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C9FA6B8B-3220-D440-B989-47E9C4F64154}" xr6:coauthVersionLast="47" xr6:coauthVersionMax="47" xr10:uidLastSave="{6306FE2E-F2CB-9448-9A34-63F23B9156B1}"/>
  <bookViews>
    <workbookView xWindow="20320" yWindow="580" windowWidth="27580" windowHeight="27160" xr2:uid="{1D5A15D0-360C-944E-90E8-C4625712E402}"/>
  </bookViews>
  <sheets>
    <sheet name="2014"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8" i="1"/>
  <c r="AN9" i="1"/>
  <c r="AN10" i="1"/>
  <c r="AN11" i="1"/>
  <c r="AN27" i="1"/>
  <c r="AU27" i="1" s="1"/>
  <c r="AN28" i="1"/>
  <c r="AN29" i="1"/>
  <c r="AU29" i="1" s="1"/>
  <c r="AN30" i="1"/>
  <c r="AN31" i="1"/>
  <c r="AN45" i="1"/>
  <c r="AN46" i="1"/>
  <c r="AN47" i="1"/>
  <c r="AN48" i="1"/>
  <c r="AN49" i="1"/>
  <c r="AN50" i="1"/>
  <c r="AN51" i="1"/>
  <c r="AN64" i="1"/>
  <c r="AN65" i="1"/>
  <c r="AN66" i="1"/>
  <c r="AN67" i="1"/>
  <c r="AN68" i="1"/>
  <c r="AN84" i="1"/>
  <c r="AN85" i="1"/>
  <c r="AN86" i="1"/>
  <c r="AN87" i="1"/>
  <c r="AN88" i="1"/>
  <c r="AN103" i="1"/>
  <c r="AN104" i="1"/>
  <c r="AN105" i="1"/>
  <c r="AN106" i="1"/>
  <c r="AN107" i="1"/>
  <c r="AN108" i="1"/>
  <c r="AN109" i="1"/>
  <c r="AN123" i="1"/>
  <c r="AN124" i="1"/>
  <c r="AN125" i="1"/>
  <c r="AN126" i="1"/>
  <c r="AN127" i="1"/>
  <c r="AN131" i="1"/>
  <c r="AN143" i="1"/>
  <c r="AN144" i="1"/>
  <c r="AN145" i="1"/>
  <c r="AN146" i="1"/>
  <c r="AV146" i="1" s="1"/>
  <c r="AN149" i="1"/>
  <c r="AN150" i="1"/>
  <c r="AN151" i="1"/>
  <c r="AN168" i="1"/>
  <c r="AN169" i="1"/>
  <c r="AN170" i="1"/>
  <c r="AN171" i="1"/>
  <c r="AN187" i="1"/>
  <c r="AN188" i="1"/>
  <c r="AN189" i="1"/>
  <c r="AN190" i="1"/>
  <c r="AN191" i="1"/>
  <c r="AN204" i="1"/>
  <c r="AN205" i="1"/>
  <c r="AN207" i="1"/>
  <c r="AN208" i="1"/>
  <c r="AN209" i="1"/>
  <c r="AN223" i="1"/>
  <c r="AN224" i="1"/>
  <c r="AN225" i="1"/>
  <c r="AN226" i="1"/>
  <c r="AN227" i="1"/>
  <c r="AN243" i="1"/>
  <c r="AN244" i="1"/>
  <c r="AN245" i="1"/>
  <c r="AN246" i="1"/>
  <c r="AN247" i="1"/>
  <c r="AN248" i="1"/>
  <c r="AN249" i="1"/>
  <c r="AN263" i="1"/>
  <c r="AN264" i="1"/>
  <c r="AN265" i="1"/>
  <c r="AN266" i="1"/>
  <c r="AN267" i="1"/>
  <c r="AN283" i="1"/>
  <c r="AN284" i="1"/>
  <c r="AN285" i="1"/>
  <c r="AN286" i="1"/>
  <c r="AN287" i="1"/>
  <c r="AN288" i="1"/>
  <c r="AN289" i="1"/>
  <c r="AN290" i="1"/>
  <c r="AN291" i="1"/>
  <c r="AN303" i="1"/>
  <c r="AN304" i="1"/>
  <c r="AN305" i="1"/>
  <c r="AN306" i="1"/>
  <c r="AN307" i="1"/>
  <c r="AN323" i="1"/>
  <c r="AN324" i="1"/>
  <c r="AN325" i="1"/>
  <c r="AN326" i="1"/>
  <c r="AN327" i="1"/>
  <c r="AN328" i="1"/>
  <c r="AN329" i="1"/>
  <c r="AN330" i="1"/>
  <c r="AN331" i="1"/>
  <c r="AN343" i="1"/>
  <c r="AN344" i="1"/>
  <c r="AN350" i="1"/>
  <c r="AN351" i="1"/>
  <c r="AN367" i="1"/>
  <c r="AN368" i="1"/>
  <c r="AN370" i="1"/>
  <c r="AN371" i="1"/>
  <c r="AN384" i="1"/>
  <c r="AN385" i="1"/>
  <c r="AN386" i="1"/>
  <c r="AN387" i="1"/>
  <c r="AN388" i="1"/>
  <c r="AN389" i="1"/>
  <c r="AN390" i="1"/>
  <c r="AN391" i="1"/>
  <c r="AN406" i="1"/>
  <c r="AN407" i="1"/>
  <c r="AN408" i="1"/>
  <c r="AN409" i="1"/>
  <c r="AN410" i="1"/>
  <c r="AN411" i="1"/>
  <c r="AN424" i="1"/>
  <c r="AN425" i="1"/>
  <c r="AN426" i="1"/>
  <c r="AN427" i="1"/>
  <c r="AN430" i="1"/>
  <c r="AN431" i="1"/>
  <c r="AN444" i="1"/>
  <c r="AN445" i="1"/>
  <c r="AN446" i="1"/>
  <c r="AN447" i="1"/>
  <c r="AN448" i="1"/>
  <c r="AN450" i="1"/>
  <c r="AN464" i="1"/>
  <c r="AN465" i="1"/>
  <c r="AN466" i="1"/>
  <c r="AN467" i="1"/>
  <c r="AN468" i="1"/>
  <c r="AN470" i="1"/>
  <c r="AN471" i="1"/>
  <c r="AN483" i="1"/>
  <c r="AN484" i="1"/>
  <c r="AN485" i="1"/>
  <c r="AN486" i="1"/>
  <c r="AN487" i="1"/>
  <c r="AN503" i="1"/>
  <c r="AN504" i="1"/>
  <c r="AN505" i="1"/>
  <c r="AN509" i="1"/>
  <c r="AN523" i="1"/>
  <c r="AN524" i="1"/>
  <c r="AN525" i="1"/>
  <c r="AN526" i="1"/>
  <c r="AN527" i="1"/>
  <c r="AN529" i="1"/>
  <c r="AN531" i="1"/>
  <c r="AN543" i="1"/>
  <c r="AN544" i="1"/>
  <c r="AN549" i="1"/>
  <c r="AN550" i="1"/>
  <c r="AN551" i="1"/>
  <c r="AN563" i="1"/>
  <c r="AN564" i="1"/>
  <c r="AN567" i="1"/>
  <c r="AN568" i="1"/>
  <c r="AN569" i="1"/>
  <c r="AN570" i="1"/>
  <c r="AW570" i="1" s="1"/>
  <c r="AN571" i="1"/>
  <c r="AN587" i="1"/>
  <c r="AN588" i="1"/>
  <c r="AN589" i="1"/>
  <c r="AN590" i="1"/>
  <c r="AN605" i="1"/>
  <c r="AN607" i="1"/>
  <c r="AN608" i="1"/>
  <c r="AN609" i="1"/>
  <c r="AN610" i="1"/>
  <c r="AN611" i="1"/>
  <c r="AN623" i="1"/>
  <c r="AN624" i="1"/>
  <c r="AN625" i="1"/>
  <c r="AN626" i="1"/>
  <c r="AN627" i="1"/>
  <c r="AN643" i="1"/>
  <c r="AN644" i="1"/>
  <c r="AN645" i="1"/>
  <c r="AN646" i="1"/>
  <c r="AN647" i="1"/>
  <c r="AN649" i="1"/>
  <c r="AN650" i="1"/>
  <c r="AN651" i="1"/>
  <c r="AN663" i="1"/>
  <c r="AN664" i="1"/>
  <c r="AN665" i="1"/>
  <c r="AN666" i="1"/>
  <c r="AN683" i="1"/>
  <c r="AN684" i="1"/>
  <c r="AN685" i="1"/>
  <c r="AN686" i="1"/>
  <c r="AN691" i="1"/>
  <c r="AN703" i="1"/>
  <c r="AN704" i="1"/>
  <c r="AN705" i="1"/>
  <c r="AN706" i="1"/>
  <c r="AN707" i="1"/>
  <c r="AN708" i="1"/>
  <c r="AN711" i="1"/>
  <c r="AN723" i="1"/>
  <c r="AN724" i="1"/>
  <c r="AN725" i="1"/>
  <c r="AN731" i="1"/>
  <c r="AN743" i="1"/>
  <c r="AN744" i="1"/>
  <c r="AN745" i="1"/>
  <c r="AN746" i="1"/>
  <c r="AN747" i="1"/>
  <c r="AN748" i="1"/>
  <c r="AN749" i="1"/>
  <c r="AN750" i="1"/>
  <c r="AN751" i="1"/>
  <c r="AN763" i="1"/>
  <c r="AN764" i="1"/>
  <c r="AN769" i="1"/>
  <c r="AN770" i="1"/>
  <c r="AN771" i="1"/>
  <c r="AN783" i="1"/>
  <c r="AN786" i="1"/>
  <c r="AN787" i="1"/>
  <c r="AN788" i="1"/>
  <c r="AN789" i="1"/>
  <c r="AN790" i="1"/>
  <c r="AN791" i="1"/>
  <c r="AN803" i="1"/>
  <c r="AN808" i="1"/>
  <c r="AN809" i="1"/>
  <c r="AN810" i="1"/>
  <c r="AN811" i="1"/>
  <c r="AN826" i="1"/>
  <c r="AN827" i="1"/>
  <c r="AN828" i="1"/>
  <c r="AN829" i="1"/>
  <c r="AN830" i="1"/>
  <c r="AN831" i="1"/>
  <c r="AN843" i="1"/>
  <c r="AN844" i="1"/>
  <c r="AN845" i="1"/>
  <c r="AN846" i="1"/>
  <c r="AN847" i="1"/>
  <c r="AN848" i="1"/>
  <c r="AN849" i="1"/>
  <c r="AN863" i="1"/>
  <c r="AN864" i="1"/>
  <c r="AN865" i="1"/>
  <c r="AN866" i="1"/>
  <c r="AN867" i="1"/>
  <c r="AN870" i="1"/>
  <c r="AN871" i="1"/>
  <c r="AN883" i="1"/>
  <c r="AN884" i="1"/>
  <c r="AN885" i="1"/>
  <c r="AN886" i="1"/>
  <c r="AN887" i="1"/>
  <c r="AN903" i="1"/>
  <c r="AN904" i="1"/>
  <c r="AN905" i="1"/>
  <c r="AN911" i="1"/>
  <c r="AN923" i="1"/>
  <c r="AN924" i="1"/>
  <c r="AN925" i="1"/>
  <c r="AN926" i="1"/>
  <c r="AN927" i="1"/>
  <c r="AN928" i="1"/>
  <c r="AN929" i="1"/>
  <c r="AN931" i="1"/>
  <c r="AN943" i="1"/>
  <c r="AN944" i="1"/>
  <c r="AN950" i="1"/>
  <c r="AN951" i="1"/>
  <c r="AN963" i="1"/>
  <c r="AN965" i="1"/>
  <c r="AN966" i="1"/>
  <c r="AN967" i="1"/>
  <c r="AN968" i="1"/>
  <c r="AN969" i="1"/>
  <c r="AN970" i="1"/>
  <c r="AU970" i="1" s="1"/>
  <c r="AN971" i="1"/>
  <c r="AN987" i="1"/>
  <c r="AN989" i="1"/>
  <c r="AN990" i="1"/>
  <c r="AN1005" i="1"/>
  <c r="AN1006" i="1"/>
  <c r="AN1007" i="1"/>
  <c r="AN1008" i="1"/>
  <c r="AN1009" i="1"/>
  <c r="AN1023" i="1"/>
  <c r="AN1024" i="1"/>
  <c r="AN1025" i="1"/>
  <c r="AN1026" i="1"/>
  <c r="AN1027" i="1"/>
  <c r="AN1031" i="1"/>
  <c r="AN1043" i="1"/>
  <c r="AN1044" i="1"/>
  <c r="AN1045" i="1"/>
  <c r="AN1046" i="1"/>
  <c r="AN1047" i="1"/>
  <c r="AN1051" i="1"/>
  <c r="AN1063" i="1"/>
  <c r="AN1064" i="1"/>
  <c r="AN1065" i="1"/>
  <c r="AN1066" i="1"/>
  <c r="AN1067" i="1"/>
  <c r="AN1083" i="1"/>
  <c r="AN1084" i="1"/>
  <c r="AN1085" i="1"/>
  <c r="AN1090" i="1"/>
  <c r="AN1091" i="1"/>
  <c r="AN1103" i="1"/>
  <c r="AN1104" i="1"/>
  <c r="AN1105" i="1"/>
  <c r="AN1106" i="1"/>
  <c r="AN1109" i="1"/>
  <c r="AN1111" i="1"/>
  <c r="AN1127" i="1"/>
  <c r="AN1128" i="1"/>
  <c r="AN1129" i="1"/>
  <c r="AN1130" i="1"/>
  <c r="AN1131" i="1"/>
  <c r="AN1146" i="1"/>
  <c r="AN1147" i="1"/>
  <c r="AN1148" i="1"/>
  <c r="AN1149" i="1"/>
  <c r="AN1150" i="1"/>
  <c r="AN1164" i="1"/>
  <c r="AN1165" i="1"/>
  <c r="AN1166" i="1"/>
  <c r="AN1167" i="1"/>
  <c r="AN1168" i="1"/>
  <c r="AN1169" i="1"/>
  <c r="AN1183" i="1"/>
  <c r="AN1184" i="1"/>
  <c r="AN1185" i="1"/>
  <c r="AN1186" i="1"/>
  <c r="AN1187" i="1"/>
  <c r="AN1188" i="1"/>
  <c r="AV1188" i="1" s="1"/>
  <c r="AN1189" i="1"/>
  <c r="AN1190" i="1"/>
  <c r="AN1203" i="1"/>
  <c r="AN1204" i="1"/>
  <c r="AN1209" i="1"/>
  <c r="AN1210" i="1"/>
  <c r="AN1211" i="1"/>
  <c r="AN1226" i="1"/>
  <c r="AN1227" i="1"/>
  <c r="AN1228" i="1"/>
  <c r="AN1229" i="1"/>
  <c r="AN1230" i="1"/>
  <c r="AN1231" i="1"/>
  <c r="AN1243" i="1"/>
  <c r="AN1244" i="1"/>
  <c r="AN1245" i="1"/>
  <c r="AN1246"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AV763" i="1" s="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AV1183" i="1" s="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2" i="1"/>
  <c r="S2" i="1"/>
  <c r="U2" i="1"/>
  <c r="AM2" i="1" s="1"/>
  <c r="S3" i="1"/>
  <c r="U3" i="1"/>
  <c r="AM3" i="1" s="1"/>
  <c r="S4" i="1"/>
  <c r="U4" i="1"/>
  <c r="AM4" i="1" s="1"/>
  <c r="S5" i="1"/>
  <c r="U5" i="1"/>
  <c r="AM5" i="1" s="1"/>
  <c r="S6" i="1"/>
  <c r="U6" i="1"/>
  <c r="AM6" i="1" s="1"/>
  <c r="S7" i="1"/>
  <c r="U7" i="1"/>
  <c r="AM7" i="1" s="1"/>
  <c r="AN7" i="1" s="1"/>
  <c r="S8" i="1"/>
  <c r="U8" i="1"/>
  <c r="AM8" i="1" s="1"/>
  <c r="S9" i="1"/>
  <c r="U9" i="1"/>
  <c r="AM9" i="1" s="1"/>
  <c r="S10" i="1"/>
  <c r="U10" i="1"/>
  <c r="AM10" i="1" s="1"/>
  <c r="S11" i="1"/>
  <c r="U11" i="1"/>
  <c r="AM11" i="1" s="1"/>
  <c r="S12" i="1"/>
  <c r="U12" i="1"/>
  <c r="AM12" i="1" s="1"/>
  <c r="AN12" i="1" s="1"/>
  <c r="S13" i="1"/>
  <c r="U13" i="1"/>
  <c r="AM13" i="1" s="1"/>
  <c r="AN13" i="1" s="1"/>
  <c r="S14" i="1"/>
  <c r="U14" i="1"/>
  <c r="AM14" i="1" s="1"/>
  <c r="AN14" i="1" s="1"/>
  <c r="S15" i="1"/>
  <c r="U15" i="1"/>
  <c r="AM15" i="1" s="1"/>
  <c r="AN15" i="1" s="1"/>
  <c r="S16" i="1"/>
  <c r="U16" i="1"/>
  <c r="AM16" i="1" s="1"/>
  <c r="AN16" i="1" s="1"/>
  <c r="S17" i="1"/>
  <c r="U17" i="1"/>
  <c r="AM17" i="1"/>
  <c r="AN17" i="1" s="1"/>
  <c r="S18" i="1"/>
  <c r="U18" i="1"/>
  <c r="AM18" i="1" s="1"/>
  <c r="AN18" i="1" s="1"/>
  <c r="S19" i="1"/>
  <c r="U19" i="1"/>
  <c r="AM19" i="1" s="1"/>
  <c r="AN19" i="1" s="1"/>
  <c r="S20" i="1"/>
  <c r="U20" i="1"/>
  <c r="AM20" i="1" s="1"/>
  <c r="AN20" i="1" s="1"/>
  <c r="S21" i="1"/>
  <c r="U21" i="1"/>
  <c r="AM21" i="1" s="1"/>
  <c r="AN21" i="1" s="1"/>
  <c r="S22" i="1"/>
  <c r="U22" i="1"/>
  <c r="AM22" i="1"/>
  <c r="AN22" i="1" s="1"/>
  <c r="S23" i="1"/>
  <c r="U23" i="1"/>
  <c r="AM23" i="1" s="1"/>
  <c r="AN23" i="1" s="1"/>
  <c r="S24" i="1"/>
  <c r="U24" i="1"/>
  <c r="AM24" i="1" s="1"/>
  <c r="S25" i="1"/>
  <c r="U25" i="1"/>
  <c r="AM25" i="1" s="1"/>
  <c r="AN25" i="1" s="1"/>
  <c r="S26" i="1"/>
  <c r="U26" i="1"/>
  <c r="AM26" i="1" s="1"/>
  <c r="AN26" i="1" s="1"/>
  <c r="S27" i="1"/>
  <c r="U27" i="1"/>
  <c r="AM27" i="1" s="1"/>
  <c r="S28" i="1"/>
  <c r="U28" i="1"/>
  <c r="AM28" i="1" s="1"/>
  <c r="S29" i="1"/>
  <c r="U29" i="1"/>
  <c r="AM29" i="1" s="1"/>
  <c r="S30" i="1"/>
  <c r="U30" i="1"/>
  <c r="AM30" i="1"/>
  <c r="S31" i="1"/>
  <c r="U31" i="1"/>
  <c r="AM31" i="1" s="1"/>
  <c r="S32" i="1"/>
  <c r="U32" i="1"/>
  <c r="AM32" i="1" s="1"/>
  <c r="AN32" i="1" s="1"/>
  <c r="S33" i="1"/>
  <c r="U33" i="1"/>
  <c r="AM33" i="1" s="1"/>
  <c r="AN33" i="1" s="1"/>
  <c r="S34" i="1"/>
  <c r="U34" i="1"/>
  <c r="AM34" i="1" s="1"/>
  <c r="AN34" i="1" s="1"/>
  <c r="S35" i="1"/>
  <c r="U35" i="1"/>
  <c r="AM35" i="1" s="1"/>
  <c r="AN35" i="1" s="1"/>
  <c r="S36" i="1"/>
  <c r="U36" i="1"/>
  <c r="AM36" i="1" s="1"/>
  <c r="AN36" i="1" s="1"/>
  <c r="S37" i="1"/>
  <c r="U37" i="1"/>
  <c r="AM37" i="1" s="1"/>
  <c r="AN37" i="1" s="1"/>
  <c r="S38" i="1"/>
  <c r="U38" i="1"/>
  <c r="AM38" i="1"/>
  <c r="AN38" i="1" s="1"/>
  <c r="S39" i="1"/>
  <c r="U39" i="1"/>
  <c r="AM39" i="1" s="1"/>
  <c r="AN39" i="1" s="1"/>
  <c r="S40" i="1"/>
  <c r="U40" i="1"/>
  <c r="AM40" i="1" s="1"/>
  <c r="AN40" i="1" s="1"/>
  <c r="S41" i="1"/>
  <c r="U41" i="1"/>
  <c r="AM41" i="1" s="1"/>
  <c r="AN41" i="1" s="1"/>
  <c r="S42" i="1"/>
  <c r="U42" i="1"/>
  <c r="AM42" i="1" s="1"/>
  <c r="AN42" i="1" s="1"/>
  <c r="S43" i="1"/>
  <c r="U43" i="1"/>
  <c r="AM43" i="1"/>
  <c r="AN43" i="1" s="1"/>
  <c r="S44" i="1"/>
  <c r="U44" i="1"/>
  <c r="AM44" i="1" s="1"/>
  <c r="AN44" i="1" s="1"/>
  <c r="S45" i="1"/>
  <c r="U45" i="1"/>
  <c r="AM45" i="1" s="1"/>
  <c r="S46" i="1"/>
  <c r="U46" i="1"/>
  <c r="AM46" i="1" s="1"/>
  <c r="S47" i="1"/>
  <c r="U47" i="1"/>
  <c r="AM47" i="1" s="1"/>
  <c r="S48" i="1"/>
  <c r="U48" i="1"/>
  <c r="AM48" i="1" s="1"/>
  <c r="S49" i="1"/>
  <c r="U49" i="1"/>
  <c r="AM49" i="1" s="1"/>
  <c r="S50" i="1"/>
  <c r="U50" i="1"/>
  <c r="AM50" i="1" s="1"/>
  <c r="S51" i="1"/>
  <c r="U51" i="1"/>
  <c r="AM51" i="1" s="1"/>
  <c r="S52" i="1"/>
  <c r="U52" i="1"/>
  <c r="AM52" i="1" s="1"/>
  <c r="AN52" i="1" s="1"/>
  <c r="AU52" i="1"/>
  <c r="S53" i="1"/>
  <c r="U53" i="1"/>
  <c r="AM53" i="1" s="1"/>
  <c r="AN53" i="1" s="1"/>
  <c r="S54" i="1"/>
  <c r="U54" i="1"/>
  <c r="AM54" i="1" s="1"/>
  <c r="AN54" i="1" s="1"/>
  <c r="S55" i="1"/>
  <c r="U55" i="1"/>
  <c r="AM55" i="1" s="1"/>
  <c r="AN55" i="1" s="1"/>
  <c r="S56" i="1"/>
  <c r="U56" i="1"/>
  <c r="AM56" i="1" s="1"/>
  <c r="AN56" i="1" s="1"/>
  <c r="S57" i="1"/>
  <c r="U57" i="1"/>
  <c r="AM57" i="1" s="1"/>
  <c r="AN57" i="1" s="1"/>
  <c r="S58" i="1"/>
  <c r="U58" i="1"/>
  <c r="AM58" i="1" s="1"/>
  <c r="AN58" i="1" s="1"/>
  <c r="S59" i="1"/>
  <c r="U59" i="1"/>
  <c r="AM59" i="1" s="1"/>
  <c r="S60" i="1"/>
  <c r="U60" i="1"/>
  <c r="AM60" i="1" s="1"/>
  <c r="AN60" i="1" s="1"/>
  <c r="S61" i="1"/>
  <c r="U61" i="1"/>
  <c r="AM61" i="1" s="1"/>
  <c r="AN61" i="1" s="1"/>
  <c r="S62" i="1"/>
  <c r="U62" i="1"/>
  <c r="AM62" i="1" s="1"/>
  <c r="AN62" i="1" s="1"/>
  <c r="S63" i="1"/>
  <c r="U63" i="1"/>
  <c r="AM63" i="1"/>
  <c r="AN63" i="1" s="1"/>
  <c r="S64" i="1"/>
  <c r="U64" i="1"/>
  <c r="AM64" i="1" s="1"/>
  <c r="S65" i="1"/>
  <c r="U65" i="1"/>
  <c r="AM65" i="1" s="1"/>
  <c r="S66" i="1"/>
  <c r="U66" i="1"/>
  <c r="AM66" i="1" s="1"/>
  <c r="S67" i="1"/>
  <c r="U67" i="1"/>
  <c r="AM67" i="1" s="1"/>
  <c r="S68" i="1"/>
  <c r="U68" i="1"/>
  <c r="AM68" i="1" s="1"/>
  <c r="S69" i="1"/>
  <c r="U69" i="1"/>
  <c r="AM69" i="1" s="1"/>
  <c r="AN69" i="1" s="1"/>
  <c r="S70" i="1"/>
  <c r="U70" i="1"/>
  <c r="AM70" i="1" s="1"/>
  <c r="AN70" i="1" s="1"/>
  <c r="S71" i="1"/>
  <c r="U71" i="1"/>
  <c r="AM71" i="1" s="1"/>
  <c r="AN71" i="1" s="1"/>
  <c r="S72" i="1"/>
  <c r="U72" i="1"/>
  <c r="AM72" i="1" s="1"/>
  <c r="AN72" i="1" s="1"/>
  <c r="S73" i="1"/>
  <c r="U73" i="1"/>
  <c r="AM73" i="1" s="1"/>
  <c r="AN73" i="1" s="1"/>
  <c r="S74" i="1"/>
  <c r="U74" i="1"/>
  <c r="AM74" i="1" s="1"/>
  <c r="AN74" i="1" s="1"/>
  <c r="S75" i="1"/>
  <c r="U75" i="1"/>
  <c r="AM75" i="1" s="1"/>
  <c r="AN75" i="1" s="1"/>
  <c r="S76" i="1"/>
  <c r="U76" i="1"/>
  <c r="AM76" i="1" s="1"/>
  <c r="AN76" i="1" s="1"/>
  <c r="S77" i="1"/>
  <c r="U77" i="1"/>
  <c r="AM77" i="1" s="1"/>
  <c r="AN77" i="1" s="1"/>
  <c r="S78" i="1"/>
  <c r="U78" i="1"/>
  <c r="AM78" i="1" s="1"/>
  <c r="AN78" i="1" s="1"/>
  <c r="S79" i="1"/>
  <c r="U79" i="1"/>
  <c r="AM79" i="1" s="1"/>
  <c r="AN79" i="1" s="1"/>
  <c r="S80" i="1"/>
  <c r="U80" i="1"/>
  <c r="AM80" i="1" s="1"/>
  <c r="AN80" i="1" s="1"/>
  <c r="S81" i="1"/>
  <c r="U81" i="1"/>
  <c r="AM81" i="1" s="1"/>
  <c r="AN81" i="1" s="1"/>
  <c r="S82" i="1"/>
  <c r="U82" i="1"/>
  <c r="AM82" i="1" s="1"/>
  <c r="AN82" i="1" s="1"/>
  <c r="S83" i="1"/>
  <c r="U83" i="1"/>
  <c r="AM83" i="1" s="1"/>
  <c r="AN83" i="1" s="1"/>
  <c r="S84" i="1"/>
  <c r="U84" i="1"/>
  <c r="AM84" i="1" s="1"/>
  <c r="S85" i="1"/>
  <c r="U85" i="1"/>
  <c r="AM85" i="1" s="1"/>
  <c r="S86" i="1"/>
  <c r="U86" i="1"/>
  <c r="AM86" i="1" s="1"/>
  <c r="S87" i="1"/>
  <c r="U87" i="1"/>
  <c r="AM87" i="1" s="1"/>
  <c r="S88" i="1"/>
  <c r="U88" i="1"/>
  <c r="AM88" i="1" s="1"/>
  <c r="S89" i="1"/>
  <c r="U89" i="1"/>
  <c r="AM89" i="1" s="1"/>
  <c r="AN89" i="1" s="1"/>
  <c r="S90" i="1"/>
  <c r="U90" i="1"/>
  <c r="AM90" i="1" s="1"/>
  <c r="AN90" i="1" s="1"/>
  <c r="S91" i="1"/>
  <c r="U91" i="1"/>
  <c r="AM91" i="1" s="1"/>
  <c r="AN91" i="1" s="1"/>
  <c r="AW91" i="1" s="1"/>
  <c r="S92" i="1"/>
  <c r="U92" i="1"/>
  <c r="AM92" i="1" s="1"/>
  <c r="AN92" i="1" s="1"/>
  <c r="S93" i="1"/>
  <c r="U93" i="1"/>
  <c r="AM93" i="1"/>
  <c r="AN93" i="1" s="1"/>
  <c r="S94" i="1"/>
  <c r="U94" i="1"/>
  <c r="AM94" i="1" s="1"/>
  <c r="AN94" i="1" s="1"/>
  <c r="S95" i="1"/>
  <c r="U95" i="1"/>
  <c r="AM95" i="1" s="1"/>
  <c r="AN95" i="1" s="1"/>
  <c r="S96" i="1"/>
  <c r="U96" i="1"/>
  <c r="AM96" i="1" s="1"/>
  <c r="AN96" i="1" s="1"/>
  <c r="S97" i="1"/>
  <c r="U97" i="1"/>
  <c r="AM97" i="1" s="1"/>
  <c r="S98" i="1"/>
  <c r="U98" i="1"/>
  <c r="AM98" i="1" s="1"/>
  <c r="AN98" i="1" s="1"/>
  <c r="S99" i="1"/>
  <c r="U99" i="1"/>
  <c r="AM99" i="1" s="1"/>
  <c r="AN99" i="1" s="1"/>
  <c r="S100" i="1"/>
  <c r="U100" i="1"/>
  <c r="AM100" i="1" s="1"/>
  <c r="AN100" i="1" s="1"/>
  <c r="S101" i="1"/>
  <c r="U101" i="1"/>
  <c r="AM101" i="1" s="1"/>
  <c r="AN101" i="1" s="1"/>
  <c r="S102" i="1"/>
  <c r="U102" i="1"/>
  <c r="AM102" i="1" s="1"/>
  <c r="AN102" i="1" s="1"/>
  <c r="S103" i="1"/>
  <c r="U103" i="1"/>
  <c r="AM103" i="1" s="1"/>
  <c r="S104" i="1"/>
  <c r="U104" i="1"/>
  <c r="AM104" i="1" s="1"/>
  <c r="S105" i="1"/>
  <c r="U105" i="1"/>
  <c r="AM105" i="1" s="1"/>
  <c r="S106" i="1"/>
  <c r="U106" i="1"/>
  <c r="AM106" i="1" s="1"/>
  <c r="S107" i="1"/>
  <c r="U107" i="1"/>
  <c r="AM107" i="1" s="1"/>
  <c r="S108" i="1"/>
  <c r="U108" i="1"/>
  <c r="AM108" i="1" s="1"/>
  <c r="S109" i="1"/>
  <c r="U109" i="1"/>
  <c r="AM109" i="1" s="1"/>
  <c r="S110" i="1"/>
  <c r="U110" i="1"/>
  <c r="AM110" i="1" s="1"/>
  <c r="AN110" i="1" s="1"/>
  <c r="S111" i="1"/>
  <c r="U111" i="1"/>
  <c r="AM111" i="1" s="1"/>
  <c r="AN111" i="1" s="1"/>
  <c r="S112" i="1"/>
  <c r="U112" i="1"/>
  <c r="AM112" i="1" s="1"/>
  <c r="S113" i="1"/>
  <c r="U113" i="1"/>
  <c r="AM113" i="1"/>
  <c r="AN113" i="1" s="1"/>
  <c r="S114" i="1"/>
  <c r="U114" i="1"/>
  <c r="AM114" i="1" s="1"/>
  <c r="AN114" i="1" s="1"/>
  <c r="S115" i="1"/>
  <c r="U115" i="1"/>
  <c r="AM115" i="1" s="1"/>
  <c r="AN115" i="1" s="1"/>
  <c r="S116" i="1"/>
  <c r="U116" i="1"/>
  <c r="AM116" i="1" s="1"/>
  <c r="AN116" i="1" s="1"/>
  <c r="S117" i="1"/>
  <c r="U117" i="1"/>
  <c r="AM117" i="1" s="1"/>
  <c r="AN117" i="1" s="1"/>
  <c r="S118" i="1"/>
  <c r="U118" i="1"/>
  <c r="AM118" i="1" s="1"/>
  <c r="AN118" i="1" s="1"/>
  <c r="S119" i="1"/>
  <c r="U119" i="1"/>
  <c r="AM119" i="1" s="1"/>
  <c r="S120" i="1"/>
  <c r="U120" i="1"/>
  <c r="AM120" i="1" s="1"/>
  <c r="AN120" i="1" s="1"/>
  <c r="S121" i="1"/>
  <c r="U121" i="1"/>
  <c r="AM121" i="1" s="1"/>
  <c r="S122" i="1"/>
  <c r="U122" i="1"/>
  <c r="AM122" i="1" s="1"/>
  <c r="AN122" i="1" s="1"/>
  <c r="S123" i="1"/>
  <c r="U123" i="1"/>
  <c r="AM123" i="1" s="1"/>
  <c r="S124" i="1"/>
  <c r="U124" i="1"/>
  <c r="AM124" i="1" s="1"/>
  <c r="S125" i="1"/>
  <c r="U125" i="1"/>
  <c r="AM125" i="1" s="1"/>
  <c r="S126" i="1"/>
  <c r="U126" i="1"/>
  <c r="AM126" i="1" s="1"/>
  <c r="S127" i="1"/>
  <c r="U127" i="1"/>
  <c r="AM127" i="1" s="1"/>
  <c r="S128" i="1"/>
  <c r="U128" i="1"/>
  <c r="AM128" i="1" s="1"/>
  <c r="AN128" i="1" s="1"/>
  <c r="S129" i="1"/>
  <c r="U129" i="1"/>
  <c r="AM129" i="1" s="1"/>
  <c r="AN129" i="1" s="1"/>
  <c r="AU129" i="1" s="1"/>
  <c r="S130" i="1"/>
  <c r="U130" i="1"/>
  <c r="AM130" i="1" s="1"/>
  <c r="AN130" i="1" s="1"/>
  <c r="AU130" i="1" s="1"/>
  <c r="S131" i="1"/>
  <c r="U131" i="1"/>
  <c r="AM131" i="1" s="1"/>
  <c r="S132" i="1"/>
  <c r="U132" i="1"/>
  <c r="AM132" i="1" s="1"/>
  <c r="AN132" i="1" s="1"/>
  <c r="S133" i="1"/>
  <c r="U133" i="1"/>
  <c r="AM133" i="1" s="1"/>
  <c r="AN133" i="1" s="1"/>
  <c r="S134" i="1"/>
  <c r="U134" i="1"/>
  <c r="AM134" i="1" s="1"/>
  <c r="S135" i="1"/>
  <c r="U135" i="1"/>
  <c r="AM135" i="1" s="1"/>
  <c r="AN135" i="1" s="1"/>
  <c r="S136" i="1"/>
  <c r="U136" i="1"/>
  <c r="AM136" i="1" s="1"/>
  <c r="AN136" i="1" s="1"/>
  <c r="S137" i="1"/>
  <c r="U137" i="1"/>
  <c r="AM137" i="1" s="1"/>
  <c r="AN137" i="1" s="1"/>
  <c r="S138" i="1"/>
  <c r="U138" i="1"/>
  <c r="AM138" i="1" s="1"/>
  <c r="AN138" i="1" s="1"/>
  <c r="S139" i="1"/>
  <c r="U139" i="1"/>
  <c r="AM139" i="1" s="1"/>
  <c r="AN139" i="1" s="1"/>
  <c r="AU139" i="1"/>
  <c r="S140" i="1"/>
  <c r="U140" i="1"/>
  <c r="AM140" i="1" s="1"/>
  <c r="AN140" i="1" s="1"/>
  <c r="S141" i="1"/>
  <c r="U141" i="1"/>
  <c r="AM141" i="1" s="1"/>
  <c r="AN141" i="1" s="1"/>
  <c r="S142" i="1"/>
  <c r="U142" i="1"/>
  <c r="AM142" i="1" s="1"/>
  <c r="AN142" i="1" s="1"/>
  <c r="S143" i="1"/>
  <c r="U143" i="1"/>
  <c r="AM143" i="1"/>
  <c r="S144" i="1"/>
  <c r="U144" i="1"/>
  <c r="AM144" i="1" s="1"/>
  <c r="S145" i="1"/>
  <c r="U145" i="1"/>
  <c r="AM145" i="1" s="1"/>
  <c r="S146" i="1"/>
  <c r="U146" i="1"/>
  <c r="AM146" i="1" s="1"/>
  <c r="S147" i="1"/>
  <c r="U147" i="1"/>
  <c r="AM147" i="1" s="1"/>
  <c r="AN147" i="1" s="1"/>
  <c r="AU147" i="1" s="1"/>
  <c r="S148" i="1"/>
  <c r="U148" i="1"/>
  <c r="AM148" i="1" s="1"/>
  <c r="AN148" i="1" s="1"/>
  <c r="S149" i="1"/>
  <c r="U149" i="1"/>
  <c r="AM149" i="1" s="1"/>
  <c r="S150" i="1"/>
  <c r="U150" i="1"/>
  <c r="AM150" i="1" s="1"/>
  <c r="S151" i="1"/>
  <c r="U151" i="1"/>
  <c r="AM151" i="1" s="1"/>
  <c r="S152" i="1"/>
  <c r="U152" i="1"/>
  <c r="AM152" i="1" s="1"/>
  <c r="AN152" i="1" s="1"/>
  <c r="S153" i="1"/>
  <c r="U153" i="1"/>
  <c r="AM153" i="1" s="1"/>
  <c r="AN153" i="1" s="1"/>
  <c r="S154" i="1"/>
  <c r="U154" i="1"/>
  <c r="AM154" i="1" s="1"/>
  <c r="AN154" i="1" s="1"/>
  <c r="S155" i="1"/>
  <c r="U155" i="1"/>
  <c r="AM155" i="1" s="1"/>
  <c r="AN155" i="1" s="1"/>
  <c r="S156" i="1"/>
  <c r="U156" i="1"/>
  <c r="AM156" i="1" s="1"/>
  <c r="AN156" i="1" s="1"/>
  <c r="AW156" i="1"/>
  <c r="S157" i="1"/>
  <c r="U157" i="1"/>
  <c r="AM157" i="1" s="1"/>
  <c r="S158" i="1"/>
  <c r="U158" i="1"/>
  <c r="AM158" i="1"/>
  <c r="AN158" i="1" s="1"/>
  <c r="S159" i="1"/>
  <c r="U159" i="1"/>
  <c r="AM159" i="1" s="1"/>
  <c r="AN159" i="1" s="1"/>
  <c r="S160" i="1"/>
  <c r="U160" i="1"/>
  <c r="AM160" i="1" s="1"/>
  <c r="AN160" i="1" s="1"/>
  <c r="S161" i="1"/>
  <c r="U161" i="1"/>
  <c r="AM161" i="1" s="1"/>
  <c r="AN161" i="1" s="1"/>
  <c r="S162" i="1"/>
  <c r="U162" i="1"/>
  <c r="AM162" i="1" s="1"/>
  <c r="AN162" i="1" s="1"/>
  <c r="S163" i="1"/>
  <c r="U163" i="1"/>
  <c r="AM163" i="1" s="1"/>
  <c r="AN163" i="1" s="1"/>
  <c r="S164" i="1"/>
  <c r="U164" i="1"/>
  <c r="AM164" i="1" s="1"/>
  <c r="AN164" i="1" s="1"/>
  <c r="S165" i="1"/>
  <c r="U165" i="1"/>
  <c r="AM165" i="1" s="1"/>
  <c r="AN165" i="1" s="1"/>
  <c r="S166" i="1"/>
  <c r="U166" i="1"/>
  <c r="AM166" i="1" s="1"/>
  <c r="AN166" i="1" s="1"/>
  <c r="S167" i="1"/>
  <c r="U167" i="1"/>
  <c r="AM167" i="1" s="1"/>
  <c r="AN167" i="1" s="1"/>
  <c r="S168" i="1"/>
  <c r="U168" i="1"/>
  <c r="AM168" i="1" s="1"/>
  <c r="S169" i="1"/>
  <c r="U169" i="1"/>
  <c r="AM169" i="1" s="1"/>
  <c r="S170" i="1"/>
  <c r="U170" i="1"/>
  <c r="AM170" i="1"/>
  <c r="S171" i="1"/>
  <c r="U171" i="1"/>
  <c r="AM171" i="1" s="1"/>
  <c r="S172" i="1"/>
  <c r="U172" i="1"/>
  <c r="AM172" i="1" s="1"/>
  <c r="S173" i="1"/>
  <c r="U173" i="1"/>
  <c r="AM173" i="1" s="1"/>
  <c r="AN173" i="1" s="1"/>
  <c r="S174" i="1"/>
  <c r="U174" i="1"/>
  <c r="AM174" i="1" s="1"/>
  <c r="AN174" i="1" s="1"/>
  <c r="S175" i="1"/>
  <c r="U175" i="1"/>
  <c r="AM175" i="1" s="1"/>
  <c r="AN175" i="1" s="1"/>
  <c r="S176" i="1"/>
  <c r="U176" i="1"/>
  <c r="AM176" i="1" s="1"/>
  <c r="AN176" i="1" s="1"/>
  <c r="S177" i="1"/>
  <c r="U177" i="1"/>
  <c r="AM177" i="1" s="1"/>
  <c r="AN177" i="1" s="1"/>
  <c r="S178" i="1"/>
  <c r="U178" i="1"/>
  <c r="AM178" i="1" s="1"/>
  <c r="AN178" i="1" s="1"/>
  <c r="S179" i="1"/>
  <c r="U179" i="1"/>
  <c r="AM179" i="1" s="1"/>
  <c r="AN179" i="1" s="1"/>
  <c r="S180" i="1"/>
  <c r="U180" i="1"/>
  <c r="AM180" i="1" s="1"/>
  <c r="AN180" i="1" s="1"/>
  <c r="S181" i="1"/>
  <c r="U181" i="1"/>
  <c r="AM181" i="1" s="1"/>
  <c r="AN181" i="1" s="1"/>
  <c r="S182" i="1"/>
  <c r="U182" i="1"/>
  <c r="AM182" i="1" s="1"/>
  <c r="AN182" i="1" s="1"/>
  <c r="S183" i="1"/>
  <c r="U183" i="1"/>
  <c r="AM183" i="1" s="1"/>
  <c r="AN183" i="1" s="1"/>
  <c r="S184" i="1"/>
  <c r="U184" i="1"/>
  <c r="AM184" i="1" s="1"/>
  <c r="AN184" i="1" s="1"/>
  <c r="S185" i="1"/>
  <c r="U185" i="1"/>
  <c r="AM185" i="1" s="1"/>
  <c r="AN185" i="1" s="1"/>
  <c r="S186" i="1"/>
  <c r="U186" i="1"/>
  <c r="AM186" i="1" s="1"/>
  <c r="AN186" i="1" s="1"/>
  <c r="S187" i="1"/>
  <c r="U187" i="1"/>
  <c r="AM187" i="1" s="1"/>
  <c r="S188" i="1"/>
  <c r="U188" i="1"/>
  <c r="AM188" i="1"/>
  <c r="S189" i="1"/>
  <c r="U189" i="1"/>
  <c r="AM189" i="1" s="1"/>
  <c r="S190" i="1"/>
  <c r="U190" i="1"/>
  <c r="AM190" i="1" s="1"/>
  <c r="S191" i="1"/>
  <c r="U191" i="1"/>
  <c r="AM191" i="1" s="1"/>
  <c r="S192" i="1"/>
  <c r="U192" i="1"/>
  <c r="AM192" i="1" s="1"/>
  <c r="AN192" i="1" s="1"/>
  <c r="S193" i="1"/>
  <c r="U193" i="1"/>
  <c r="AM193" i="1" s="1"/>
  <c r="AN193" i="1" s="1"/>
  <c r="S194" i="1"/>
  <c r="U194" i="1"/>
  <c r="AM194" i="1" s="1"/>
  <c r="AN194" i="1" s="1"/>
  <c r="S195" i="1"/>
  <c r="U195" i="1"/>
  <c r="AM195" i="1" s="1"/>
  <c r="AN195" i="1" s="1"/>
  <c r="S196" i="1"/>
  <c r="U196" i="1"/>
  <c r="AM196" i="1" s="1"/>
  <c r="AN196" i="1" s="1"/>
  <c r="S197" i="1"/>
  <c r="U197" i="1"/>
  <c r="AM197" i="1" s="1"/>
  <c r="AN197" i="1" s="1"/>
  <c r="S198" i="1"/>
  <c r="U198" i="1"/>
  <c r="AM198" i="1" s="1"/>
  <c r="AN198" i="1" s="1"/>
  <c r="S199" i="1"/>
  <c r="U199" i="1"/>
  <c r="AM199" i="1" s="1"/>
  <c r="AN199" i="1" s="1"/>
  <c r="S200" i="1"/>
  <c r="U200" i="1"/>
  <c r="AM200" i="1" s="1"/>
  <c r="AN200" i="1" s="1"/>
  <c r="S201" i="1"/>
  <c r="U201" i="1"/>
  <c r="AM201" i="1" s="1"/>
  <c r="S202" i="1"/>
  <c r="U202" i="1"/>
  <c r="AM202" i="1" s="1"/>
  <c r="AN202" i="1" s="1"/>
  <c r="S203" i="1"/>
  <c r="U203" i="1"/>
  <c r="AM203" i="1"/>
  <c r="AN203" i="1" s="1"/>
  <c r="S204" i="1"/>
  <c r="U204" i="1"/>
  <c r="AM204" i="1" s="1"/>
  <c r="S205" i="1"/>
  <c r="U205" i="1"/>
  <c r="AM205" i="1" s="1"/>
  <c r="S206" i="1"/>
  <c r="U206" i="1"/>
  <c r="AM206" i="1" s="1"/>
  <c r="AN206" i="1" s="1"/>
  <c r="S207" i="1"/>
  <c r="U207" i="1"/>
  <c r="AM207" i="1" s="1"/>
  <c r="S208" i="1"/>
  <c r="U208" i="1"/>
  <c r="AM208" i="1"/>
  <c r="S209" i="1"/>
  <c r="U209" i="1"/>
  <c r="AM209" i="1" s="1"/>
  <c r="S210" i="1"/>
  <c r="U210" i="1"/>
  <c r="AM210" i="1" s="1"/>
  <c r="AN210" i="1" s="1"/>
  <c r="AV210" i="1" s="1"/>
  <c r="S211" i="1"/>
  <c r="U211" i="1"/>
  <c r="AM211" i="1" s="1"/>
  <c r="AN211" i="1" s="1"/>
  <c r="S212" i="1"/>
  <c r="U212" i="1"/>
  <c r="AM212" i="1" s="1"/>
  <c r="S213" i="1"/>
  <c r="U213" i="1"/>
  <c r="AM213" i="1" s="1"/>
  <c r="AN213" i="1" s="1"/>
  <c r="S214" i="1"/>
  <c r="U214" i="1"/>
  <c r="AM214" i="1" s="1"/>
  <c r="AN214" i="1" s="1"/>
  <c r="S215" i="1"/>
  <c r="U215" i="1"/>
  <c r="AM215" i="1" s="1"/>
  <c r="AN215" i="1" s="1"/>
  <c r="S216" i="1"/>
  <c r="U216" i="1"/>
  <c r="AM216" i="1"/>
  <c r="S217" i="1"/>
  <c r="U217" i="1"/>
  <c r="AM217" i="1" s="1"/>
  <c r="AN217" i="1" s="1"/>
  <c r="S218" i="1"/>
  <c r="U218" i="1"/>
  <c r="AM218" i="1" s="1"/>
  <c r="AN218" i="1" s="1"/>
  <c r="S219" i="1"/>
  <c r="U219" i="1"/>
  <c r="AM219" i="1" s="1"/>
  <c r="AN219" i="1" s="1"/>
  <c r="S220" i="1"/>
  <c r="U220" i="1"/>
  <c r="AM220" i="1" s="1"/>
  <c r="AN220" i="1" s="1"/>
  <c r="S221" i="1"/>
  <c r="U221" i="1"/>
  <c r="AM221" i="1" s="1"/>
  <c r="S222" i="1"/>
  <c r="U222" i="1"/>
  <c r="AM222" i="1" s="1"/>
  <c r="AN222" i="1" s="1"/>
  <c r="S223" i="1"/>
  <c r="U223" i="1"/>
  <c r="AM223" i="1" s="1"/>
  <c r="S224" i="1"/>
  <c r="U224" i="1"/>
  <c r="AM224" i="1" s="1"/>
  <c r="S225" i="1"/>
  <c r="U225" i="1"/>
  <c r="AM225" i="1" s="1"/>
  <c r="S226" i="1"/>
  <c r="U226" i="1"/>
  <c r="AM226" i="1" s="1"/>
  <c r="S227" i="1"/>
  <c r="U227" i="1"/>
  <c r="AM227" i="1" s="1"/>
  <c r="S228" i="1"/>
  <c r="U228" i="1"/>
  <c r="AM228" i="1" s="1"/>
  <c r="AN228" i="1" s="1"/>
  <c r="S229" i="1"/>
  <c r="U229" i="1"/>
  <c r="AM229" i="1" s="1"/>
  <c r="AN229" i="1" s="1"/>
  <c r="S230" i="1"/>
  <c r="U230" i="1"/>
  <c r="AM230" i="1" s="1"/>
  <c r="AN230" i="1" s="1"/>
  <c r="S231" i="1"/>
  <c r="U231" i="1"/>
  <c r="AM231" i="1" s="1"/>
  <c r="AN231" i="1" s="1"/>
  <c r="S232" i="1"/>
  <c r="U232" i="1"/>
  <c r="AM232" i="1" s="1"/>
  <c r="AN232" i="1" s="1"/>
  <c r="S233" i="1"/>
  <c r="U233" i="1"/>
  <c r="AM233" i="1" s="1"/>
  <c r="AN233" i="1" s="1"/>
  <c r="S234" i="1"/>
  <c r="U234" i="1"/>
  <c r="AM234" i="1" s="1"/>
  <c r="AN234" i="1" s="1"/>
  <c r="S235" i="1"/>
  <c r="U235" i="1"/>
  <c r="AM235" i="1" s="1"/>
  <c r="AN235" i="1" s="1"/>
  <c r="S236" i="1"/>
  <c r="U236" i="1"/>
  <c r="AM236" i="1" s="1"/>
  <c r="AN236" i="1" s="1"/>
  <c r="S237" i="1"/>
  <c r="U237" i="1"/>
  <c r="AM237" i="1" s="1"/>
  <c r="AN237" i="1" s="1"/>
  <c r="S238" i="1"/>
  <c r="U238" i="1"/>
  <c r="AM238" i="1" s="1"/>
  <c r="AN238" i="1" s="1"/>
  <c r="S239" i="1"/>
  <c r="U239" i="1"/>
  <c r="AM239" i="1" s="1"/>
  <c r="AN239" i="1" s="1"/>
  <c r="S240" i="1"/>
  <c r="U240" i="1"/>
  <c r="AM240" i="1" s="1"/>
  <c r="AN240" i="1" s="1"/>
  <c r="S241" i="1"/>
  <c r="U241" i="1"/>
  <c r="AM241" i="1" s="1"/>
  <c r="S242" i="1"/>
  <c r="U242" i="1"/>
  <c r="AM242" i="1" s="1"/>
  <c r="AN242" i="1" s="1"/>
  <c r="S243" i="1"/>
  <c r="U243" i="1"/>
  <c r="AM243" i="1" s="1"/>
  <c r="S244" i="1"/>
  <c r="U244" i="1"/>
  <c r="AM244" i="1" s="1"/>
  <c r="S245" i="1"/>
  <c r="U245" i="1"/>
  <c r="AM245" i="1" s="1"/>
  <c r="S246" i="1"/>
  <c r="U246" i="1"/>
  <c r="AM246" i="1" s="1"/>
  <c r="S247" i="1"/>
  <c r="U247" i="1"/>
  <c r="AM247" i="1" s="1"/>
  <c r="S248" i="1"/>
  <c r="U248" i="1"/>
  <c r="AM248" i="1" s="1"/>
  <c r="S249" i="1"/>
  <c r="U249" i="1"/>
  <c r="AM249" i="1" s="1"/>
  <c r="S250" i="1"/>
  <c r="U250" i="1"/>
  <c r="AM250" i="1" s="1"/>
  <c r="AN250" i="1" s="1"/>
  <c r="S251" i="1"/>
  <c r="U251" i="1"/>
  <c r="AM251" i="1" s="1"/>
  <c r="AN251" i="1" s="1"/>
  <c r="S252" i="1"/>
  <c r="U252" i="1"/>
  <c r="AM252" i="1" s="1"/>
  <c r="AN252" i="1" s="1"/>
  <c r="S253" i="1"/>
  <c r="U253" i="1"/>
  <c r="AM253" i="1" s="1"/>
  <c r="S254" i="1"/>
  <c r="U254" i="1"/>
  <c r="AM254" i="1" s="1"/>
  <c r="AN254" i="1" s="1"/>
  <c r="S255" i="1"/>
  <c r="U255" i="1"/>
  <c r="AM255" i="1" s="1"/>
  <c r="AN255" i="1" s="1"/>
  <c r="S256" i="1"/>
  <c r="U256" i="1"/>
  <c r="AM256" i="1" s="1"/>
  <c r="AN256" i="1" s="1"/>
  <c r="S257" i="1"/>
  <c r="U257" i="1"/>
  <c r="AM257" i="1" s="1"/>
  <c r="AN257" i="1" s="1"/>
  <c r="S258" i="1"/>
  <c r="U258" i="1"/>
  <c r="AM258" i="1" s="1"/>
  <c r="AN258" i="1" s="1"/>
  <c r="S259" i="1"/>
  <c r="U259" i="1"/>
  <c r="AM259" i="1" s="1"/>
  <c r="AN259" i="1" s="1"/>
  <c r="S260" i="1"/>
  <c r="U260" i="1"/>
  <c r="AM260" i="1" s="1"/>
  <c r="AN260" i="1" s="1"/>
  <c r="S261" i="1"/>
  <c r="U261" i="1"/>
  <c r="AM261" i="1" s="1"/>
  <c r="AN261" i="1" s="1"/>
  <c r="S262" i="1"/>
  <c r="U262" i="1"/>
  <c r="AM262" i="1" s="1"/>
  <c r="AN262" i="1" s="1"/>
  <c r="S263" i="1"/>
  <c r="U263" i="1"/>
  <c r="AM263" i="1" s="1"/>
  <c r="S264" i="1"/>
  <c r="U264" i="1"/>
  <c r="AM264" i="1" s="1"/>
  <c r="S265" i="1"/>
  <c r="U265" i="1"/>
  <c r="AM265" i="1" s="1"/>
  <c r="S266" i="1"/>
  <c r="U266" i="1"/>
  <c r="AM266" i="1" s="1"/>
  <c r="S267" i="1"/>
  <c r="U267" i="1"/>
  <c r="AM267" i="1" s="1"/>
  <c r="S268" i="1"/>
  <c r="U268" i="1"/>
  <c r="AM268" i="1" s="1"/>
  <c r="AN268" i="1" s="1"/>
  <c r="S269" i="1"/>
  <c r="U269" i="1"/>
  <c r="AM269" i="1" s="1"/>
  <c r="AN269" i="1" s="1"/>
  <c r="S270" i="1"/>
  <c r="U270" i="1"/>
  <c r="AM270" i="1" s="1"/>
  <c r="AN270" i="1" s="1"/>
  <c r="S271" i="1"/>
  <c r="U271" i="1"/>
  <c r="AM271" i="1" s="1"/>
  <c r="AN271" i="1" s="1"/>
  <c r="S272" i="1"/>
  <c r="U272" i="1"/>
  <c r="AM272" i="1" s="1"/>
  <c r="AN272" i="1" s="1"/>
  <c r="S273" i="1"/>
  <c r="U273" i="1"/>
  <c r="AM273" i="1" s="1"/>
  <c r="S274" i="1"/>
  <c r="U274" i="1"/>
  <c r="AM274" i="1" s="1"/>
  <c r="AN274" i="1" s="1"/>
  <c r="S275" i="1"/>
  <c r="U275" i="1"/>
  <c r="AM275" i="1" s="1"/>
  <c r="AN275" i="1" s="1"/>
  <c r="S276" i="1"/>
  <c r="U276" i="1"/>
  <c r="AM276" i="1" s="1"/>
  <c r="AN276" i="1" s="1"/>
  <c r="S277" i="1"/>
  <c r="U277" i="1"/>
  <c r="AM277" i="1" s="1"/>
  <c r="AN277" i="1" s="1"/>
  <c r="S278" i="1"/>
  <c r="U278" i="1"/>
  <c r="AM278" i="1" s="1"/>
  <c r="AN278" i="1" s="1"/>
  <c r="S279" i="1"/>
  <c r="U279" i="1"/>
  <c r="AM279" i="1" s="1"/>
  <c r="AN279" i="1" s="1"/>
  <c r="S280" i="1"/>
  <c r="U280" i="1"/>
  <c r="AM280" i="1" s="1"/>
  <c r="AN280" i="1" s="1"/>
  <c r="S281" i="1"/>
  <c r="U281" i="1"/>
  <c r="AM281" i="1" s="1"/>
  <c r="AN281" i="1" s="1"/>
  <c r="S282" i="1"/>
  <c r="U282" i="1"/>
  <c r="AM282" i="1" s="1"/>
  <c r="AN282" i="1" s="1"/>
  <c r="S283" i="1"/>
  <c r="U283" i="1"/>
  <c r="AM283" i="1" s="1"/>
  <c r="S284" i="1"/>
  <c r="U284" i="1"/>
  <c r="AM284" i="1" s="1"/>
  <c r="S285" i="1"/>
  <c r="U285" i="1"/>
  <c r="AM285" i="1" s="1"/>
  <c r="S286" i="1"/>
  <c r="U286" i="1"/>
  <c r="AM286" i="1" s="1"/>
  <c r="S287" i="1"/>
  <c r="U287" i="1"/>
  <c r="AM287" i="1" s="1"/>
  <c r="S288" i="1"/>
  <c r="U288" i="1"/>
  <c r="AM288" i="1" s="1"/>
  <c r="S289" i="1"/>
  <c r="U289" i="1"/>
  <c r="AM289" i="1" s="1"/>
  <c r="S290" i="1"/>
  <c r="U290" i="1"/>
  <c r="AM290" i="1" s="1"/>
  <c r="S291" i="1"/>
  <c r="U291" i="1"/>
  <c r="AM291" i="1" s="1"/>
  <c r="S292" i="1"/>
  <c r="U292" i="1"/>
  <c r="AM292" i="1" s="1"/>
  <c r="AN292" i="1" s="1"/>
  <c r="S293" i="1"/>
  <c r="U293" i="1"/>
  <c r="AM293" i="1" s="1"/>
  <c r="S294" i="1"/>
  <c r="U294" i="1"/>
  <c r="AM294" i="1" s="1"/>
  <c r="AN294" i="1" s="1"/>
  <c r="S295" i="1"/>
  <c r="U295" i="1"/>
  <c r="AM295" i="1" s="1"/>
  <c r="AN295" i="1" s="1"/>
  <c r="S296" i="1"/>
  <c r="U296" i="1"/>
  <c r="AM296" i="1" s="1"/>
  <c r="AN296" i="1" s="1"/>
  <c r="S297" i="1"/>
  <c r="U297" i="1"/>
  <c r="AM297" i="1" s="1"/>
  <c r="AN297" i="1" s="1"/>
  <c r="S298" i="1"/>
  <c r="U298" i="1"/>
  <c r="AM298" i="1" s="1"/>
  <c r="AN298" i="1" s="1"/>
  <c r="S299" i="1"/>
  <c r="U299" i="1"/>
  <c r="AM299" i="1" s="1"/>
  <c r="AN299" i="1" s="1"/>
  <c r="S300" i="1"/>
  <c r="U300" i="1"/>
  <c r="AM300" i="1" s="1"/>
  <c r="AN300" i="1" s="1"/>
  <c r="S301" i="1"/>
  <c r="U301" i="1"/>
  <c r="AM301" i="1" s="1"/>
  <c r="AN301" i="1" s="1"/>
  <c r="S302" i="1"/>
  <c r="U302" i="1"/>
  <c r="AM302" i="1" s="1"/>
  <c r="AN302" i="1" s="1"/>
  <c r="S303" i="1"/>
  <c r="U303" i="1"/>
  <c r="AM303" i="1" s="1"/>
  <c r="S304" i="1"/>
  <c r="U304" i="1"/>
  <c r="AM304" i="1" s="1"/>
  <c r="S305" i="1"/>
  <c r="U305" i="1"/>
  <c r="AM305" i="1" s="1"/>
  <c r="S306" i="1"/>
  <c r="U306" i="1"/>
  <c r="AM306" i="1" s="1"/>
  <c r="S307" i="1"/>
  <c r="U307" i="1"/>
  <c r="AM307" i="1" s="1"/>
  <c r="S308" i="1"/>
  <c r="U308" i="1"/>
  <c r="AM308" i="1" s="1"/>
  <c r="AN308" i="1" s="1"/>
  <c r="S309" i="1"/>
  <c r="U309" i="1"/>
  <c r="AM309" i="1" s="1"/>
  <c r="AN309" i="1" s="1"/>
  <c r="S310" i="1"/>
  <c r="U310" i="1"/>
  <c r="AM310" i="1" s="1"/>
  <c r="AN310" i="1" s="1"/>
  <c r="S311" i="1"/>
  <c r="U311" i="1"/>
  <c r="AM311" i="1" s="1"/>
  <c r="AN311" i="1" s="1"/>
  <c r="S312" i="1"/>
  <c r="U312" i="1"/>
  <c r="AM312" i="1" s="1"/>
  <c r="AN312" i="1" s="1"/>
  <c r="S313" i="1"/>
  <c r="U313" i="1"/>
  <c r="AM313" i="1" s="1"/>
  <c r="AN313" i="1" s="1"/>
  <c r="S314" i="1"/>
  <c r="U314" i="1"/>
  <c r="AM314" i="1" s="1"/>
  <c r="AN314" i="1" s="1"/>
  <c r="S315" i="1"/>
  <c r="U315" i="1"/>
  <c r="AM315" i="1" s="1"/>
  <c r="AN315" i="1" s="1"/>
  <c r="S316" i="1"/>
  <c r="U316" i="1"/>
  <c r="AM316" i="1" s="1"/>
  <c r="AN316" i="1" s="1"/>
  <c r="S317" i="1"/>
  <c r="U317" i="1"/>
  <c r="AM317" i="1" s="1"/>
  <c r="AN317" i="1" s="1"/>
  <c r="S318" i="1"/>
  <c r="U318" i="1"/>
  <c r="AM318" i="1" s="1"/>
  <c r="AN318" i="1" s="1"/>
  <c r="S319" i="1"/>
  <c r="U319" i="1"/>
  <c r="AM319" i="1" s="1"/>
  <c r="AN319" i="1" s="1"/>
  <c r="S320" i="1"/>
  <c r="U320" i="1"/>
  <c r="AM320" i="1" s="1"/>
  <c r="AN320" i="1" s="1"/>
  <c r="S321" i="1"/>
  <c r="U321" i="1"/>
  <c r="AM321" i="1" s="1"/>
  <c r="AN321" i="1" s="1"/>
  <c r="S322" i="1"/>
  <c r="U322" i="1"/>
  <c r="AM322" i="1" s="1"/>
  <c r="AN322" i="1" s="1"/>
  <c r="S323" i="1"/>
  <c r="U323" i="1"/>
  <c r="AM323" i="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s="1"/>
  <c r="S332" i="1"/>
  <c r="U332" i="1"/>
  <c r="AM332" i="1" s="1"/>
  <c r="AN332" i="1" s="1"/>
  <c r="S333" i="1"/>
  <c r="U333" i="1"/>
  <c r="AM333" i="1" s="1"/>
  <c r="S334" i="1"/>
  <c r="U334" i="1"/>
  <c r="AM334" i="1" s="1"/>
  <c r="AN334" i="1" s="1"/>
  <c r="S335" i="1"/>
  <c r="U335" i="1"/>
  <c r="AM335" i="1" s="1"/>
  <c r="AN335" i="1" s="1"/>
  <c r="S336" i="1"/>
  <c r="U336" i="1"/>
  <c r="AM336" i="1" s="1"/>
  <c r="AN336" i="1" s="1"/>
  <c r="S337" i="1"/>
  <c r="U337" i="1"/>
  <c r="AM337" i="1" s="1"/>
  <c r="AN337" i="1" s="1"/>
  <c r="S338" i="1"/>
  <c r="U338" i="1"/>
  <c r="AM338" i="1" s="1"/>
  <c r="AN338" i="1" s="1"/>
  <c r="S339" i="1"/>
  <c r="U339" i="1"/>
  <c r="AM339" i="1" s="1"/>
  <c r="AN339" i="1" s="1"/>
  <c r="S340" i="1"/>
  <c r="U340" i="1"/>
  <c r="AM340" i="1" s="1"/>
  <c r="AN340" i="1" s="1"/>
  <c r="S341" i="1"/>
  <c r="U341" i="1"/>
  <c r="AM341" i="1" s="1"/>
  <c r="AN341" i="1" s="1"/>
  <c r="S342" i="1"/>
  <c r="U342" i="1"/>
  <c r="AM342" i="1" s="1"/>
  <c r="AN342" i="1" s="1"/>
  <c r="S343" i="1"/>
  <c r="U343" i="1"/>
  <c r="AM343" i="1" s="1"/>
  <c r="S344" i="1"/>
  <c r="U344" i="1"/>
  <c r="AM344" i="1" s="1"/>
  <c r="S345" i="1"/>
  <c r="U345" i="1"/>
  <c r="AM345" i="1" s="1"/>
  <c r="AN345" i="1" s="1"/>
  <c r="S346" i="1"/>
  <c r="U346" i="1"/>
  <c r="AM346" i="1" s="1"/>
  <c r="AN346" i="1" s="1"/>
  <c r="S347" i="1"/>
  <c r="U347" i="1"/>
  <c r="AM347" i="1" s="1"/>
  <c r="AN347" i="1" s="1"/>
  <c r="S348" i="1"/>
  <c r="U348" i="1"/>
  <c r="AM348" i="1" s="1"/>
  <c r="S349" i="1"/>
  <c r="U349" i="1"/>
  <c r="AM349" i="1" s="1"/>
  <c r="AN349" i="1" s="1"/>
  <c r="S350" i="1"/>
  <c r="U350" i="1"/>
  <c r="AM350" i="1" s="1"/>
  <c r="S351" i="1"/>
  <c r="U351" i="1"/>
  <c r="AM351" i="1" s="1"/>
  <c r="S352" i="1"/>
  <c r="U352" i="1"/>
  <c r="AM352" i="1" s="1"/>
  <c r="AN352" i="1" s="1"/>
  <c r="S353" i="1"/>
  <c r="U353" i="1"/>
  <c r="AM353" i="1"/>
  <c r="S354" i="1"/>
  <c r="U354" i="1"/>
  <c r="AM354" i="1" s="1"/>
  <c r="AN354" i="1" s="1"/>
  <c r="S355" i="1"/>
  <c r="U355" i="1"/>
  <c r="AM355" i="1" s="1"/>
  <c r="AN355" i="1" s="1"/>
  <c r="S356" i="1"/>
  <c r="U356" i="1"/>
  <c r="AM356" i="1" s="1"/>
  <c r="AN356" i="1" s="1"/>
  <c r="S357" i="1"/>
  <c r="U357" i="1"/>
  <c r="AM357" i="1"/>
  <c r="AN357" i="1" s="1"/>
  <c r="AW357" i="1"/>
  <c r="S358" i="1"/>
  <c r="U358" i="1"/>
  <c r="AM358" i="1" s="1"/>
  <c r="AN358" i="1" s="1"/>
  <c r="S359" i="1"/>
  <c r="U359" i="1"/>
  <c r="AM359" i="1" s="1"/>
  <c r="AN359" i="1" s="1"/>
  <c r="S360" i="1"/>
  <c r="U360" i="1"/>
  <c r="AM360" i="1" s="1"/>
  <c r="AN360" i="1" s="1"/>
  <c r="S361" i="1"/>
  <c r="U361" i="1"/>
  <c r="AM361" i="1" s="1"/>
  <c r="AN361" i="1" s="1"/>
  <c r="S362" i="1"/>
  <c r="U362" i="1"/>
  <c r="AM362" i="1" s="1"/>
  <c r="AN362" i="1" s="1"/>
  <c r="S363" i="1"/>
  <c r="U363" i="1"/>
  <c r="AM363" i="1"/>
  <c r="S364" i="1"/>
  <c r="U364" i="1"/>
  <c r="AM364" i="1" s="1"/>
  <c r="AN364" i="1" s="1"/>
  <c r="S365" i="1"/>
  <c r="U365" i="1"/>
  <c r="AM365" i="1" s="1"/>
  <c r="AN365" i="1" s="1"/>
  <c r="S366" i="1"/>
  <c r="U366" i="1"/>
  <c r="AM366" i="1" s="1"/>
  <c r="AN366" i="1" s="1"/>
  <c r="S367" i="1"/>
  <c r="U367" i="1"/>
  <c r="AM367" i="1" s="1"/>
  <c r="S368" i="1"/>
  <c r="U368" i="1"/>
  <c r="AM368" i="1" s="1"/>
  <c r="S369" i="1"/>
  <c r="U369" i="1"/>
  <c r="AM369" i="1" s="1"/>
  <c r="AN369" i="1" s="1"/>
  <c r="S370" i="1"/>
  <c r="U370" i="1"/>
  <c r="AM370" i="1" s="1"/>
  <c r="S371" i="1"/>
  <c r="U371" i="1"/>
  <c r="AM371" i="1" s="1"/>
  <c r="S372" i="1"/>
  <c r="U372" i="1"/>
  <c r="AM372" i="1" s="1"/>
  <c r="AN372" i="1" s="1"/>
  <c r="S373" i="1"/>
  <c r="U373" i="1"/>
  <c r="AM373" i="1" s="1"/>
  <c r="AN373" i="1" s="1"/>
  <c r="S374" i="1"/>
  <c r="U374" i="1"/>
  <c r="AM374" i="1" s="1"/>
  <c r="AN374" i="1" s="1"/>
  <c r="S375" i="1"/>
  <c r="U375" i="1"/>
  <c r="AM375" i="1" s="1"/>
  <c r="AN375" i="1" s="1"/>
  <c r="S376" i="1"/>
  <c r="U376" i="1"/>
  <c r="AM376" i="1" s="1"/>
  <c r="AN376" i="1" s="1"/>
  <c r="S377" i="1"/>
  <c r="U377" i="1"/>
  <c r="AM377" i="1" s="1"/>
  <c r="AN377" i="1" s="1"/>
  <c r="S378" i="1"/>
  <c r="U378" i="1"/>
  <c r="AM378" i="1" s="1"/>
  <c r="AN378" i="1" s="1"/>
  <c r="S379" i="1"/>
  <c r="U379" i="1"/>
  <c r="AM379" i="1" s="1"/>
  <c r="AN379" i="1" s="1"/>
  <c r="S380" i="1"/>
  <c r="U380" i="1"/>
  <c r="AM380" i="1" s="1"/>
  <c r="AN380" i="1" s="1"/>
  <c r="S381" i="1"/>
  <c r="U381" i="1"/>
  <c r="AM381" i="1" s="1"/>
  <c r="AN381" i="1" s="1"/>
  <c r="S382" i="1"/>
  <c r="U382" i="1"/>
  <c r="AM382" i="1" s="1"/>
  <c r="S383" i="1"/>
  <c r="U383" i="1"/>
  <c r="AM383" i="1" s="1"/>
  <c r="AN383" i="1" s="1"/>
  <c r="S384" i="1"/>
  <c r="U384" i="1"/>
  <c r="AM384" i="1" s="1"/>
  <c r="S385" i="1"/>
  <c r="U385" i="1"/>
  <c r="AM385" i="1" s="1"/>
  <c r="S386" i="1"/>
  <c r="U386" i="1"/>
  <c r="AM386" i="1" s="1"/>
  <c r="S387" i="1"/>
  <c r="U387" i="1"/>
  <c r="AM387" i="1" s="1"/>
  <c r="S388" i="1"/>
  <c r="U388" i="1"/>
  <c r="AM388" i="1" s="1"/>
  <c r="S389" i="1"/>
  <c r="U389" i="1"/>
  <c r="AM389" i="1"/>
  <c r="S390" i="1"/>
  <c r="U390" i="1"/>
  <c r="AM390" i="1" s="1"/>
  <c r="S391" i="1"/>
  <c r="U391" i="1"/>
  <c r="AM391" i="1" s="1"/>
  <c r="S392" i="1"/>
  <c r="U392" i="1"/>
  <c r="AM392" i="1" s="1"/>
  <c r="AN392" i="1" s="1"/>
  <c r="S393" i="1"/>
  <c r="U393" i="1"/>
  <c r="AM393" i="1" s="1"/>
  <c r="AN393" i="1" s="1"/>
  <c r="S394" i="1"/>
  <c r="U394" i="1"/>
  <c r="AM394" i="1" s="1"/>
  <c r="AN394" i="1" s="1"/>
  <c r="S395" i="1"/>
  <c r="U395" i="1"/>
  <c r="AM395" i="1" s="1"/>
  <c r="AN395" i="1" s="1"/>
  <c r="S396" i="1"/>
  <c r="U396" i="1"/>
  <c r="AM396" i="1" s="1"/>
  <c r="AN396" i="1" s="1"/>
  <c r="S397" i="1"/>
  <c r="U397" i="1"/>
  <c r="AM397" i="1" s="1"/>
  <c r="AN397" i="1" s="1"/>
  <c r="S398" i="1"/>
  <c r="U398" i="1"/>
  <c r="AM398" i="1" s="1"/>
  <c r="AN398" i="1" s="1"/>
  <c r="S399" i="1"/>
  <c r="U399" i="1"/>
  <c r="AM399" i="1" s="1"/>
  <c r="AN399" i="1" s="1"/>
  <c r="S400" i="1"/>
  <c r="U400" i="1"/>
  <c r="AM400" i="1" s="1"/>
  <c r="AN400" i="1" s="1"/>
  <c r="S401" i="1"/>
  <c r="U401" i="1"/>
  <c r="AM401" i="1" s="1"/>
  <c r="S402" i="1"/>
  <c r="U402" i="1"/>
  <c r="AM402" i="1" s="1"/>
  <c r="AN402" i="1" s="1"/>
  <c r="S403" i="1"/>
  <c r="U403" i="1"/>
  <c r="AM403" i="1" s="1"/>
  <c r="AN403" i="1" s="1"/>
  <c r="S404" i="1"/>
  <c r="U404" i="1"/>
  <c r="AM404" i="1" s="1"/>
  <c r="AN404" i="1" s="1"/>
  <c r="S405" i="1"/>
  <c r="U405" i="1"/>
  <c r="AM405" i="1" s="1"/>
  <c r="AN405" i="1" s="1"/>
  <c r="S406" i="1"/>
  <c r="U406" i="1"/>
  <c r="AM406" i="1" s="1"/>
  <c r="S407" i="1"/>
  <c r="U407" i="1"/>
  <c r="AM407" i="1" s="1"/>
  <c r="S408" i="1"/>
  <c r="U408" i="1"/>
  <c r="AM408" i="1" s="1"/>
  <c r="S409" i="1"/>
  <c r="U409" i="1"/>
  <c r="AM409" i="1" s="1"/>
  <c r="S410" i="1"/>
  <c r="U410" i="1"/>
  <c r="AM410" i="1" s="1"/>
  <c r="S411" i="1"/>
  <c r="U411" i="1"/>
  <c r="AM411" i="1" s="1"/>
  <c r="S412" i="1"/>
  <c r="U412" i="1"/>
  <c r="AM412" i="1" s="1"/>
  <c r="S413" i="1"/>
  <c r="U413" i="1"/>
  <c r="AM413" i="1" s="1"/>
  <c r="AN413" i="1" s="1"/>
  <c r="S414" i="1"/>
  <c r="U414" i="1"/>
  <c r="AM414" i="1" s="1"/>
  <c r="AN414" i="1" s="1"/>
  <c r="S415" i="1"/>
  <c r="U415" i="1"/>
  <c r="AM415" i="1" s="1"/>
  <c r="AN415" i="1" s="1"/>
  <c r="S416" i="1"/>
  <c r="U416" i="1"/>
  <c r="AM416" i="1" s="1"/>
  <c r="AN416" i="1" s="1"/>
  <c r="AU416" i="1" s="1"/>
  <c r="S417" i="1"/>
  <c r="U417" i="1"/>
  <c r="AM417" i="1" s="1"/>
  <c r="AN417" i="1" s="1"/>
  <c r="S418" i="1"/>
  <c r="U418" i="1"/>
  <c r="AM418" i="1"/>
  <c r="AN418" i="1" s="1"/>
  <c r="S419" i="1"/>
  <c r="U419" i="1"/>
  <c r="AM419" i="1" s="1"/>
  <c r="AN419" i="1" s="1"/>
  <c r="S420" i="1"/>
  <c r="U420" i="1"/>
  <c r="AM420" i="1" s="1"/>
  <c r="AN420" i="1" s="1"/>
  <c r="S421" i="1"/>
  <c r="U421" i="1"/>
  <c r="AM421" i="1" s="1"/>
  <c r="AN421" i="1" s="1"/>
  <c r="S422" i="1"/>
  <c r="U422" i="1"/>
  <c r="AM422" i="1" s="1"/>
  <c r="AN422" i="1" s="1"/>
  <c r="S423" i="1"/>
  <c r="U423" i="1"/>
  <c r="AM423" i="1" s="1"/>
  <c r="S424" i="1"/>
  <c r="U424" i="1"/>
  <c r="AM424" i="1" s="1"/>
  <c r="S425" i="1"/>
  <c r="U425" i="1"/>
  <c r="AM425" i="1" s="1"/>
  <c r="S426" i="1"/>
  <c r="U426" i="1"/>
  <c r="AM426" i="1" s="1"/>
  <c r="S427" i="1"/>
  <c r="U427" i="1"/>
  <c r="AM427" i="1" s="1"/>
  <c r="S428" i="1"/>
  <c r="U428" i="1"/>
  <c r="AM428" i="1" s="1"/>
  <c r="S429" i="1"/>
  <c r="U429" i="1"/>
  <c r="AM429" i="1" s="1"/>
  <c r="S430" i="1"/>
  <c r="U430" i="1"/>
  <c r="AM430" i="1" s="1"/>
  <c r="S431" i="1"/>
  <c r="U431" i="1"/>
  <c r="AM431" i="1" s="1"/>
  <c r="S432" i="1"/>
  <c r="U432" i="1"/>
  <c r="AM432" i="1" s="1"/>
  <c r="AN432" i="1" s="1"/>
  <c r="S433" i="1"/>
  <c r="U433" i="1"/>
  <c r="AM433" i="1" s="1"/>
  <c r="AN433" i="1" s="1"/>
  <c r="S434" i="1"/>
  <c r="U434" i="1"/>
  <c r="AM434" i="1" s="1"/>
  <c r="AN434" i="1" s="1"/>
  <c r="S435" i="1"/>
  <c r="U435" i="1"/>
  <c r="AM435" i="1" s="1"/>
  <c r="AN435" i="1" s="1"/>
  <c r="S436" i="1"/>
  <c r="U436" i="1"/>
  <c r="AM436" i="1" s="1"/>
  <c r="AN436" i="1" s="1"/>
  <c r="S437" i="1"/>
  <c r="U437" i="1"/>
  <c r="AM437" i="1" s="1"/>
  <c r="AN437" i="1" s="1"/>
  <c r="S438" i="1"/>
  <c r="U438" i="1"/>
  <c r="AM438" i="1" s="1"/>
  <c r="AN438" i="1" s="1"/>
  <c r="S439" i="1"/>
  <c r="U439" i="1"/>
  <c r="AM439" i="1" s="1"/>
  <c r="AN439" i="1" s="1"/>
  <c r="S440" i="1"/>
  <c r="U440" i="1"/>
  <c r="AM440" i="1" s="1"/>
  <c r="AN440" i="1" s="1"/>
  <c r="S441" i="1"/>
  <c r="U441" i="1"/>
  <c r="AM441" i="1" s="1"/>
  <c r="AN441" i="1" s="1"/>
  <c r="S442" i="1"/>
  <c r="U442" i="1"/>
  <c r="AM442" i="1" s="1"/>
  <c r="AN442" i="1" s="1"/>
  <c r="S443" i="1"/>
  <c r="U443" i="1"/>
  <c r="AM443" i="1" s="1"/>
  <c r="AN443" i="1" s="1"/>
  <c r="S444" i="1"/>
  <c r="U444" i="1"/>
  <c r="AM444" i="1" s="1"/>
  <c r="S445" i="1"/>
  <c r="U445" i="1"/>
  <c r="AM445" i="1" s="1"/>
  <c r="S446" i="1"/>
  <c r="U446" i="1"/>
  <c r="AM446" i="1" s="1"/>
  <c r="S447" i="1"/>
  <c r="U447" i="1"/>
  <c r="AM447" i="1" s="1"/>
  <c r="S448" i="1"/>
  <c r="U448" i="1"/>
  <c r="AM448" i="1" s="1"/>
  <c r="S449" i="1"/>
  <c r="U449" i="1"/>
  <c r="AM449" i="1" s="1"/>
  <c r="AN449" i="1" s="1"/>
  <c r="S450" i="1"/>
  <c r="U450" i="1"/>
  <c r="AM450" i="1" s="1"/>
  <c r="S451" i="1"/>
  <c r="U451" i="1"/>
  <c r="AM451" i="1" s="1"/>
  <c r="AN451" i="1" s="1"/>
  <c r="S452" i="1"/>
  <c r="U452" i="1"/>
  <c r="AM452" i="1" s="1"/>
  <c r="AN452" i="1" s="1"/>
  <c r="S453" i="1"/>
  <c r="U453" i="1"/>
  <c r="AM453" i="1" s="1"/>
  <c r="AN453" i="1" s="1"/>
  <c r="S454" i="1"/>
  <c r="U454" i="1"/>
  <c r="AM454" i="1" s="1"/>
  <c r="AN454" i="1" s="1"/>
  <c r="S455" i="1"/>
  <c r="U455" i="1"/>
  <c r="AM455" i="1" s="1"/>
  <c r="AN455" i="1" s="1"/>
  <c r="S456" i="1"/>
  <c r="U456" i="1"/>
  <c r="AM456" i="1" s="1"/>
  <c r="AN456" i="1" s="1"/>
  <c r="S457" i="1"/>
  <c r="U457" i="1"/>
  <c r="AM457" i="1" s="1"/>
  <c r="AN457" i="1" s="1"/>
  <c r="S458" i="1"/>
  <c r="U458" i="1"/>
  <c r="AM458" i="1" s="1"/>
  <c r="AN458" i="1" s="1"/>
  <c r="S459" i="1"/>
  <c r="U459" i="1"/>
  <c r="AM459" i="1" s="1"/>
  <c r="AN459" i="1" s="1"/>
  <c r="S460" i="1"/>
  <c r="U460" i="1"/>
  <c r="AM460" i="1" s="1"/>
  <c r="S461" i="1"/>
  <c r="U461" i="1"/>
  <c r="AM461" i="1" s="1"/>
  <c r="AN461" i="1" s="1"/>
  <c r="S462" i="1"/>
  <c r="U462" i="1"/>
  <c r="AM462" i="1" s="1"/>
  <c r="AN462" i="1" s="1"/>
  <c r="S463" i="1"/>
  <c r="U463" i="1"/>
  <c r="AM463" i="1" s="1"/>
  <c r="AN463" i="1" s="1"/>
  <c r="S464" i="1"/>
  <c r="U464" i="1"/>
  <c r="AM464" i="1" s="1"/>
  <c r="S465" i="1"/>
  <c r="U465" i="1"/>
  <c r="AM465" i="1" s="1"/>
  <c r="S466" i="1"/>
  <c r="U466" i="1"/>
  <c r="AM466" i="1" s="1"/>
  <c r="S467" i="1"/>
  <c r="U467" i="1"/>
  <c r="AM467" i="1" s="1"/>
  <c r="S468" i="1"/>
  <c r="U468" i="1"/>
  <c r="AM468" i="1" s="1"/>
  <c r="S469" i="1"/>
  <c r="U469" i="1"/>
  <c r="AM469" i="1" s="1"/>
  <c r="AN469" i="1" s="1"/>
  <c r="S470" i="1"/>
  <c r="U470" i="1"/>
  <c r="AM470" i="1" s="1"/>
  <c r="S471" i="1"/>
  <c r="U471" i="1"/>
  <c r="AM471" i="1" s="1"/>
  <c r="S472" i="1"/>
  <c r="U472" i="1"/>
  <c r="AM472" i="1" s="1"/>
  <c r="AN472" i="1" s="1"/>
  <c r="S473" i="1"/>
  <c r="U473" i="1"/>
  <c r="AM473" i="1" s="1"/>
  <c r="AN473" i="1" s="1"/>
  <c r="S474" i="1"/>
  <c r="U474" i="1"/>
  <c r="AM474" i="1" s="1"/>
  <c r="AN474" i="1" s="1"/>
  <c r="S475" i="1"/>
  <c r="U475" i="1"/>
  <c r="AM475" i="1" s="1"/>
  <c r="AN475" i="1" s="1"/>
  <c r="S476" i="1"/>
  <c r="U476" i="1"/>
  <c r="AM476" i="1" s="1"/>
  <c r="AN476" i="1" s="1"/>
  <c r="S477" i="1"/>
  <c r="U477" i="1"/>
  <c r="AM477" i="1" s="1"/>
  <c r="AN477" i="1" s="1"/>
  <c r="S478" i="1"/>
  <c r="U478" i="1"/>
  <c r="AM478" i="1" s="1"/>
  <c r="AN478" i="1" s="1"/>
  <c r="S479" i="1"/>
  <c r="U479" i="1"/>
  <c r="AM479" i="1" s="1"/>
  <c r="AN479" i="1" s="1"/>
  <c r="S480" i="1"/>
  <c r="U480" i="1"/>
  <c r="AM480" i="1" s="1"/>
  <c r="AN480" i="1" s="1"/>
  <c r="S481" i="1"/>
  <c r="U481" i="1"/>
  <c r="AM481" i="1" s="1"/>
  <c r="S482" i="1"/>
  <c r="U482" i="1"/>
  <c r="AM482" i="1" s="1"/>
  <c r="AN482" i="1" s="1"/>
  <c r="S483" i="1"/>
  <c r="U483" i="1"/>
  <c r="AM483" i="1" s="1"/>
  <c r="S484" i="1"/>
  <c r="U484" i="1"/>
  <c r="AM484" i="1" s="1"/>
  <c r="S485" i="1"/>
  <c r="U485" i="1"/>
  <c r="AM485" i="1" s="1"/>
  <c r="S486" i="1"/>
  <c r="U486" i="1"/>
  <c r="AM486" i="1" s="1"/>
  <c r="S487" i="1"/>
  <c r="U487" i="1"/>
  <c r="AM487" i="1" s="1"/>
  <c r="S488" i="1"/>
  <c r="U488" i="1"/>
  <c r="AM488" i="1" s="1"/>
  <c r="AN488" i="1" s="1"/>
  <c r="S489" i="1"/>
  <c r="U489" i="1"/>
  <c r="AM489" i="1" s="1"/>
  <c r="S490" i="1"/>
  <c r="U490" i="1"/>
  <c r="AM490" i="1" s="1"/>
  <c r="AN490" i="1" s="1"/>
  <c r="S491" i="1"/>
  <c r="U491" i="1"/>
  <c r="AM491" i="1" s="1"/>
  <c r="S492" i="1"/>
  <c r="U492" i="1"/>
  <c r="AM492" i="1" s="1"/>
  <c r="AN492" i="1" s="1"/>
  <c r="S493" i="1"/>
  <c r="U493" i="1"/>
  <c r="AM493" i="1" s="1"/>
  <c r="AN493" i="1" s="1"/>
  <c r="S494" i="1"/>
  <c r="U494" i="1"/>
  <c r="AM494" i="1" s="1"/>
  <c r="AN494" i="1" s="1"/>
  <c r="S495" i="1"/>
  <c r="U495" i="1"/>
  <c r="AM495" i="1" s="1"/>
  <c r="AN495" i="1" s="1"/>
  <c r="S496" i="1"/>
  <c r="U496" i="1"/>
  <c r="AM496" i="1"/>
  <c r="AN496" i="1" s="1"/>
  <c r="S497" i="1"/>
  <c r="U497" i="1"/>
  <c r="AM497" i="1" s="1"/>
  <c r="AN497" i="1" s="1"/>
  <c r="S498" i="1"/>
  <c r="U498" i="1"/>
  <c r="AM498" i="1" s="1"/>
  <c r="AN498" i="1" s="1"/>
  <c r="S499" i="1"/>
  <c r="U499" i="1"/>
  <c r="AM499" i="1" s="1"/>
  <c r="AN499" i="1" s="1"/>
  <c r="S500" i="1"/>
  <c r="U500" i="1"/>
  <c r="AM500" i="1" s="1"/>
  <c r="AN500" i="1" s="1"/>
  <c r="S501" i="1"/>
  <c r="U501" i="1"/>
  <c r="AM501" i="1" s="1"/>
  <c r="AN501" i="1" s="1"/>
  <c r="S502" i="1"/>
  <c r="U502" i="1"/>
  <c r="AM502" i="1" s="1"/>
  <c r="AN502" i="1" s="1"/>
  <c r="S503" i="1"/>
  <c r="U503" i="1"/>
  <c r="AM503" i="1" s="1"/>
  <c r="S504" i="1"/>
  <c r="U504" i="1"/>
  <c r="AM504" i="1" s="1"/>
  <c r="S505" i="1"/>
  <c r="U505" i="1"/>
  <c r="AM505" i="1" s="1"/>
  <c r="S506" i="1"/>
  <c r="U506" i="1"/>
  <c r="AM506" i="1" s="1"/>
  <c r="AN506" i="1" s="1"/>
  <c r="S507" i="1"/>
  <c r="U507" i="1"/>
  <c r="AM507" i="1" s="1"/>
  <c r="AN507" i="1" s="1"/>
  <c r="S508" i="1"/>
  <c r="U508" i="1"/>
  <c r="AM508" i="1" s="1"/>
  <c r="AN508" i="1" s="1"/>
  <c r="S509" i="1"/>
  <c r="U509" i="1"/>
  <c r="AM509" i="1" s="1"/>
  <c r="S510" i="1"/>
  <c r="U510" i="1"/>
  <c r="AM510" i="1" s="1"/>
  <c r="AN510" i="1" s="1"/>
  <c r="S511" i="1"/>
  <c r="U511" i="1"/>
  <c r="AM511" i="1" s="1"/>
  <c r="AN511" i="1" s="1"/>
  <c r="S512" i="1"/>
  <c r="U512" i="1"/>
  <c r="AM512" i="1" s="1"/>
  <c r="S513" i="1"/>
  <c r="U513" i="1"/>
  <c r="AM513" i="1" s="1"/>
  <c r="AN513" i="1" s="1"/>
  <c r="S514" i="1"/>
  <c r="U514" i="1"/>
  <c r="AM514" i="1" s="1"/>
  <c r="S515" i="1"/>
  <c r="U515" i="1"/>
  <c r="AM515" i="1" s="1"/>
  <c r="AN515" i="1" s="1"/>
  <c r="S516" i="1"/>
  <c r="U516" i="1"/>
  <c r="AM516" i="1" s="1"/>
  <c r="AN516" i="1" s="1"/>
  <c r="S517" i="1"/>
  <c r="U517" i="1"/>
  <c r="AM517" i="1" s="1"/>
  <c r="S518" i="1"/>
  <c r="U518" i="1"/>
  <c r="AM518" i="1" s="1"/>
  <c r="AN518" i="1" s="1"/>
  <c r="S519" i="1"/>
  <c r="U519" i="1"/>
  <c r="AM519" i="1" s="1"/>
  <c r="AN519" i="1" s="1"/>
  <c r="S520" i="1"/>
  <c r="U520" i="1"/>
  <c r="AM520" i="1" s="1"/>
  <c r="AN520" i="1" s="1"/>
  <c r="S521" i="1"/>
  <c r="U521" i="1"/>
  <c r="AM521" i="1" s="1"/>
  <c r="AN521" i="1" s="1"/>
  <c r="S522" i="1"/>
  <c r="U522" i="1"/>
  <c r="AM522" i="1" s="1"/>
  <c r="AN522" i="1" s="1"/>
  <c r="S523" i="1"/>
  <c r="U523" i="1"/>
  <c r="AM523" i="1" s="1"/>
  <c r="S524" i="1"/>
  <c r="U524" i="1"/>
  <c r="AM524" i="1" s="1"/>
  <c r="S525" i="1"/>
  <c r="U525" i="1"/>
  <c r="AM525" i="1" s="1"/>
  <c r="S526" i="1"/>
  <c r="U526" i="1"/>
  <c r="AM526" i="1" s="1"/>
  <c r="S527" i="1"/>
  <c r="U527" i="1"/>
  <c r="AM527" i="1" s="1"/>
  <c r="S528" i="1"/>
  <c r="U528" i="1"/>
  <c r="AM528" i="1" s="1"/>
  <c r="AN528" i="1" s="1"/>
  <c r="S529" i="1"/>
  <c r="U529" i="1"/>
  <c r="AM529" i="1" s="1"/>
  <c r="S530" i="1"/>
  <c r="U530" i="1"/>
  <c r="AM530" i="1" s="1"/>
  <c r="AN530" i="1" s="1"/>
  <c r="S531" i="1"/>
  <c r="U531" i="1"/>
  <c r="AM531" i="1" s="1"/>
  <c r="S532" i="1"/>
  <c r="U532" i="1"/>
  <c r="AM532" i="1" s="1"/>
  <c r="AN532" i="1" s="1"/>
  <c r="S533" i="1"/>
  <c r="U533" i="1"/>
  <c r="AM533" i="1" s="1"/>
  <c r="AN533" i="1" s="1"/>
  <c r="S534" i="1"/>
  <c r="U534" i="1"/>
  <c r="AM534" i="1" s="1"/>
  <c r="AN534" i="1" s="1"/>
  <c r="S535" i="1"/>
  <c r="U535" i="1"/>
  <c r="AM535" i="1" s="1"/>
  <c r="S536" i="1"/>
  <c r="U536" i="1"/>
  <c r="AM536" i="1"/>
  <c r="AN536" i="1" s="1"/>
  <c r="S537" i="1"/>
  <c r="U537" i="1"/>
  <c r="AM537" i="1" s="1"/>
  <c r="AN537" i="1" s="1"/>
  <c r="AW537" i="1" s="1"/>
  <c r="S538" i="1"/>
  <c r="U538" i="1"/>
  <c r="AM538" i="1" s="1"/>
  <c r="AN538" i="1" s="1"/>
  <c r="S539" i="1"/>
  <c r="U539" i="1"/>
  <c r="AM539" i="1" s="1"/>
  <c r="AN539" i="1" s="1"/>
  <c r="S540" i="1"/>
  <c r="U540" i="1"/>
  <c r="AM540" i="1" s="1"/>
  <c r="AN540" i="1" s="1"/>
  <c r="S541" i="1"/>
  <c r="U541" i="1"/>
  <c r="AM541" i="1" s="1"/>
  <c r="AN541" i="1" s="1"/>
  <c r="S542" i="1"/>
  <c r="U542" i="1"/>
  <c r="AM542" i="1" s="1"/>
  <c r="AN542" i="1" s="1"/>
  <c r="S543" i="1"/>
  <c r="U543" i="1"/>
  <c r="AM543" i="1" s="1"/>
  <c r="S544" i="1"/>
  <c r="U544" i="1"/>
  <c r="AM544" i="1" s="1"/>
  <c r="S545" i="1"/>
  <c r="U545" i="1"/>
  <c r="AM545" i="1" s="1"/>
  <c r="AN545" i="1" s="1"/>
  <c r="S546" i="1"/>
  <c r="U546" i="1"/>
  <c r="AM546" i="1" s="1"/>
  <c r="AN546" i="1" s="1"/>
  <c r="S547" i="1"/>
  <c r="U547" i="1"/>
  <c r="AM547" i="1" s="1"/>
  <c r="S548" i="1"/>
  <c r="U548" i="1"/>
  <c r="AM548" i="1"/>
  <c r="AN548" i="1" s="1"/>
  <c r="S549" i="1"/>
  <c r="U549" i="1"/>
  <c r="AM549" i="1" s="1"/>
  <c r="S550" i="1"/>
  <c r="U550" i="1"/>
  <c r="AM550" i="1" s="1"/>
  <c r="S551" i="1"/>
  <c r="U551" i="1"/>
  <c r="AM551" i="1" s="1"/>
  <c r="S552" i="1"/>
  <c r="U552" i="1"/>
  <c r="AM552" i="1" s="1"/>
  <c r="AN552" i="1" s="1"/>
  <c r="S553" i="1"/>
  <c r="U553" i="1"/>
  <c r="AM553" i="1" s="1"/>
  <c r="AN553" i="1" s="1"/>
  <c r="S554" i="1"/>
  <c r="U554" i="1"/>
  <c r="AM554" i="1" s="1"/>
  <c r="AN554" i="1" s="1"/>
  <c r="S555" i="1"/>
  <c r="U555" i="1"/>
  <c r="AM555" i="1" s="1"/>
  <c r="S556" i="1"/>
  <c r="U556" i="1"/>
  <c r="AM556" i="1" s="1"/>
  <c r="AN556" i="1" s="1"/>
  <c r="S557" i="1"/>
  <c r="U557" i="1"/>
  <c r="AM557" i="1" s="1"/>
  <c r="S558" i="1"/>
  <c r="U558" i="1"/>
  <c r="AM558" i="1" s="1"/>
  <c r="AN558" i="1" s="1"/>
  <c r="S559" i="1"/>
  <c r="U559" i="1"/>
  <c r="AM559" i="1" s="1"/>
  <c r="AN559" i="1" s="1"/>
  <c r="S560" i="1"/>
  <c r="U560" i="1"/>
  <c r="AM560" i="1" s="1"/>
  <c r="AN560" i="1" s="1"/>
  <c r="S561" i="1"/>
  <c r="U561" i="1"/>
  <c r="AM561" i="1" s="1"/>
  <c r="AN561" i="1" s="1"/>
  <c r="S562" i="1"/>
  <c r="U562" i="1"/>
  <c r="AM562" i="1" s="1"/>
  <c r="AN562" i="1" s="1"/>
  <c r="S563" i="1"/>
  <c r="U563" i="1"/>
  <c r="AM563" i="1" s="1"/>
  <c r="S564" i="1"/>
  <c r="U564" i="1"/>
  <c r="AM564" i="1" s="1"/>
  <c r="S565" i="1"/>
  <c r="U565" i="1"/>
  <c r="AM565" i="1" s="1"/>
  <c r="S566" i="1"/>
  <c r="U566" i="1"/>
  <c r="AM566" i="1" s="1"/>
  <c r="AN566" i="1" s="1"/>
  <c r="S567" i="1"/>
  <c r="U567" i="1"/>
  <c r="AM567" i="1" s="1"/>
  <c r="S568" i="1"/>
  <c r="U568" i="1"/>
  <c r="AM568" i="1" s="1"/>
  <c r="S569" i="1"/>
  <c r="U569" i="1"/>
  <c r="AM569" i="1" s="1"/>
  <c r="S570" i="1"/>
  <c r="U570" i="1"/>
  <c r="AM570" i="1" s="1"/>
  <c r="S571" i="1"/>
  <c r="U571" i="1"/>
  <c r="AM571" i="1" s="1"/>
  <c r="S572" i="1"/>
  <c r="U572" i="1"/>
  <c r="AM572" i="1" s="1"/>
  <c r="AN572" i="1" s="1"/>
  <c r="S573" i="1"/>
  <c r="U573" i="1"/>
  <c r="AM573" i="1"/>
  <c r="AN573" i="1" s="1"/>
  <c r="S574" i="1"/>
  <c r="U574" i="1"/>
  <c r="AM574" i="1" s="1"/>
  <c r="AN574" i="1" s="1"/>
  <c r="S575" i="1"/>
  <c r="U575" i="1"/>
  <c r="AM575" i="1" s="1"/>
  <c r="AN575" i="1" s="1"/>
  <c r="S576" i="1"/>
  <c r="U576" i="1"/>
  <c r="AM576" i="1" s="1"/>
  <c r="AN576" i="1" s="1"/>
  <c r="S577" i="1"/>
  <c r="U577" i="1"/>
  <c r="AM577" i="1" s="1"/>
  <c r="AN577" i="1" s="1"/>
  <c r="S578" i="1"/>
  <c r="U578" i="1"/>
  <c r="AM578" i="1" s="1"/>
  <c r="AN578" i="1" s="1"/>
  <c r="S579" i="1"/>
  <c r="U579" i="1"/>
  <c r="AM579" i="1" s="1"/>
  <c r="AN579" i="1" s="1"/>
  <c r="S580" i="1"/>
  <c r="U580" i="1"/>
  <c r="AM580" i="1" s="1"/>
  <c r="AN580" i="1" s="1"/>
  <c r="S581" i="1"/>
  <c r="U581" i="1"/>
  <c r="AM581" i="1"/>
  <c r="AN581" i="1" s="1"/>
  <c r="S582" i="1"/>
  <c r="U582" i="1"/>
  <c r="AM582" i="1" s="1"/>
  <c r="AN582" i="1" s="1"/>
  <c r="S583" i="1"/>
  <c r="U583" i="1"/>
  <c r="AM583" i="1" s="1"/>
  <c r="AN583" i="1" s="1"/>
  <c r="S584" i="1"/>
  <c r="U584" i="1"/>
  <c r="AM584" i="1" s="1"/>
  <c r="AN584" i="1" s="1"/>
  <c r="S585" i="1"/>
  <c r="U585" i="1"/>
  <c r="AM585" i="1" s="1"/>
  <c r="S586" i="1"/>
  <c r="U586" i="1"/>
  <c r="AM586" i="1"/>
  <c r="AN586" i="1" s="1"/>
  <c r="S587" i="1"/>
  <c r="U587" i="1"/>
  <c r="AM587" i="1" s="1"/>
  <c r="S588" i="1"/>
  <c r="U588" i="1"/>
  <c r="AM588" i="1" s="1"/>
  <c r="S589" i="1"/>
  <c r="U589" i="1"/>
  <c r="AM589" i="1" s="1"/>
  <c r="S590" i="1"/>
  <c r="U590" i="1"/>
  <c r="AM590" i="1" s="1"/>
  <c r="S591" i="1"/>
  <c r="U591" i="1"/>
  <c r="AM591" i="1"/>
  <c r="AN591" i="1" s="1"/>
  <c r="AU591" i="1" s="1"/>
  <c r="S592" i="1"/>
  <c r="U592" i="1"/>
  <c r="AM592" i="1" s="1"/>
  <c r="AN592" i="1" s="1"/>
  <c r="S593" i="1"/>
  <c r="U593" i="1"/>
  <c r="AM593" i="1" s="1"/>
  <c r="AN593" i="1" s="1"/>
  <c r="S594" i="1"/>
  <c r="U594" i="1"/>
  <c r="AM594" i="1" s="1"/>
  <c r="AN594" i="1" s="1"/>
  <c r="S595" i="1"/>
  <c r="U595" i="1"/>
  <c r="AM595" i="1" s="1"/>
  <c r="AN595" i="1" s="1"/>
  <c r="AV595" i="1" s="1"/>
  <c r="S596" i="1"/>
  <c r="U596" i="1"/>
  <c r="AM596" i="1" s="1"/>
  <c r="AN596" i="1" s="1"/>
  <c r="S597" i="1"/>
  <c r="U597" i="1"/>
  <c r="AM597" i="1" s="1"/>
  <c r="AN597" i="1" s="1"/>
  <c r="S598" i="1"/>
  <c r="U598" i="1"/>
  <c r="AM598" i="1" s="1"/>
  <c r="AN598" i="1" s="1"/>
  <c r="S599" i="1"/>
  <c r="U599" i="1"/>
  <c r="AM599" i="1" s="1"/>
  <c r="AN599" i="1" s="1"/>
  <c r="S600" i="1"/>
  <c r="U600" i="1"/>
  <c r="AM600" i="1" s="1"/>
  <c r="AN600" i="1" s="1"/>
  <c r="S601" i="1"/>
  <c r="U601" i="1"/>
  <c r="AM601" i="1" s="1"/>
  <c r="AN601" i="1" s="1"/>
  <c r="S602" i="1"/>
  <c r="U602" i="1"/>
  <c r="AM602" i="1" s="1"/>
  <c r="AN602" i="1" s="1"/>
  <c r="S603" i="1"/>
  <c r="U603" i="1"/>
  <c r="AM603" i="1" s="1"/>
  <c r="AN603" i="1" s="1"/>
  <c r="S604" i="1"/>
  <c r="U604" i="1"/>
  <c r="AM604" i="1" s="1"/>
  <c r="AN604" i="1" s="1"/>
  <c r="S605" i="1"/>
  <c r="U605" i="1"/>
  <c r="AM605" i="1" s="1"/>
  <c r="S606" i="1"/>
  <c r="U606" i="1"/>
  <c r="AM606" i="1" s="1"/>
  <c r="AN606" i="1" s="1"/>
  <c r="S607" i="1"/>
  <c r="U607" i="1"/>
  <c r="AM607" i="1" s="1"/>
  <c r="S608" i="1"/>
  <c r="U608" i="1"/>
  <c r="AM608" i="1"/>
  <c r="S609" i="1"/>
  <c r="U609" i="1"/>
  <c r="AM609" i="1" s="1"/>
  <c r="S610" i="1"/>
  <c r="U610" i="1"/>
  <c r="AM610" i="1" s="1"/>
  <c r="S611" i="1"/>
  <c r="U611" i="1"/>
  <c r="AM611" i="1" s="1"/>
  <c r="S612" i="1"/>
  <c r="U612" i="1"/>
  <c r="AM612" i="1" s="1"/>
  <c r="S613" i="1"/>
  <c r="U613" i="1"/>
  <c r="AM613" i="1" s="1"/>
  <c r="AN613" i="1" s="1"/>
  <c r="S614" i="1"/>
  <c r="U614" i="1"/>
  <c r="AM614" i="1" s="1"/>
  <c r="AN614" i="1" s="1"/>
  <c r="S615" i="1"/>
  <c r="U615" i="1"/>
  <c r="AM615" i="1" s="1"/>
  <c r="AN615" i="1" s="1"/>
  <c r="AV615" i="1" s="1"/>
  <c r="S616" i="1"/>
  <c r="U616" i="1"/>
  <c r="AM616" i="1" s="1"/>
  <c r="S617" i="1"/>
  <c r="U617" i="1"/>
  <c r="AM617" i="1" s="1"/>
  <c r="S618" i="1"/>
  <c r="U618" i="1"/>
  <c r="AM618" i="1"/>
  <c r="AN618" i="1" s="1"/>
  <c r="S619" i="1"/>
  <c r="U619" i="1"/>
  <c r="AM619" i="1" s="1"/>
  <c r="AN619" i="1" s="1"/>
  <c r="S620" i="1"/>
  <c r="U620" i="1"/>
  <c r="AM620" i="1" s="1"/>
  <c r="AN620" i="1" s="1"/>
  <c r="S621" i="1"/>
  <c r="U621" i="1"/>
  <c r="AM621" i="1" s="1"/>
  <c r="AN621" i="1" s="1"/>
  <c r="S622" i="1"/>
  <c r="U622" i="1"/>
  <c r="AM622" i="1" s="1"/>
  <c r="AN622" i="1" s="1"/>
  <c r="S623" i="1"/>
  <c r="U623" i="1"/>
  <c r="AM623" i="1" s="1"/>
  <c r="S624" i="1"/>
  <c r="U624" i="1"/>
  <c r="AM624" i="1" s="1"/>
  <c r="S625" i="1"/>
  <c r="U625" i="1"/>
  <c r="AM625" i="1" s="1"/>
  <c r="S626" i="1"/>
  <c r="U626" i="1"/>
  <c r="AM626" i="1" s="1"/>
  <c r="S627" i="1"/>
  <c r="U627" i="1"/>
  <c r="AM627" i="1" s="1"/>
  <c r="S628" i="1"/>
  <c r="U628" i="1"/>
  <c r="AM628" i="1" s="1"/>
  <c r="AN628" i="1" s="1"/>
  <c r="S629" i="1"/>
  <c r="U629" i="1"/>
  <c r="AM629" i="1" s="1"/>
  <c r="AN629" i="1" s="1"/>
  <c r="S630" i="1"/>
  <c r="U630" i="1"/>
  <c r="AM630" i="1" s="1"/>
  <c r="AN630" i="1" s="1"/>
  <c r="S631" i="1"/>
  <c r="U631" i="1"/>
  <c r="AM631" i="1" s="1"/>
  <c r="AN631" i="1" s="1"/>
  <c r="S632" i="1"/>
  <c r="U632" i="1"/>
  <c r="AM632" i="1" s="1"/>
  <c r="AN632" i="1" s="1"/>
  <c r="S633" i="1"/>
  <c r="U633" i="1"/>
  <c r="AM633" i="1" s="1"/>
  <c r="AN633" i="1" s="1"/>
  <c r="S634" i="1"/>
  <c r="U634" i="1"/>
  <c r="AM634" i="1" s="1"/>
  <c r="AN634" i="1" s="1"/>
  <c r="S635" i="1"/>
  <c r="U635" i="1"/>
  <c r="AM635" i="1" s="1"/>
  <c r="AN635" i="1" s="1"/>
  <c r="S636" i="1"/>
  <c r="U636" i="1"/>
  <c r="AM636" i="1" s="1"/>
  <c r="AN636" i="1" s="1"/>
  <c r="S637" i="1"/>
  <c r="U637" i="1"/>
  <c r="AM637" i="1" s="1"/>
  <c r="AN637" i="1" s="1"/>
  <c r="S638" i="1"/>
  <c r="U638" i="1"/>
  <c r="AM638" i="1" s="1"/>
  <c r="AN638" i="1" s="1"/>
  <c r="S639" i="1"/>
  <c r="U639" i="1"/>
  <c r="AM639" i="1" s="1"/>
  <c r="AN639" i="1" s="1"/>
  <c r="S640" i="1"/>
  <c r="U640" i="1"/>
  <c r="AM640" i="1" s="1"/>
  <c r="AN640" i="1" s="1"/>
  <c r="S641" i="1"/>
  <c r="U641" i="1"/>
  <c r="AM641" i="1" s="1"/>
  <c r="AN641" i="1" s="1"/>
  <c r="S642" i="1"/>
  <c r="U642" i="1"/>
  <c r="AM642" i="1" s="1"/>
  <c r="AN642" i="1" s="1"/>
  <c r="S643" i="1"/>
  <c r="U643" i="1"/>
  <c r="AM643" i="1" s="1"/>
  <c r="S644" i="1"/>
  <c r="U644" i="1"/>
  <c r="AM644" i="1" s="1"/>
  <c r="S645" i="1"/>
  <c r="U645" i="1"/>
  <c r="AM645" i="1" s="1"/>
  <c r="S646" i="1"/>
  <c r="U646" i="1"/>
  <c r="AM646" i="1" s="1"/>
  <c r="S647" i="1"/>
  <c r="U647" i="1"/>
  <c r="AM647" i="1" s="1"/>
  <c r="S648" i="1"/>
  <c r="U648" i="1"/>
  <c r="AM648" i="1" s="1"/>
  <c r="AN648" i="1" s="1"/>
  <c r="S649" i="1"/>
  <c r="U649" i="1"/>
  <c r="AM649" i="1" s="1"/>
  <c r="S650" i="1"/>
  <c r="U650" i="1"/>
  <c r="AM650" i="1" s="1"/>
  <c r="S651" i="1"/>
  <c r="U651" i="1"/>
  <c r="AM651" i="1" s="1"/>
  <c r="S652" i="1"/>
  <c r="U652" i="1"/>
  <c r="AM652" i="1" s="1"/>
  <c r="AN652" i="1" s="1"/>
  <c r="S653" i="1"/>
  <c r="U653" i="1"/>
  <c r="AM653" i="1" s="1"/>
  <c r="AN653" i="1" s="1"/>
  <c r="S654" i="1"/>
  <c r="U654" i="1"/>
  <c r="AM654" i="1" s="1"/>
  <c r="AN654" i="1" s="1"/>
  <c r="S655" i="1"/>
  <c r="U655" i="1"/>
  <c r="AM655" i="1" s="1"/>
  <c r="AN655" i="1" s="1"/>
  <c r="S656" i="1"/>
  <c r="U656" i="1"/>
  <c r="AM656" i="1" s="1"/>
  <c r="AN656" i="1" s="1"/>
  <c r="S657" i="1"/>
  <c r="U657" i="1"/>
  <c r="AM657" i="1" s="1"/>
  <c r="AN657" i="1" s="1"/>
  <c r="S658" i="1"/>
  <c r="U658" i="1"/>
  <c r="AM658" i="1" s="1"/>
  <c r="AN658" i="1" s="1"/>
  <c r="S659" i="1"/>
  <c r="U659" i="1"/>
  <c r="AM659" i="1" s="1"/>
  <c r="AN659" i="1" s="1"/>
  <c r="S660" i="1"/>
  <c r="U660" i="1"/>
  <c r="AM660" i="1"/>
  <c r="AN660" i="1" s="1"/>
  <c r="S661" i="1"/>
  <c r="U661" i="1"/>
  <c r="AM661" i="1" s="1"/>
  <c r="AN661" i="1" s="1"/>
  <c r="S662" i="1"/>
  <c r="U662" i="1"/>
  <c r="AM662" i="1" s="1"/>
  <c r="AN662" i="1" s="1"/>
  <c r="S663" i="1"/>
  <c r="U663" i="1"/>
  <c r="AM663" i="1" s="1"/>
  <c r="S664" i="1"/>
  <c r="U664" i="1"/>
  <c r="AM664" i="1" s="1"/>
  <c r="S665" i="1"/>
  <c r="U665" i="1"/>
  <c r="AM665" i="1" s="1"/>
  <c r="S666" i="1"/>
  <c r="U666" i="1"/>
  <c r="AM666" i="1" s="1"/>
  <c r="S667" i="1"/>
  <c r="U667" i="1"/>
  <c r="AM667" i="1" s="1"/>
  <c r="AN667" i="1" s="1"/>
  <c r="S668" i="1"/>
  <c r="U668" i="1"/>
  <c r="AM668" i="1" s="1"/>
  <c r="AN668" i="1" s="1"/>
  <c r="S669" i="1"/>
  <c r="U669" i="1"/>
  <c r="AM669" i="1" s="1"/>
  <c r="AN669" i="1" s="1"/>
  <c r="S670" i="1"/>
  <c r="U670" i="1"/>
  <c r="AM670" i="1" s="1"/>
  <c r="AN670" i="1" s="1"/>
  <c r="S671" i="1"/>
  <c r="U671" i="1"/>
  <c r="AM671" i="1" s="1"/>
  <c r="AN671" i="1" s="1"/>
  <c r="S672" i="1"/>
  <c r="U672" i="1"/>
  <c r="AM672" i="1" s="1"/>
  <c r="AN672" i="1" s="1"/>
  <c r="S673" i="1"/>
  <c r="U673" i="1"/>
  <c r="AM673" i="1" s="1"/>
  <c r="AN673" i="1" s="1"/>
  <c r="S674" i="1"/>
  <c r="U674" i="1"/>
  <c r="AM674" i="1" s="1"/>
  <c r="AN674" i="1" s="1"/>
  <c r="S675" i="1"/>
  <c r="U675" i="1"/>
  <c r="AM675" i="1" s="1"/>
  <c r="AN675" i="1" s="1"/>
  <c r="S676" i="1"/>
  <c r="U676" i="1"/>
  <c r="AM676" i="1" s="1"/>
  <c r="AN676" i="1" s="1"/>
  <c r="AU676" i="1" s="1"/>
  <c r="S677" i="1"/>
  <c r="U677" i="1"/>
  <c r="AM677" i="1" s="1"/>
  <c r="AN677" i="1" s="1"/>
  <c r="S678" i="1"/>
  <c r="U678" i="1"/>
  <c r="AM678" i="1" s="1"/>
  <c r="AN678" i="1" s="1"/>
  <c r="S679" i="1"/>
  <c r="U679" i="1"/>
  <c r="AM679" i="1" s="1"/>
  <c r="AN679" i="1" s="1"/>
  <c r="S680" i="1"/>
  <c r="U680" i="1"/>
  <c r="AM680" i="1" s="1"/>
  <c r="AN680" i="1" s="1"/>
  <c r="S681" i="1"/>
  <c r="U681" i="1"/>
  <c r="AM681" i="1" s="1"/>
  <c r="AN681" i="1" s="1"/>
  <c r="S682" i="1"/>
  <c r="U682" i="1"/>
  <c r="AM682" i="1" s="1"/>
  <c r="AN682" i="1" s="1"/>
  <c r="S683" i="1"/>
  <c r="U683" i="1"/>
  <c r="AM683" i="1" s="1"/>
  <c r="S684" i="1"/>
  <c r="U684" i="1"/>
  <c r="AM684" i="1" s="1"/>
  <c r="S685" i="1"/>
  <c r="U685" i="1"/>
  <c r="AM685" i="1" s="1"/>
  <c r="S686" i="1"/>
  <c r="U686" i="1"/>
  <c r="AM686" i="1" s="1"/>
  <c r="S687" i="1"/>
  <c r="U687" i="1"/>
  <c r="AM687" i="1" s="1"/>
  <c r="AN687" i="1" s="1"/>
  <c r="S688" i="1"/>
  <c r="U688" i="1"/>
  <c r="AM688" i="1" s="1"/>
  <c r="AN688" i="1" s="1"/>
  <c r="S689" i="1"/>
  <c r="U689" i="1"/>
  <c r="AM689" i="1" s="1"/>
  <c r="AN689" i="1" s="1"/>
  <c r="S690" i="1"/>
  <c r="U690" i="1"/>
  <c r="AM690" i="1" s="1"/>
  <c r="AN690" i="1" s="1"/>
  <c r="S691" i="1"/>
  <c r="U691" i="1"/>
  <c r="AM691" i="1" s="1"/>
  <c r="S692" i="1"/>
  <c r="U692" i="1"/>
  <c r="AM692" i="1" s="1"/>
  <c r="AN692" i="1" s="1"/>
  <c r="S693" i="1"/>
  <c r="U693" i="1"/>
  <c r="AM693" i="1" s="1"/>
  <c r="AN693" i="1" s="1"/>
  <c r="S694" i="1"/>
  <c r="U694" i="1"/>
  <c r="AM694" i="1" s="1"/>
  <c r="AN694" i="1" s="1"/>
  <c r="S695" i="1"/>
  <c r="U695" i="1"/>
  <c r="AM695" i="1" s="1"/>
  <c r="AN695" i="1" s="1"/>
  <c r="S696" i="1"/>
  <c r="U696" i="1"/>
  <c r="AM696" i="1" s="1"/>
  <c r="AN696" i="1" s="1"/>
  <c r="S697" i="1"/>
  <c r="U697" i="1"/>
  <c r="AM697" i="1" s="1"/>
  <c r="AN697" i="1" s="1"/>
  <c r="AW697" i="1"/>
  <c r="S698" i="1"/>
  <c r="U698" i="1"/>
  <c r="AM698" i="1" s="1"/>
  <c r="AN698" i="1" s="1"/>
  <c r="S699" i="1"/>
  <c r="U699" i="1"/>
  <c r="AM699" i="1" s="1"/>
  <c r="AN699" i="1" s="1"/>
  <c r="S700" i="1"/>
  <c r="U700" i="1"/>
  <c r="AM700" i="1" s="1"/>
  <c r="AN700" i="1" s="1"/>
  <c r="S701" i="1"/>
  <c r="U701" i="1"/>
  <c r="AM701" i="1" s="1"/>
  <c r="AN701" i="1" s="1"/>
  <c r="S702" i="1"/>
  <c r="U702" i="1"/>
  <c r="AM702" i="1" s="1"/>
  <c r="AN702" i="1" s="1"/>
  <c r="S703" i="1"/>
  <c r="U703" i="1"/>
  <c r="AM703" i="1" s="1"/>
  <c r="S704" i="1"/>
  <c r="U704" i="1"/>
  <c r="AM704" i="1" s="1"/>
  <c r="S705" i="1"/>
  <c r="U705" i="1"/>
  <c r="AM705" i="1" s="1"/>
  <c r="S706" i="1"/>
  <c r="U706" i="1"/>
  <c r="AM706" i="1" s="1"/>
  <c r="S707" i="1"/>
  <c r="U707" i="1"/>
  <c r="AM707" i="1" s="1"/>
  <c r="S708" i="1"/>
  <c r="U708" i="1"/>
  <c r="AM708" i="1" s="1"/>
  <c r="S709" i="1"/>
  <c r="U709" i="1"/>
  <c r="AM709" i="1" s="1"/>
  <c r="AN709" i="1" s="1"/>
  <c r="S710" i="1"/>
  <c r="U710" i="1"/>
  <c r="AM710" i="1" s="1"/>
  <c r="AN710" i="1" s="1"/>
  <c r="S711" i="1"/>
  <c r="U711" i="1"/>
  <c r="AM711" i="1" s="1"/>
  <c r="S712" i="1"/>
  <c r="U712" i="1"/>
  <c r="AM712" i="1" s="1"/>
  <c r="AN712" i="1" s="1"/>
  <c r="S713" i="1"/>
  <c r="U713" i="1"/>
  <c r="AM713" i="1" s="1"/>
  <c r="AN713" i="1" s="1"/>
  <c r="S714" i="1"/>
  <c r="U714" i="1"/>
  <c r="AM714" i="1" s="1"/>
  <c r="AN714" i="1" s="1"/>
  <c r="S715" i="1"/>
  <c r="U715" i="1"/>
  <c r="AM715" i="1" s="1"/>
  <c r="AN715" i="1" s="1"/>
  <c r="S716" i="1"/>
  <c r="U716" i="1"/>
  <c r="AM716" i="1" s="1"/>
  <c r="AN716" i="1" s="1"/>
  <c r="S717" i="1"/>
  <c r="U717" i="1"/>
  <c r="AM717" i="1" s="1"/>
  <c r="AN717" i="1" s="1"/>
  <c r="S718" i="1"/>
  <c r="U718" i="1"/>
  <c r="AM718" i="1" s="1"/>
  <c r="AN718" i="1" s="1"/>
  <c r="S719" i="1"/>
  <c r="U719" i="1"/>
  <c r="AM719" i="1" s="1"/>
  <c r="AN719" i="1" s="1"/>
  <c r="S720" i="1"/>
  <c r="U720" i="1"/>
  <c r="AM720" i="1" s="1"/>
  <c r="AN720" i="1" s="1"/>
  <c r="S721" i="1"/>
  <c r="U721" i="1"/>
  <c r="AM721" i="1" s="1"/>
  <c r="AN721" i="1" s="1"/>
  <c r="S722" i="1"/>
  <c r="U722" i="1"/>
  <c r="AM722" i="1" s="1"/>
  <c r="AN722" i="1" s="1"/>
  <c r="S723" i="1"/>
  <c r="U723" i="1"/>
  <c r="AM723" i="1" s="1"/>
  <c r="S724" i="1"/>
  <c r="U724" i="1"/>
  <c r="AM724" i="1" s="1"/>
  <c r="S725" i="1"/>
  <c r="U725" i="1"/>
  <c r="AM725" i="1" s="1"/>
  <c r="S726" i="1"/>
  <c r="U726" i="1"/>
  <c r="AM726" i="1" s="1"/>
  <c r="AN726" i="1" s="1"/>
  <c r="S727" i="1"/>
  <c r="U727" i="1"/>
  <c r="AM727" i="1" s="1"/>
  <c r="AN727" i="1" s="1"/>
  <c r="S728" i="1"/>
  <c r="U728" i="1"/>
  <c r="AM728" i="1" s="1"/>
  <c r="AN728" i="1" s="1"/>
  <c r="S729" i="1"/>
  <c r="U729" i="1"/>
  <c r="AM729" i="1" s="1"/>
  <c r="AN729" i="1" s="1"/>
  <c r="S730" i="1"/>
  <c r="U730" i="1"/>
  <c r="AM730" i="1" s="1"/>
  <c r="AN730" i="1" s="1"/>
  <c r="S731" i="1"/>
  <c r="U731" i="1"/>
  <c r="AM731" i="1" s="1"/>
  <c r="S732" i="1"/>
  <c r="U732" i="1"/>
  <c r="AM732" i="1" s="1"/>
  <c r="AN732" i="1" s="1"/>
  <c r="S733" i="1"/>
  <c r="U733" i="1"/>
  <c r="AM733" i="1" s="1"/>
  <c r="AN733" i="1" s="1"/>
  <c r="S734" i="1"/>
  <c r="U734" i="1"/>
  <c r="AM734" i="1" s="1"/>
  <c r="AN734" i="1" s="1"/>
  <c r="S735" i="1"/>
  <c r="U735" i="1"/>
  <c r="AM735" i="1" s="1"/>
  <c r="AN735" i="1" s="1"/>
  <c r="S736" i="1"/>
  <c r="U736" i="1"/>
  <c r="AM736" i="1" s="1"/>
  <c r="AN736" i="1" s="1"/>
  <c r="S737" i="1"/>
  <c r="U737" i="1"/>
  <c r="AM737" i="1" s="1"/>
  <c r="S738" i="1"/>
  <c r="U738" i="1"/>
  <c r="AM738" i="1" s="1"/>
  <c r="AN738" i="1" s="1"/>
  <c r="S739" i="1"/>
  <c r="U739" i="1"/>
  <c r="AM739" i="1" s="1"/>
  <c r="AN739" i="1" s="1"/>
  <c r="S740" i="1"/>
  <c r="U740" i="1"/>
  <c r="AM740" i="1" s="1"/>
  <c r="AN740" i="1" s="1"/>
  <c r="S741" i="1"/>
  <c r="U741" i="1"/>
  <c r="AM741" i="1" s="1"/>
  <c r="AN741" i="1" s="1"/>
  <c r="S742" i="1"/>
  <c r="U742" i="1"/>
  <c r="AM742" i="1" s="1"/>
  <c r="AN742" i="1" s="1"/>
  <c r="S743" i="1"/>
  <c r="U743" i="1"/>
  <c r="AM743" i="1" s="1"/>
  <c r="S744" i="1"/>
  <c r="U744" i="1"/>
  <c r="AM744" i="1" s="1"/>
  <c r="S745" i="1"/>
  <c r="U745" i="1"/>
  <c r="AM745" i="1" s="1"/>
  <c r="S746" i="1"/>
  <c r="U746" i="1"/>
  <c r="AM746" i="1" s="1"/>
  <c r="S747" i="1"/>
  <c r="U747" i="1"/>
  <c r="AM747" i="1" s="1"/>
  <c r="S748" i="1"/>
  <c r="U748" i="1"/>
  <c r="AM748" i="1" s="1"/>
  <c r="S749" i="1"/>
  <c r="U749" i="1"/>
  <c r="AM749" i="1" s="1"/>
  <c r="S750" i="1"/>
  <c r="U750" i="1"/>
  <c r="AM750" i="1" s="1"/>
  <c r="S751" i="1"/>
  <c r="U751" i="1"/>
  <c r="AM751" i="1" s="1"/>
  <c r="S752" i="1"/>
  <c r="U752" i="1"/>
  <c r="AM752" i="1" s="1"/>
  <c r="AN752" i="1" s="1"/>
  <c r="S753" i="1"/>
  <c r="U753" i="1"/>
  <c r="AM753" i="1" s="1"/>
  <c r="AN753" i="1" s="1"/>
  <c r="S754" i="1"/>
  <c r="U754" i="1"/>
  <c r="AM754" i="1"/>
  <c r="AN754" i="1" s="1"/>
  <c r="S755" i="1"/>
  <c r="U755" i="1"/>
  <c r="AM755" i="1" s="1"/>
  <c r="AN755" i="1" s="1"/>
  <c r="S756" i="1"/>
  <c r="U756" i="1"/>
  <c r="AM756" i="1" s="1"/>
  <c r="S757" i="1"/>
  <c r="U757" i="1"/>
  <c r="AM757" i="1" s="1"/>
  <c r="AN757" i="1" s="1"/>
  <c r="S758" i="1"/>
  <c r="U758" i="1"/>
  <c r="AM758" i="1" s="1"/>
  <c r="S759" i="1"/>
  <c r="U759" i="1"/>
  <c r="AM759" i="1" s="1"/>
  <c r="AN759" i="1" s="1"/>
  <c r="S760" i="1"/>
  <c r="U760" i="1"/>
  <c r="AM760" i="1" s="1"/>
  <c r="AN760" i="1" s="1"/>
  <c r="S761" i="1"/>
  <c r="U761" i="1"/>
  <c r="AM761" i="1" s="1"/>
  <c r="AN761" i="1" s="1"/>
  <c r="S762" i="1"/>
  <c r="U762" i="1"/>
  <c r="AM762" i="1" s="1"/>
  <c r="AN762" i="1" s="1"/>
  <c r="S763" i="1"/>
  <c r="U763" i="1"/>
  <c r="AM763" i="1" s="1"/>
  <c r="S764" i="1"/>
  <c r="U764" i="1"/>
  <c r="AM764" i="1" s="1"/>
  <c r="S765" i="1"/>
  <c r="U765" i="1"/>
  <c r="AM765" i="1"/>
  <c r="AN765" i="1" s="1"/>
  <c r="S766" i="1"/>
  <c r="U766" i="1"/>
  <c r="AM766" i="1" s="1"/>
  <c r="S767" i="1"/>
  <c r="U767" i="1"/>
  <c r="AM767" i="1" s="1"/>
  <c r="AN767" i="1" s="1"/>
  <c r="S768" i="1"/>
  <c r="U768" i="1"/>
  <c r="AM768" i="1" s="1"/>
  <c r="AN768" i="1" s="1"/>
  <c r="S769" i="1"/>
  <c r="U769" i="1"/>
  <c r="AM769" i="1" s="1"/>
  <c r="S770" i="1"/>
  <c r="U770" i="1"/>
  <c r="AM770" i="1" s="1"/>
  <c r="S771" i="1"/>
  <c r="U771" i="1"/>
  <c r="AM771" i="1" s="1"/>
  <c r="S772" i="1"/>
  <c r="U772" i="1"/>
  <c r="AM772" i="1" s="1"/>
  <c r="AN772" i="1" s="1"/>
  <c r="S773" i="1"/>
  <c r="U773" i="1"/>
  <c r="AM773" i="1" s="1"/>
  <c r="AN773" i="1" s="1"/>
  <c r="S774" i="1"/>
  <c r="U774" i="1"/>
  <c r="AM774" i="1" s="1"/>
  <c r="AN774" i="1" s="1"/>
  <c r="S775" i="1"/>
  <c r="U775" i="1"/>
  <c r="AM775" i="1" s="1"/>
  <c r="AN775" i="1" s="1"/>
  <c r="S776" i="1"/>
  <c r="U776" i="1"/>
  <c r="AM776" i="1" s="1"/>
  <c r="AN776" i="1" s="1"/>
  <c r="S777" i="1"/>
  <c r="U777" i="1"/>
  <c r="AM777" i="1" s="1"/>
  <c r="AN777" i="1" s="1"/>
  <c r="S778" i="1"/>
  <c r="U778" i="1"/>
  <c r="AM778" i="1" s="1"/>
  <c r="AN778" i="1" s="1"/>
  <c r="S779" i="1"/>
  <c r="U779" i="1"/>
  <c r="AM779" i="1" s="1"/>
  <c r="AN779" i="1" s="1"/>
  <c r="S780" i="1"/>
  <c r="U780" i="1"/>
  <c r="AM780" i="1" s="1"/>
  <c r="AN780" i="1" s="1"/>
  <c r="S781" i="1"/>
  <c r="U781" i="1"/>
  <c r="AM781" i="1" s="1"/>
  <c r="AN781" i="1" s="1"/>
  <c r="S782" i="1"/>
  <c r="U782" i="1"/>
  <c r="AM782" i="1" s="1"/>
  <c r="AN782" i="1" s="1"/>
  <c r="S783" i="1"/>
  <c r="U783" i="1"/>
  <c r="AM783" i="1" s="1"/>
  <c r="S784" i="1"/>
  <c r="U784" i="1"/>
  <c r="AM784" i="1" s="1"/>
  <c r="AN784" i="1" s="1"/>
  <c r="S785" i="1"/>
  <c r="U785" i="1"/>
  <c r="AM785" i="1" s="1"/>
  <c r="AN785" i="1" s="1"/>
  <c r="S786" i="1"/>
  <c r="U786" i="1"/>
  <c r="AM786" i="1" s="1"/>
  <c r="S787" i="1"/>
  <c r="U787" i="1"/>
  <c r="AM787" i="1" s="1"/>
  <c r="S788" i="1"/>
  <c r="U788" i="1"/>
  <c r="AM788" i="1" s="1"/>
  <c r="S789" i="1"/>
  <c r="U789" i="1"/>
  <c r="AM789" i="1"/>
  <c r="S790" i="1"/>
  <c r="U790" i="1"/>
  <c r="AM790" i="1" s="1"/>
  <c r="S791" i="1"/>
  <c r="U791" i="1"/>
  <c r="AM791" i="1" s="1"/>
  <c r="S792" i="1"/>
  <c r="U792" i="1"/>
  <c r="AM792" i="1" s="1"/>
  <c r="AN792" i="1" s="1"/>
  <c r="S793" i="1"/>
  <c r="U793" i="1"/>
  <c r="AM793" i="1" s="1"/>
  <c r="AN793" i="1" s="1"/>
  <c r="S794" i="1"/>
  <c r="U794" i="1"/>
  <c r="AM794" i="1" s="1"/>
  <c r="AN794" i="1" s="1"/>
  <c r="S795" i="1"/>
  <c r="U795" i="1"/>
  <c r="AM795" i="1" s="1"/>
  <c r="AN795" i="1" s="1"/>
  <c r="S796" i="1"/>
  <c r="U796" i="1"/>
  <c r="AM796" i="1"/>
  <c r="AN796" i="1" s="1"/>
  <c r="S797" i="1"/>
  <c r="U797" i="1"/>
  <c r="AM797" i="1" s="1"/>
  <c r="AN797" i="1" s="1"/>
  <c r="S798" i="1"/>
  <c r="U798" i="1"/>
  <c r="AM798" i="1" s="1"/>
  <c r="AN798" i="1" s="1"/>
  <c r="S799" i="1"/>
  <c r="U799" i="1"/>
  <c r="AM799" i="1" s="1"/>
  <c r="AN799" i="1" s="1"/>
  <c r="S800" i="1"/>
  <c r="U800" i="1"/>
  <c r="AM800" i="1" s="1"/>
  <c r="AN800" i="1" s="1"/>
  <c r="S801" i="1"/>
  <c r="U801" i="1"/>
  <c r="AM801" i="1" s="1"/>
  <c r="AN801" i="1" s="1"/>
  <c r="S802" i="1"/>
  <c r="U802" i="1"/>
  <c r="AM802" i="1" s="1"/>
  <c r="AN802" i="1" s="1"/>
  <c r="S803" i="1"/>
  <c r="U803" i="1"/>
  <c r="AM803" i="1" s="1"/>
  <c r="S804" i="1"/>
  <c r="U804" i="1"/>
  <c r="AM804" i="1" s="1"/>
  <c r="AN804" i="1" s="1"/>
  <c r="S805" i="1"/>
  <c r="U805" i="1"/>
  <c r="AM805" i="1" s="1"/>
  <c r="AN805" i="1" s="1"/>
  <c r="S806" i="1"/>
  <c r="U806" i="1"/>
  <c r="AM806" i="1" s="1"/>
  <c r="AN806" i="1" s="1"/>
  <c r="S807" i="1"/>
  <c r="U807" i="1"/>
  <c r="AM807" i="1" s="1"/>
  <c r="AN807" i="1" s="1"/>
  <c r="S808" i="1"/>
  <c r="U808" i="1"/>
  <c r="AM808" i="1" s="1"/>
  <c r="S809" i="1"/>
  <c r="U809" i="1"/>
  <c r="AM809" i="1" s="1"/>
  <c r="S810" i="1"/>
  <c r="U810" i="1"/>
  <c r="AM810" i="1" s="1"/>
  <c r="S811" i="1"/>
  <c r="U811" i="1"/>
  <c r="AM811" i="1" s="1"/>
  <c r="S812" i="1"/>
  <c r="U812" i="1"/>
  <c r="AM812" i="1" s="1"/>
  <c r="S813" i="1"/>
  <c r="U813" i="1"/>
  <c r="AM813" i="1" s="1"/>
  <c r="AN813" i="1" s="1"/>
  <c r="S814" i="1"/>
  <c r="U814" i="1"/>
  <c r="AM814" i="1" s="1"/>
  <c r="AN814" i="1" s="1"/>
  <c r="S815" i="1"/>
  <c r="U815" i="1"/>
  <c r="AM815" i="1" s="1"/>
  <c r="AN815" i="1" s="1"/>
  <c r="S816" i="1"/>
  <c r="U816" i="1"/>
  <c r="AM816" i="1"/>
  <c r="AN816" i="1" s="1"/>
  <c r="S817" i="1"/>
  <c r="U817" i="1"/>
  <c r="AM817" i="1" s="1"/>
  <c r="AN817" i="1" s="1"/>
  <c r="S818" i="1"/>
  <c r="U818" i="1"/>
  <c r="AM818" i="1" s="1"/>
  <c r="AN818" i="1" s="1"/>
  <c r="S819" i="1"/>
  <c r="U819" i="1"/>
  <c r="AM819" i="1" s="1"/>
  <c r="AN819" i="1" s="1"/>
  <c r="S820" i="1"/>
  <c r="U820" i="1"/>
  <c r="AM820" i="1" s="1"/>
  <c r="AN820" i="1" s="1"/>
  <c r="S821" i="1"/>
  <c r="U821" i="1"/>
  <c r="AM821" i="1" s="1"/>
  <c r="AN821" i="1" s="1"/>
  <c r="S822" i="1"/>
  <c r="U822" i="1"/>
  <c r="AM822" i="1" s="1"/>
  <c r="AN822" i="1" s="1"/>
  <c r="S823" i="1"/>
  <c r="U823" i="1"/>
  <c r="AM823" i="1" s="1"/>
  <c r="AN823" i="1" s="1"/>
  <c r="S824" i="1"/>
  <c r="U824" i="1"/>
  <c r="AM824" i="1" s="1"/>
  <c r="AN824" i="1" s="1"/>
  <c r="S825" i="1"/>
  <c r="U825" i="1"/>
  <c r="AM825" i="1" s="1"/>
  <c r="AN825" i="1" s="1"/>
  <c r="S826" i="1"/>
  <c r="U826" i="1"/>
  <c r="AM826" i="1" s="1"/>
  <c r="S827" i="1"/>
  <c r="U827" i="1"/>
  <c r="AM827" i="1" s="1"/>
  <c r="S828" i="1"/>
  <c r="U828" i="1"/>
  <c r="AM828" i="1" s="1"/>
  <c r="S829" i="1"/>
  <c r="U829" i="1"/>
  <c r="AM829" i="1" s="1"/>
  <c r="S830" i="1"/>
  <c r="U830" i="1"/>
  <c r="AM830" i="1" s="1"/>
  <c r="S831" i="1"/>
  <c r="U831" i="1"/>
  <c r="AM831" i="1"/>
  <c r="S832" i="1"/>
  <c r="U832" i="1"/>
  <c r="AM832" i="1"/>
  <c r="AN832" i="1" s="1"/>
  <c r="S833" i="1"/>
  <c r="U833" i="1"/>
  <c r="AM833" i="1" s="1"/>
  <c r="AN833" i="1" s="1"/>
  <c r="S834" i="1"/>
  <c r="U834" i="1"/>
  <c r="AM834" i="1" s="1"/>
  <c r="AN834" i="1" s="1"/>
  <c r="S835" i="1"/>
  <c r="U835" i="1"/>
  <c r="AM835" i="1" s="1"/>
  <c r="AN835" i="1" s="1"/>
  <c r="S836" i="1"/>
  <c r="U836" i="1"/>
  <c r="AM836" i="1" s="1"/>
  <c r="AN836" i="1" s="1"/>
  <c r="S837" i="1"/>
  <c r="U837" i="1"/>
  <c r="AM837" i="1" s="1"/>
  <c r="AN837" i="1" s="1"/>
  <c r="S838" i="1"/>
  <c r="U838" i="1"/>
  <c r="AM838" i="1" s="1"/>
  <c r="AN838" i="1" s="1"/>
  <c r="S839" i="1"/>
  <c r="U839" i="1"/>
  <c r="AM839" i="1" s="1"/>
  <c r="S840" i="1"/>
  <c r="U840" i="1"/>
  <c r="AM840" i="1"/>
  <c r="AN840" i="1" s="1"/>
  <c r="S841" i="1"/>
  <c r="U841" i="1"/>
  <c r="AM841" i="1" s="1"/>
  <c r="AN841" i="1" s="1"/>
  <c r="S842" i="1"/>
  <c r="U842" i="1"/>
  <c r="AM842" i="1" s="1"/>
  <c r="AN842" i="1" s="1"/>
  <c r="S843" i="1"/>
  <c r="U843" i="1"/>
  <c r="AM843" i="1" s="1"/>
  <c r="S844" i="1"/>
  <c r="U844" i="1"/>
  <c r="AM844" i="1" s="1"/>
  <c r="S845" i="1"/>
  <c r="U845" i="1"/>
  <c r="AM845" i="1" s="1"/>
  <c r="S846" i="1"/>
  <c r="U846" i="1"/>
  <c r="AM846" i="1" s="1"/>
  <c r="S847" i="1"/>
  <c r="U847" i="1"/>
  <c r="AM847" i="1" s="1"/>
  <c r="S848" i="1"/>
  <c r="U848" i="1"/>
  <c r="AM848" i="1" s="1"/>
  <c r="S849" i="1"/>
  <c r="U849" i="1"/>
  <c r="AM849" i="1" s="1"/>
  <c r="S850" i="1"/>
  <c r="U850" i="1"/>
  <c r="AM850" i="1" s="1"/>
  <c r="AN850" i="1" s="1"/>
  <c r="S851" i="1"/>
  <c r="U851" i="1"/>
  <c r="AM851" i="1" s="1"/>
  <c r="AN851" i="1" s="1"/>
  <c r="S852" i="1"/>
  <c r="U852" i="1"/>
  <c r="AM852" i="1" s="1"/>
  <c r="AN852" i="1" s="1"/>
  <c r="S853" i="1"/>
  <c r="U853" i="1"/>
  <c r="AM853" i="1" s="1"/>
  <c r="AN853" i="1" s="1"/>
  <c r="S854" i="1"/>
  <c r="U854" i="1"/>
  <c r="AM854" i="1" s="1"/>
  <c r="AN854" i="1" s="1"/>
  <c r="S855" i="1"/>
  <c r="U855" i="1"/>
  <c r="AM855" i="1" s="1"/>
  <c r="AN855" i="1" s="1"/>
  <c r="S856" i="1"/>
  <c r="U856" i="1"/>
  <c r="AM856" i="1" s="1"/>
  <c r="AN856" i="1" s="1"/>
  <c r="S857" i="1"/>
  <c r="U857" i="1"/>
  <c r="AM857" i="1"/>
  <c r="AN857" i="1" s="1"/>
  <c r="S858" i="1"/>
  <c r="U858" i="1"/>
  <c r="AM858" i="1" s="1"/>
  <c r="AN858" i="1" s="1"/>
  <c r="S859" i="1"/>
  <c r="U859" i="1"/>
  <c r="AM859" i="1" s="1"/>
  <c r="AN859" i="1" s="1"/>
  <c r="S860" i="1"/>
  <c r="U860" i="1"/>
  <c r="AM860" i="1" s="1"/>
  <c r="AN860" i="1" s="1"/>
  <c r="S861" i="1"/>
  <c r="U861" i="1"/>
  <c r="AM861" i="1" s="1"/>
  <c r="AN861" i="1" s="1"/>
  <c r="S862" i="1"/>
  <c r="U862" i="1"/>
  <c r="AM862" i="1"/>
  <c r="S863" i="1"/>
  <c r="U863" i="1"/>
  <c r="AM863" i="1" s="1"/>
  <c r="S864" i="1"/>
  <c r="U864" i="1"/>
  <c r="AM864" i="1" s="1"/>
  <c r="S865" i="1"/>
  <c r="U865" i="1"/>
  <c r="AM865" i="1" s="1"/>
  <c r="S866" i="1"/>
  <c r="U866" i="1"/>
  <c r="AM866" i="1" s="1"/>
  <c r="S867" i="1"/>
  <c r="U867" i="1"/>
  <c r="AM867" i="1" s="1"/>
  <c r="S868" i="1"/>
  <c r="U868" i="1"/>
  <c r="AM868" i="1" s="1"/>
  <c r="AN868" i="1" s="1"/>
  <c r="S869" i="1"/>
  <c r="U869" i="1"/>
  <c r="AM869" i="1" s="1"/>
  <c r="AN869" i="1" s="1"/>
  <c r="S870" i="1"/>
  <c r="U870" i="1"/>
  <c r="AM870" i="1" s="1"/>
  <c r="S871" i="1"/>
  <c r="U871" i="1"/>
  <c r="AM871" i="1" s="1"/>
  <c r="S872" i="1"/>
  <c r="U872" i="1"/>
  <c r="AM872" i="1" s="1"/>
  <c r="AN872" i="1" s="1"/>
  <c r="S873" i="1"/>
  <c r="U873" i="1"/>
  <c r="AM873" i="1" s="1"/>
  <c r="AN873" i="1" s="1"/>
  <c r="S874" i="1"/>
  <c r="U874" i="1"/>
  <c r="AM874" i="1" s="1"/>
  <c r="AN874" i="1" s="1"/>
  <c r="S875" i="1"/>
  <c r="U875" i="1"/>
  <c r="AM875" i="1" s="1"/>
  <c r="AN875" i="1" s="1"/>
  <c r="S876" i="1"/>
  <c r="U876" i="1"/>
  <c r="AM876" i="1" s="1"/>
  <c r="AN876" i="1" s="1"/>
  <c r="S877" i="1"/>
  <c r="U877" i="1"/>
  <c r="AM877" i="1" s="1"/>
  <c r="AN877" i="1" s="1"/>
  <c r="S878" i="1"/>
  <c r="U878" i="1"/>
  <c r="AM878" i="1" s="1"/>
  <c r="AN878" i="1" s="1"/>
  <c r="S879" i="1"/>
  <c r="U879" i="1"/>
  <c r="AM879" i="1" s="1"/>
  <c r="AN879" i="1" s="1"/>
  <c r="S880" i="1"/>
  <c r="U880" i="1"/>
  <c r="AM880" i="1" s="1"/>
  <c r="AN880" i="1" s="1"/>
  <c r="S881" i="1"/>
  <c r="U881" i="1"/>
  <c r="AM881" i="1" s="1"/>
  <c r="AN881" i="1" s="1"/>
  <c r="S882" i="1"/>
  <c r="U882" i="1"/>
  <c r="AM882" i="1" s="1"/>
  <c r="AN882" i="1" s="1"/>
  <c r="S883" i="1"/>
  <c r="U883" i="1"/>
  <c r="AM883" i="1" s="1"/>
  <c r="S884" i="1"/>
  <c r="U884" i="1"/>
  <c r="AM884" i="1" s="1"/>
  <c r="S885" i="1"/>
  <c r="U885" i="1"/>
  <c r="AM885" i="1" s="1"/>
  <c r="S886" i="1"/>
  <c r="U886" i="1"/>
  <c r="AM886" i="1"/>
  <c r="S887" i="1"/>
  <c r="U887" i="1"/>
  <c r="AM887" i="1" s="1"/>
  <c r="S888" i="1"/>
  <c r="U888" i="1"/>
  <c r="AM888" i="1" s="1"/>
  <c r="AN888" i="1" s="1"/>
  <c r="S889" i="1"/>
  <c r="U889" i="1"/>
  <c r="AM889" i="1" s="1"/>
  <c r="AN889" i="1" s="1"/>
  <c r="S890" i="1"/>
  <c r="U890" i="1"/>
  <c r="AM890" i="1" s="1"/>
  <c r="AN890" i="1" s="1"/>
  <c r="S891" i="1"/>
  <c r="U891" i="1"/>
  <c r="AM891" i="1" s="1"/>
  <c r="S892" i="1"/>
  <c r="U892" i="1"/>
  <c r="AM892" i="1"/>
  <c r="AN892" i="1" s="1"/>
  <c r="S893" i="1"/>
  <c r="U893" i="1"/>
  <c r="AM893" i="1" s="1"/>
  <c r="AN893" i="1" s="1"/>
  <c r="S894" i="1"/>
  <c r="U894" i="1"/>
  <c r="AM894" i="1" s="1"/>
  <c r="AN894" i="1" s="1"/>
  <c r="S895" i="1"/>
  <c r="U895" i="1"/>
  <c r="AM895" i="1" s="1"/>
  <c r="AN895" i="1" s="1"/>
  <c r="S896" i="1"/>
  <c r="U896" i="1"/>
  <c r="AM896" i="1" s="1"/>
  <c r="AN896" i="1" s="1"/>
  <c r="S897" i="1"/>
  <c r="U897" i="1"/>
  <c r="AM897" i="1" s="1"/>
  <c r="S898" i="1"/>
  <c r="U898" i="1"/>
  <c r="AM898" i="1" s="1"/>
  <c r="AN898" i="1" s="1"/>
  <c r="S899" i="1"/>
  <c r="U899" i="1"/>
  <c r="AM899" i="1" s="1"/>
  <c r="AN899" i="1" s="1"/>
  <c r="S900" i="1"/>
  <c r="U900" i="1"/>
  <c r="AM900" i="1" s="1"/>
  <c r="AN900" i="1" s="1"/>
  <c r="S901" i="1"/>
  <c r="U901" i="1"/>
  <c r="AM901" i="1" s="1"/>
  <c r="AN901" i="1" s="1"/>
  <c r="S902" i="1"/>
  <c r="U902" i="1"/>
  <c r="AM902" i="1" s="1"/>
  <c r="AN902" i="1" s="1"/>
  <c r="S903" i="1"/>
  <c r="U903" i="1"/>
  <c r="AM903" i="1" s="1"/>
  <c r="S904" i="1"/>
  <c r="U904" i="1"/>
  <c r="AM904" i="1" s="1"/>
  <c r="S905" i="1"/>
  <c r="U905" i="1"/>
  <c r="AM905" i="1" s="1"/>
  <c r="S906" i="1"/>
  <c r="U906" i="1"/>
  <c r="AM906" i="1"/>
  <c r="AN906" i="1" s="1"/>
  <c r="S907" i="1"/>
  <c r="U907" i="1"/>
  <c r="AM907" i="1" s="1"/>
  <c r="AN907" i="1" s="1"/>
  <c r="S908" i="1"/>
  <c r="U908" i="1"/>
  <c r="AM908" i="1" s="1"/>
  <c r="AN908" i="1" s="1"/>
  <c r="S909" i="1"/>
  <c r="U909" i="1"/>
  <c r="AM909" i="1" s="1"/>
  <c r="AN909" i="1" s="1"/>
  <c r="S910" i="1"/>
  <c r="U910" i="1"/>
  <c r="AM910" i="1" s="1"/>
  <c r="AN910" i="1" s="1"/>
  <c r="S911" i="1"/>
  <c r="U911" i="1"/>
  <c r="AM911" i="1" s="1"/>
  <c r="S912" i="1"/>
  <c r="U912" i="1"/>
  <c r="AM912" i="1" s="1"/>
  <c r="S913" i="1"/>
  <c r="U913" i="1"/>
  <c r="AM913" i="1" s="1"/>
  <c r="AN913" i="1" s="1"/>
  <c r="S914" i="1"/>
  <c r="U914" i="1"/>
  <c r="AM914" i="1" s="1"/>
  <c r="AN914" i="1" s="1"/>
  <c r="S915" i="1"/>
  <c r="U915" i="1"/>
  <c r="AM915" i="1" s="1"/>
  <c r="AN915" i="1" s="1"/>
  <c r="S916" i="1"/>
  <c r="U916" i="1"/>
  <c r="AM916" i="1" s="1"/>
  <c r="AN916" i="1" s="1"/>
  <c r="S917" i="1"/>
  <c r="U917" i="1"/>
  <c r="AM917" i="1" s="1"/>
  <c r="AN917" i="1" s="1"/>
  <c r="S918" i="1"/>
  <c r="U918" i="1"/>
  <c r="AM918" i="1" s="1"/>
  <c r="AN918" i="1" s="1"/>
  <c r="S919" i="1"/>
  <c r="U919" i="1"/>
  <c r="AM919" i="1" s="1"/>
  <c r="AN919" i="1" s="1"/>
  <c r="S920" i="1"/>
  <c r="U920" i="1"/>
  <c r="AM920" i="1" s="1"/>
  <c r="AN920" i="1" s="1"/>
  <c r="S921" i="1"/>
  <c r="U921" i="1"/>
  <c r="AM921" i="1" s="1"/>
  <c r="AN921" i="1" s="1"/>
  <c r="S922" i="1"/>
  <c r="U922" i="1"/>
  <c r="AM922" i="1" s="1"/>
  <c r="AN922" i="1" s="1"/>
  <c r="S923" i="1"/>
  <c r="U923" i="1"/>
  <c r="AM923" i="1" s="1"/>
  <c r="S924" i="1"/>
  <c r="U924" i="1"/>
  <c r="AM924" i="1" s="1"/>
  <c r="S925" i="1"/>
  <c r="U925" i="1"/>
  <c r="AM925" i="1" s="1"/>
  <c r="S926" i="1"/>
  <c r="U926" i="1"/>
  <c r="AM926" i="1" s="1"/>
  <c r="S927" i="1"/>
  <c r="U927" i="1"/>
  <c r="AM927" i="1" s="1"/>
  <c r="S928" i="1"/>
  <c r="U928" i="1"/>
  <c r="AM928" i="1" s="1"/>
  <c r="S929" i="1"/>
  <c r="U929" i="1"/>
  <c r="AM929" i="1" s="1"/>
  <c r="S930" i="1"/>
  <c r="U930" i="1"/>
  <c r="AM930" i="1" s="1"/>
  <c r="AN930" i="1" s="1"/>
  <c r="S931" i="1"/>
  <c r="U931" i="1"/>
  <c r="AM931" i="1" s="1"/>
  <c r="S932" i="1"/>
  <c r="U932" i="1"/>
  <c r="AM932" i="1"/>
  <c r="AN932" i="1" s="1"/>
  <c r="S933" i="1"/>
  <c r="U933" i="1"/>
  <c r="AM933" i="1" s="1"/>
  <c r="AN933" i="1" s="1"/>
  <c r="S934" i="1"/>
  <c r="U934" i="1"/>
  <c r="AM934" i="1" s="1"/>
  <c r="AN934" i="1" s="1"/>
  <c r="S935" i="1"/>
  <c r="U935" i="1"/>
  <c r="AM935" i="1" s="1"/>
  <c r="AN935" i="1" s="1"/>
  <c r="S936" i="1"/>
  <c r="U936" i="1"/>
  <c r="AM936" i="1" s="1"/>
  <c r="S937" i="1"/>
  <c r="U937" i="1"/>
  <c r="AM937" i="1" s="1"/>
  <c r="AN937" i="1" s="1"/>
  <c r="S938" i="1"/>
  <c r="U938" i="1"/>
  <c r="AM938" i="1" s="1"/>
  <c r="AN938" i="1" s="1"/>
  <c r="S939" i="1"/>
  <c r="U939" i="1"/>
  <c r="AM939" i="1" s="1"/>
  <c r="AN939" i="1" s="1"/>
  <c r="S940" i="1"/>
  <c r="U940" i="1"/>
  <c r="AM940" i="1" s="1"/>
  <c r="AN940" i="1" s="1"/>
  <c r="S941" i="1"/>
  <c r="U941" i="1"/>
  <c r="AM941" i="1" s="1"/>
  <c r="AN941" i="1" s="1"/>
  <c r="S942" i="1"/>
  <c r="U942" i="1"/>
  <c r="AM942" i="1" s="1"/>
  <c r="AN942" i="1" s="1"/>
  <c r="S943" i="1"/>
  <c r="U943" i="1"/>
  <c r="AM943" i="1" s="1"/>
  <c r="S944" i="1"/>
  <c r="U944" i="1"/>
  <c r="AM944" i="1" s="1"/>
  <c r="S945" i="1"/>
  <c r="U945" i="1"/>
  <c r="AM945" i="1" s="1"/>
  <c r="AN945" i="1" s="1"/>
  <c r="S946" i="1"/>
  <c r="U946" i="1"/>
  <c r="AM946" i="1" s="1"/>
  <c r="AN946" i="1" s="1"/>
  <c r="S947" i="1"/>
  <c r="U947" i="1"/>
  <c r="AM947" i="1" s="1"/>
  <c r="AN947" i="1" s="1"/>
  <c r="S948" i="1"/>
  <c r="U948" i="1"/>
  <c r="AM948" i="1" s="1"/>
  <c r="AN948" i="1" s="1"/>
  <c r="S949" i="1"/>
  <c r="U949" i="1"/>
  <c r="AM949" i="1" s="1"/>
  <c r="AN949" i="1" s="1"/>
  <c r="S950" i="1"/>
  <c r="U950" i="1"/>
  <c r="AM950" i="1" s="1"/>
  <c r="S951" i="1"/>
  <c r="U951" i="1"/>
  <c r="AM951" i="1" s="1"/>
  <c r="S952" i="1"/>
  <c r="U952" i="1"/>
  <c r="AM952" i="1" s="1"/>
  <c r="AN952" i="1" s="1"/>
  <c r="S953" i="1"/>
  <c r="U953" i="1"/>
  <c r="AM953" i="1" s="1"/>
  <c r="AN953" i="1" s="1"/>
  <c r="S954" i="1"/>
  <c r="U954" i="1"/>
  <c r="AM954" i="1" s="1"/>
  <c r="AN954" i="1" s="1"/>
  <c r="S955" i="1"/>
  <c r="U955" i="1"/>
  <c r="AM955" i="1"/>
  <c r="AN955" i="1" s="1"/>
  <c r="S956" i="1"/>
  <c r="U956" i="1"/>
  <c r="AM956" i="1" s="1"/>
  <c r="AN956" i="1" s="1"/>
  <c r="S957" i="1"/>
  <c r="U957" i="1"/>
  <c r="AM957" i="1" s="1"/>
  <c r="AN957" i="1" s="1"/>
  <c r="S958" i="1"/>
  <c r="U958" i="1"/>
  <c r="AM958" i="1" s="1"/>
  <c r="AN958" i="1" s="1"/>
  <c r="S959" i="1"/>
  <c r="U959" i="1"/>
  <c r="AM959" i="1" s="1"/>
  <c r="AN959" i="1" s="1"/>
  <c r="S960" i="1"/>
  <c r="U960" i="1"/>
  <c r="AM960" i="1" s="1"/>
  <c r="AN960" i="1" s="1"/>
  <c r="S961" i="1"/>
  <c r="U961" i="1"/>
  <c r="AM961" i="1" s="1"/>
  <c r="AN961" i="1" s="1"/>
  <c r="S962" i="1"/>
  <c r="U962" i="1"/>
  <c r="AM962" i="1" s="1"/>
  <c r="AN962" i="1" s="1"/>
  <c r="S963" i="1"/>
  <c r="U963" i="1"/>
  <c r="AM963" i="1" s="1"/>
  <c r="S964" i="1"/>
  <c r="U964" i="1"/>
  <c r="AM964" i="1" s="1"/>
  <c r="AN964" i="1" s="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s="1"/>
  <c r="AN972" i="1" s="1"/>
  <c r="S973" i="1"/>
  <c r="U973" i="1"/>
  <c r="AM973" i="1" s="1"/>
  <c r="AN973" i="1" s="1"/>
  <c r="S974" i="1"/>
  <c r="U974" i="1"/>
  <c r="AM974" i="1" s="1"/>
  <c r="AN974" i="1" s="1"/>
  <c r="S975" i="1"/>
  <c r="U975" i="1"/>
  <c r="AM975" i="1" s="1"/>
  <c r="AN975" i="1" s="1"/>
  <c r="S976" i="1"/>
  <c r="U976" i="1"/>
  <c r="AM976" i="1" s="1"/>
  <c r="S977" i="1"/>
  <c r="U977" i="1"/>
  <c r="AM977" i="1" s="1"/>
  <c r="S978" i="1"/>
  <c r="U978" i="1"/>
  <c r="AM978" i="1" s="1"/>
  <c r="AN978" i="1" s="1"/>
  <c r="S979" i="1"/>
  <c r="U979" i="1"/>
  <c r="AM979" i="1" s="1"/>
  <c r="AN979" i="1" s="1"/>
  <c r="S980" i="1"/>
  <c r="U980" i="1"/>
  <c r="AM980" i="1" s="1"/>
  <c r="AN980" i="1" s="1"/>
  <c r="S981" i="1"/>
  <c r="U981" i="1"/>
  <c r="AM981" i="1" s="1"/>
  <c r="AN981" i="1" s="1"/>
  <c r="S982" i="1"/>
  <c r="U982" i="1"/>
  <c r="AM982" i="1" s="1"/>
  <c r="AN982" i="1" s="1"/>
  <c r="S983" i="1"/>
  <c r="U983" i="1"/>
  <c r="AM983" i="1" s="1"/>
  <c r="AN983" i="1" s="1"/>
  <c r="S984" i="1"/>
  <c r="U984" i="1"/>
  <c r="AM984" i="1" s="1"/>
  <c r="AN984" i="1" s="1"/>
  <c r="S985" i="1"/>
  <c r="U985" i="1"/>
  <c r="AM985" i="1" s="1"/>
  <c r="AN985" i="1" s="1"/>
  <c r="S986" i="1"/>
  <c r="U986" i="1"/>
  <c r="AM986" i="1" s="1"/>
  <c r="S987" i="1"/>
  <c r="U987" i="1"/>
  <c r="AM987" i="1" s="1"/>
  <c r="S988" i="1"/>
  <c r="U988" i="1"/>
  <c r="AM988" i="1" s="1"/>
  <c r="AN988" i="1" s="1"/>
  <c r="S989" i="1"/>
  <c r="U989" i="1"/>
  <c r="AM989" i="1" s="1"/>
  <c r="S990" i="1"/>
  <c r="U990" i="1"/>
  <c r="AM990" i="1" s="1"/>
  <c r="S991" i="1"/>
  <c r="U991" i="1"/>
  <c r="AM991" i="1" s="1"/>
  <c r="AN991" i="1" s="1"/>
  <c r="S992" i="1"/>
  <c r="U992" i="1"/>
  <c r="AM992" i="1" s="1"/>
  <c r="S993" i="1"/>
  <c r="U993" i="1"/>
  <c r="AM993" i="1" s="1"/>
  <c r="AN993" i="1" s="1"/>
  <c r="S994" i="1"/>
  <c r="U994" i="1"/>
  <c r="AM994" i="1" s="1"/>
  <c r="AN994" i="1" s="1"/>
  <c r="S995" i="1"/>
  <c r="U995" i="1"/>
  <c r="AM995" i="1" s="1"/>
  <c r="AN995" i="1" s="1"/>
  <c r="S996" i="1"/>
  <c r="U996" i="1"/>
  <c r="AM996" i="1" s="1"/>
  <c r="AN996" i="1" s="1"/>
  <c r="S997" i="1"/>
  <c r="U997" i="1"/>
  <c r="AM997" i="1" s="1"/>
  <c r="AN997" i="1" s="1"/>
  <c r="S998" i="1"/>
  <c r="U998" i="1"/>
  <c r="AM998" i="1" s="1"/>
  <c r="AN998" i="1" s="1"/>
  <c r="S999" i="1"/>
  <c r="U999" i="1"/>
  <c r="AM999" i="1" s="1"/>
  <c r="AN999" i="1" s="1"/>
  <c r="S1000" i="1"/>
  <c r="U1000" i="1"/>
  <c r="AM1000" i="1" s="1"/>
  <c r="S1001" i="1"/>
  <c r="U1001" i="1"/>
  <c r="AM1001" i="1" s="1"/>
  <c r="AN1001" i="1" s="1"/>
  <c r="S1002" i="1"/>
  <c r="U1002" i="1"/>
  <c r="AM1002" i="1"/>
  <c r="AN1002" i="1" s="1"/>
  <c r="S1003" i="1"/>
  <c r="U1003" i="1"/>
  <c r="AM1003" i="1" s="1"/>
  <c r="AN1003" i="1" s="1"/>
  <c r="S1004" i="1"/>
  <c r="U1004" i="1"/>
  <c r="AM1004" i="1" s="1"/>
  <c r="AN1004" i="1" s="1"/>
  <c r="S1005" i="1"/>
  <c r="U1005" i="1"/>
  <c r="AM1005" i="1" s="1"/>
  <c r="S1006" i="1"/>
  <c r="U1006" i="1"/>
  <c r="AM1006" i="1"/>
  <c r="S1007" i="1"/>
  <c r="U1007" i="1"/>
  <c r="AM1007" i="1"/>
  <c r="S1008" i="1"/>
  <c r="U1008" i="1"/>
  <c r="AM1008" i="1" s="1"/>
  <c r="S1009" i="1"/>
  <c r="U1009" i="1"/>
  <c r="AM1009" i="1" s="1"/>
  <c r="S1010" i="1"/>
  <c r="U1010" i="1"/>
  <c r="AM1010" i="1"/>
  <c r="AN1010" i="1" s="1"/>
  <c r="S1011" i="1"/>
  <c r="U1011" i="1"/>
  <c r="AM1011" i="1" s="1"/>
  <c r="AN1011" i="1" s="1"/>
  <c r="S1012" i="1"/>
  <c r="U1012" i="1"/>
  <c r="AM1012" i="1" s="1"/>
  <c r="AN1012" i="1" s="1"/>
  <c r="S1013" i="1"/>
  <c r="U1013" i="1"/>
  <c r="AM1013" i="1" s="1"/>
  <c r="AN1013" i="1" s="1"/>
  <c r="S1014" i="1"/>
  <c r="U1014" i="1"/>
  <c r="AM1014" i="1" s="1"/>
  <c r="AN1014" i="1" s="1"/>
  <c r="S1015" i="1"/>
  <c r="U1015" i="1"/>
  <c r="AM1015" i="1" s="1"/>
  <c r="AN1015" i="1" s="1"/>
  <c r="S1016" i="1"/>
  <c r="U1016" i="1"/>
  <c r="AM1016" i="1" s="1"/>
  <c r="AN1016" i="1" s="1"/>
  <c r="S1017" i="1"/>
  <c r="U1017" i="1"/>
  <c r="AM1017" i="1" s="1"/>
  <c r="AN1017" i="1" s="1"/>
  <c r="S1018" i="1"/>
  <c r="U1018" i="1"/>
  <c r="AM1018" i="1" s="1"/>
  <c r="AN1018" i="1" s="1"/>
  <c r="S1019" i="1"/>
  <c r="U1019" i="1"/>
  <c r="AM1019" i="1" s="1"/>
  <c r="AN1019" i="1" s="1"/>
  <c r="S1020" i="1"/>
  <c r="U1020" i="1"/>
  <c r="AM1020" i="1" s="1"/>
  <c r="AN1020" i="1" s="1"/>
  <c r="S1021" i="1"/>
  <c r="U1021" i="1"/>
  <c r="AM1021" i="1" s="1"/>
  <c r="AN1021" i="1" s="1"/>
  <c r="S1022" i="1"/>
  <c r="U1022" i="1"/>
  <c r="AM1022" i="1" s="1"/>
  <c r="AN1022" i="1" s="1"/>
  <c r="S1023" i="1"/>
  <c r="U1023" i="1"/>
  <c r="AM1023" i="1" s="1"/>
  <c r="S1024" i="1"/>
  <c r="U1024" i="1"/>
  <c r="AM1024" i="1" s="1"/>
  <c r="S1025" i="1"/>
  <c r="U1025" i="1"/>
  <c r="AM1025" i="1" s="1"/>
  <c r="S1026" i="1"/>
  <c r="U1026" i="1"/>
  <c r="AM1026" i="1" s="1"/>
  <c r="S1027" i="1"/>
  <c r="U1027" i="1"/>
  <c r="AM1027" i="1" s="1"/>
  <c r="S1028" i="1"/>
  <c r="U1028" i="1"/>
  <c r="AM1028" i="1" s="1"/>
  <c r="AN1028" i="1" s="1"/>
  <c r="S1029" i="1"/>
  <c r="U1029" i="1"/>
  <c r="AM1029" i="1" s="1"/>
  <c r="AN1029" i="1" s="1"/>
  <c r="S1030" i="1"/>
  <c r="U1030" i="1"/>
  <c r="AM1030" i="1" s="1"/>
  <c r="AN1030" i="1" s="1"/>
  <c r="S1031" i="1"/>
  <c r="U1031" i="1"/>
  <c r="AM1031" i="1" s="1"/>
  <c r="S1032" i="1"/>
  <c r="U1032" i="1"/>
  <c r="AM1032" i="1" s="1"/>
  <c r="S1033" i="1"/>
  <c r="U1033" i="1"/>
  <c r="AM1033" i="1" s="1"/>
  <c r="AN1033" i="1" s="1"/>
  <c r="S1034" i="1"/>
  <c r="U1034" i="1"/>
  <c r="AM1034" i="1" s="1"/>
  <c r="AN1034" i="1" s="1"/>
  <c r="S1035" i="1"/>
  <c r="U1035" i="1"/>
  <c r="AM1035" i="1" s="1"/>
  <c r="AN1035" i="1" s="1"/>
  <c r="S1036" i="1"/>
  <c r="U1036" i="1"/>
  <c r="AM1036" i="1" s="1"/>
  <c r="AN1036" i="1" s="1"/>
  <c r="S1037" i="1"/>
  <c r="U1037" i="1"/>
  <c r="AM1037" i="1" s="1"/>
  <c r="S1038" i="1"/>
  <c r="U1038" i="1"/>
  <c r="AM1038" i="1" s="1"/>
  <c r="AN1038" i="1" s="1"/>
  <c r="S1039" i="1"/>
  <c r="U1039" i="1"/>
  <c r="AM1039" i="1" s="1"/>
  <c r="AN1039" i="1" s="1"/>
  <c r="S1040" i="1"/>
  <c r="U1040" i="1"/>
  <c r="AM1040" i="1" s="1"/>
  <c r="S1041" i="1"/>
  <c r="U1041" i="1"/>
  <c r="AM1041" i="1" s="1"/>
  <c r="AN1041" i="1" s="1"/>
  <c r="S1042" i="1"/>
  <c r="U1042" i="1"/>
  <c r="AM1042" i="1" s="1"/>
  <c r="AN1042" i="1" s="1"/>
  <c r="S1043" i="1"/>
  <c r="U1043" i="1"/>
  <c r="AM1043" i="1" s="1"/>
  <c r="S1044" i="1"/>
  <c r="U1044" i="1"/>
  <c r="AM1044" i="1" s="1"/>
  <c r="S1045" i="1"/>
  <c r="U1045" i="1"/>
  <c r="AM1045" i="1" s="1"/>
  <c r="S1046" i="1"/>
  <c r="U1046" i="1"/>
  <c r="AM1046" i="1" s="1"/>
  <c r="S1047" i="1"/>
  <c r="U1047" i="1"/>
  <c r="AM1047" i="1" s="1"/>
  <c r="S1048" i="1"/>
  <c r="U1048" i="1"/>
  <c r="AM1048" i="1" s="1"/>
  <c r="AN1048" i="1" s="1"/>
  <c r="S1049" i="1"/>
  <c r="U1049" i="1"/>
  <c r="AM1049" i="1" s="1"/>
  <c r="AN1049" i="1" s="1"/>
  <c r="S1050" i="1"/>
  <c r="U1050" i="1"/>
  <c r="AM1050" i="1" s="1"/>
  <c r="AN1050" i="1" s="1"/>
  <c r="S1051" i="1"/>
  <c r="U1051" i="1"/>
  <c r="AM1051" i="1" s="1"/>
  <c r="S1052" i="1"/>
  <c r="U1052" i="1"/>
  <c r="AM1052" i="1" s="1"/>
  <c r="AN1052" i="1" s="1"/>
  <c r="S1053" i="1"/>
  <c r="U1053" i="1"/>
  <c r="AM1053" i="1" s="1"/>
  <c r="AN1053" i="1" s="1"/>
  <c r="S1054" i="1"/>
  <c r="U1054" i="1"/>
  <c r="AM1054" i="1" s="1"/>
  <c r="AN1054" i="1" s="1"/>
  <c r="S1055" i="1"/>
  <c r="U1055" i="1"/>
  <c r="AM1055" i="1" s="1"/>
  <c r="AN1055" i="1" s="1"/>
  <c r="S1056" i="1"/>
  <c r="U1056" i="1"/>
  <c r="AM1056" i="1" s="1"/>
  <c r="AN1056" i="1" s="1"/>
  <c r="S1057" i="1"/>
  <c r="U1057" i="1"/>
  <c r="AM1057" i="1" s="1"/>
  <c r="AN1057" i="1" s="1"/>
  <c r="S1058" i="1"/>
  <c r="U1058" i="1"/>
  <c r="AM1058" i="1" s="1"/>
  <c r="AN1058" i="1" s="1"/>
  <c r="S1059" i="1"/>
  <c r="U1059" i="1"/>
  <c r="AM1059" i="1" s="1"/>
  <c r="AN1059" i="1" s="1"/>
  <c r="S1060" i="1"/>
  <c r="U1060" i="1"/>
  <c r="AM1060" i="1" s="1"/>
  <c r="AN1060" i="1" s="1"/>
  <c r="S1061" i="1"/>
  <c r="U1061" i="1"/>
  <c r="AM1061" i="1" s="1"/>
  <c r="AN1061" i="1" s="1"/>
  <c r="S1062" i="1"/>
  <c r="U1062" i="1"/>
  <c r="AM1062" i="1" s="1"/>
  <c r="AN1062" i="1" s="1"/>
  <c r="S1063" i="1"/>
  <c r="U1063" i="1"/>
  <c r="AM1063" i="1" s="1"/>
  <c r="S1064" i="1"/>
  <c r="U1064" i="1"/>
  <c r="AM1064" i="1" s="1"/>
  <c r="S1065" i="1"/>
  <c r="U1065" i="1"/>
  <c r="AM1065" i="1" s="1"/>
  <c r="S1066" i="1"/>
  <c r="U1066" i="1"/>
  <c r="AM1066" i="1" s="1"/>
  <c r="S1067" i="1"/>
  <c r="U1067" i="1"/>
  <c r="AM1067" i="1" s="1"/>
  <c r="S1068" i="1"/>
  <c r="U1068" i="1"/>
  <c r="AM1068" i="1" s="1"/>
  <c r="AN1068" i="1" s="1"/>
  <c r="S1069" i="1"/>
  <c r="U1069" i="1"/>
  <c r="AM1069" i="1" s="1"/>
  <c r="AN1069" i="1" s="1"/>
  <c r="S1070" i="1"/>
  <c r="U1070" i="1"/>
  <c r="AM1070" i="1" s="1"/>
  <c r="AN1070" i="1" s="1"/>
  <c r="S1071" i="1"/>
  <c r="U1071" i="1"/>
  <c r="AM1071" i="1" s="1"/>
  <c r="AN1071" i="1" s="1"/>
  <c r="S1072" i="1"/>
  <c r="U1072" i="1"/>
  <c r="AM1072" i="1" s="1"/>
  <c r="AN1072" i="1" s="1"/>
  <c r="S1073" i="1"/>
  <c r="U1073" i="1"/>
  <c r="AM1073" i="1" s="1"/>
  <c r="AN1073" i="1" s="1"/>
  <c r="S1074" i="1"/>
  <c r="U1074" i="1"/>
  <c r="AM1074" i="1" s="1"/>
  <c r="AN1074" i="1" s="1"/>
  <c r="S1075" i="1"/>
  <c r="U1075" i="1"/>
  <c r="AM1075" i="1" s="1"/>
  <c r="AN1075" i="1" s="1"/>
  <c r="S1076" i="1"/>
  <c r="U1076" i="1"/>
  <c r="AM1076" i="1" s="1"/>
  <c r="AN1076" i="1" s="1"/>
  <c r="AW1076" i="1" s="1"/>
  <c r="S1077" i="1"/>
  <c r="U1077" i="1"/>
  <c r="AM1077" i="1" s="1"/>
  <c r="AN1077" i="1" s="1"/>
  <c r="S1078" i="1"/>
  <c r="U1078" i="1"/>
  <c r="AM1078" i="1" s="1"/>
  <c r="AN1078" i="1" s="1"/>
  <c r="S1079" i="1"/>
  <c r="U1079" i="1"/>
  <c r="AM1079" i="1"/>
  <c r="AN1079" i="1" s="1"/>
  <c r="S1080" i="1"/>
  <c r="U1080" i="1"/>
  <c r="AM1080" i="1" s="1"/>
  <c r="AN1080" i="1" s="1"/>
  <c r="S1081" i="1"/>
  <c r="U1081" i="1"/>
  <c r="AM1081" i="1" s="1"/>
  <c r="AN1081" i="1" s="1"/>
  <c r="S1082" i="1"/>
  <c r="U1082" i="1"/>
  <c r="AM1082" i="1" s="1"/>
  <c r="AN1082" i="1" s="1"/>
  <c r="S1083" i="1"/>
  <c r="U1083" i="1"/>
  <c r="AM1083" i="1" s="1"/>
  <c r="S1084" i="1"/>
  <c r="U1084" i="1"/>
  <c r="AM1084" i="1"/>
  <c r="S1085" i="1"/>
  <c r="U1085" i="1"/>
  <c r="AM1085" i="1" s="1"/>
  <c r="S1086" i="1"/>
  <c r="U1086" i="1"/>
  <c r="AM1086" i="1" s="1"/>
  <c r="AN1086" i="1" s="1"/>
  <c r="S1087" i="1"/>
  <c r="U1087" i="1"/>
  <c r="AM1087" i="1" s="1"/>
  <c r="AN1087" i="1" s="1"/>
  <c r="S1088" i="1"/>
  <c r="U1088" i="1"/>
  <c r="AM1088" i="1" s="1"/>
  <c r="AN1088" i="1" s="1"/>
  <c r="S1089" i="1"/>
  <c r="U1089" i="1"/>
  <c r="AM1089" i="1"/>
  <c r="AN1089" i="1" s="1"/>
  <c r="S1090" i="1"/>
  <c r="U1090" i="1"/>
  <c r="AM1090" i="1" s="1"/>
  <c r="S1091" i="1"/>
  <c r="U1091" i="1"/>
  <c r="AM1091" i="1" s="1"/>
  <c r="S1092" i="1"/>
  <c r="U1092" i="1"/>
  <c r="AM1092" i="1" s="1"/>
  <c r="AN1092" i="1" s="1"/>
  <c r="S1093" i="1"/>
  <c r="U1093" i="1"/>
  <c r="AM1093" i="1" s="1"/>
  <c r="AN1093" i="1" s="1"/>
  <c r="S1094" i="1"/>
  <c r="U1094" i="1"/>
  <c r="AM1094" i="1"/>
  <c r="AN1094" i="1" s="1"/>
  <c r="S1095" i="1"/>
  <c r="U1095" i="1"/>
  <c r="AM1095" i="1" s="1"/>
  <c r="AN1095" i="1" s="1"/>
  <c r="S1096" i="1"/>
  <c r="U1096" i="1"/>
  <c r="AM1096" i="1"/>
  <c r="AN1096" i="1" s="1"/>
  <c r="S1097" i="1"/>
  <c r="U1097" i="1"/>
  <c r="AM1097" i="1" s="1"/>
  <c r="AN1097" i="1" s="1"/>
  <c r="S1098" i="1"/>
  <c r="U1098" i="1"/>
  <c r="AM1098" i="1" s="1"/>
  <c r="AN1098" i="1" s="1"/>
  <c r="S1099" i="1"/>
  <c r="U1099" i="1"/>
  <c r="AM1099" i="1" s="1"/>
  <c r="AN1099" i="1" s="1"/>
  <c r="S1100" i="1"/>
  <c r="U1100" i="1"/>
  <c r="AM1100" i="1" s="1"/>
  <c r="AN1100" i="1" s="1"/>
  <c r="S1101" i="1"/>
  <c r="U1101" i="1"/>
  <c r="AM1101" i="1" s="1"/>
  <c r="AN1101" i="1" s="1"/>
  <c r="S1102" i="1"/>
  <c r="U1102" i="1"/>
  <c r="AM1102" i="1" s="1"/>
  <c r="AN1102" i="1" s="1"/>
  <c r="S1103" i="1"/>
  <c r="U1103" i="1"/>
  <c r="AM1103" i="1" s="1"/>
  <c r="S1104" i="1"/>
  <c r="U1104" i="1"/>
  <c r="AM1104" i="1" s="1"/>
  <c r="S1105" i="1"/>
  <c r="U1105" i="1"/>
  <c r="AM1105" i="1" s="1"/>
  <c r="S1106" i="1"/>
  <c r="U1106" i="1"/>
  <c r="AM1106" i="1" s="1"/>
  <c r="S1107" i="1"/>
  <c r="U1107" i="1"/>
  <c r="AM1107" i="1" s="1"/>
  <c r="AN1107" i="1" s="1"/>
  <c r="S1108" i="1"/>
  <c r="U1108" i="1"/>
  <c r="AM1108" i="1" s="1"/>
  <c r="AN1108" i="1" s="1"/>
  <c r="S1109" i="1"/>
  <c r="U1109" i="1"/>
  <c r="AM1109" i="1" s="1"/>
  <c r="S1110" i="1"/>
  <c r="U1110" i="1"/>
  <c r="AM1110" i="1" s="1"/>
  <c r="AN1110" i="1" s="1"/>
  <c r="S1111" i="1"/>
  <c r="U1111" i="1"/>
  <c r="AM1111" i="1" s="1"/>
  <c r="S1112" i="1"/>
  <c r="U1112" i="1"/>
  <c r="AM1112" i="1" s="1"/>
  <c r="AN1112" i="1" s="1"/>
  <c r="S1113" i="1"/>
  <c r="U1113" i="1"/>
  <c r="AM1113" i="1" s="1"/>
  <c r="AN1113" i="1" s="1"/>
  <c r="S1114" i="1"/>
  <c r="U1114" i="1"/>
  <c r="AM1114" i="1" s="1"/>
  <c r="AN1114" i="1" s="1"/>
  <c r="S1115" i="1"/>
  <c r="U1115" i="1"/>
  <c r="AM1115" i="1"/>
  <c r="AN1115" i="1" s="1"/>
  <c r="S1116" i="1"/>
  <c r="U1116" i="1"/>
  <c r="AM1116" i="1" s="1"/>
  <c r="AN1116" i="1" s="1"/>
  <c r="S1117" i="1"/>
  <c r="U1117" i="1"/>
  <c r="AM1117" i="1" s="1"/>
  <c r="AN1117" i="1" s="1"/>
  <c r="S1118" i="1"/>
  <c r="U1118" i="1"/>
  <c r="AM1118" i="1" s="1"/>
  <c r="AN1118" i="1" s="1"/>
  <c r="S1119" i="1"/>
  <c r="U1119" i="1"/>
  <c r="AM1119" i="1" s="1"/>
  <c r="AN1119" i="1" s="1"/>
  <c r="S1120" i="1"/>
  <c r="U1120" i="1"/>
  <c r="AM1120" i="1" s="1"/>
  <c r="AN1120" i="1" s="1"/>
  <c r="S1121" i="1"/>
  <c r="U1121" i="1"/>
  <c r="AM1121" i="1" s="1"/>
  <c r="AN1121" i="1" s="1"/>
  <c r="S1122" i="1"/>
  <c r="U1122" i="1"/>
  <c r="AM1122" i="1" s="1"/>
  <c r="AN1122" i="1" s="1"/>
  <c r="S1123" i="1"/>
  <c r="U1123" i="1"/>
  <c r="AM1123" i="1" s="1"/>
  <c r="AN1123" i="1" s="1"/>
  <c r="S1124" i="1"/>
  <c r="U1124" i="1"/>
  <c r="AM1124" i="1" s="1"/>
  <c r="AN1124" i="1" s="1"/>
  <c r="S1125" i="1"/>
  <c r="U1125" i="1"/>
  <c r="AM1125" i="1" s="1"/>
  <c r="AN1125" i="1" s="1"/>
  <c r="S1126" i="1"/>
  <c r="U1126" i="1"/>
  <c r="AM1126" i="1" s="1"/>
  <c r="AN1126" i="1" s="1"/>
  <c r="AW1126" i="1" s="1"/>
  <c r="S1127" i="1"/>
  <c r="U1127" i="1"/>
  <c r="AM1127" i="1" s="1"/>
  <c r="S1128" i="1"/>
  <c r="U1128" i="1"/>
  <c r="AM1128" i="1" s="1"/>
  <c r="S1129" i="1"/>
  <c r="U1129" i="1"/>
  <c r="AM1129" i="1" s="1"/>
  <c r="S1130" i="1"/>
  <c r="U1130" i="1"/>
  <c r="AM1130" i="1" s="1"/>
  <c r="S1131" i="1"/>
  <c r="U1131" i="1"/>
  <c r="AM1131" i="1"/>
  <c r="S1132" i="1"/>
  <c r="U1132" i="1"/>
  <c r="AM1132" i="1" s="1"/>
  <c r="AN1132" i="1" s="1"/>
  <c r="S1133" i="1"/>
  <c r="U1133" i="1"/>
  <c r="AM1133" i="1" s="1"/>
  <c r="AN1133" i="1" s="1"/>
  <c r="S1134" i="1"/>
  <c r="U1134" i="1"/>
  <c r="AM1134" i="1" s="1"/>
  <c r="AN1134" i="1" s="1"/>
  <c r="S1135" i="1"/>
  <c r="U1135" i="1"/>
  <c r="AM1135" i="1"/>
  <c r="AN1135" i="1" s="1"/>
  <c r="S1136" i="1"/>
  <c r="U1136" i="1"/>
  <c r="AM1136" i="1" s="1"/>
  <c r="AN1136" i="1" s="1"/>
  <c r="S1137" i="1"/>
  <c r="U1137" i="1"/>
  <c r="AM1137" i="1" s="1"/>
  <c r="AN1137" i="1" s="1"/>
  <c r="S1138" i="1"/>
  <c r="U1138" i="1"/>
  <c r="AM1138" i="1" s="1"/>
  <c r="AN1138" i="1" s="1"/>
  <c r="S1139" i="1"/>
  <c r="U1139" i="1"/>
  <c r="AM1139" i="1" s="1"/>
  <c r="AN1139" i="1" s="1"/>
  <c r="S1140" i="1"/>
  <c r="U1140" i="1"/>
  <c r="AM1140" i="1" s="1"/>
  <c r="AN1140" i="1" s="1"/>
  <c r="S1141" i="1"/>
  <c r="U1141" i="1"/>
  <c r="AM1141" i="1" s="1"/>
  <c r="AN1141" i="1" s="1"/>
  <c r="S1142" i="1"/>
  <c r="U1142" i="1"/>
  <c r="AM1142" i="1" s="1"/>
  <c r="AN1142" i="1" s="1"/>
  <c r="S1143" i="1"/>
  <c r="U1143" i="1"/>
  <c r="AM1143" i="1" s="1"/>
  <c r="AN1143" i="1" s="1"/>
  <c r="S1144" i="1"/>
  <c r="U1144" i="1"/>
  <c r="AM1144" i="1" s="1"/>
  <c r="AN1144" i="1" s="1"/>
  <c r="S1145" i="1"/>
  <c r="U1145" i="1"/>
  <c r="AM1145" i="1" s="1"/>
  <c r="AN1145" i="1" s="1"/>
  <c r="S1146" i="1"/>
  <c r="U1146" i="1"/>
  <c r="AM1146" i="1" s="1"/>
  <c r="S1147" i="1"/>
  <c r="U1147" i="1"/>
  <c r="AM1147" i="1" s="1"/>
  <c r="S1148" i="1"/>
  <c r="U1148" i="1"/>
  <c r="AM1148" i="1" s="1"/>
  <c r="S1149" i="1"/>
  <c r="U1149" i="1"/>
  <c r="AM1149" i="1" s="1"/>
  <c r="S1150" i="1"/>
  <c r="U1150" i="1"/>
  <c r="AM1150" i="1" s="1"/>
  <c r="S1151" i="1"/>
  <c r="U1151" i="1"/>
  <c r="AM1151" i="1"/>
  <c r="AN1151" i="1" s="1"/>
  <c r="S1152" i="1"/>
  <c r="U1152" i="1"/>
  <c r="AM1152" i="1" s="1"/>
  <c r="AN1152" i="1" s="1"/>
  <c r="S1153" i="1"/>
  <c r="U1153" i="1"/>
  <c r="AM1153" i="1" s="1"/>
  <c r="AN1153" i="1" s="1"/>
  <c r="S1154" i="1"/>
  <c r="U1154" i="1"/>
  <c r="AM1154" i="1" s="1"/>
  <c r="AN1154" i="1" s="1"/>
  <c r="S1155" i="1"/>
  <c r="U1155" i="1"/>
  <c r="AM1155" i="1" s="1"/>
  <c r="AN1155" i="1" s="1"/>
  <c r="S1156" i="1"/>
  <c r="U1156" i="1"/>
  <c r="AM1156" i="1" s="1"/>
  <c r="AN1156" i="1" s="1"/>
  <c r="S1157" i="1"/>
  <c r="U1157" i="1"/>
  <c r="AM1157" i="1" s="1"/>
  <c r="AN1157" i="1" s="1"/>
  <c r="S1158" i="1"/>
  <c r="U1158" i="1"/>
  <c r="AM1158" i="1" s="1"/>
  <c r="AN1158" i="1" s="1"/>
  <c r="S1159" i="1"/>
  <c r="U1159" i="1"/>
  <c r="AM1159" i="1"/>
  <c r="AN1159" i="1" s="1"/>
  <c r="S1160" i="1"/>
  <c r="U1160" i="1"/>
  <c r="AM1160" i="1" s="1"/>
  <c r="S1161" i="1"/>
  <c r="U1161" i="1"/>
  <c r="AM1161" i="1" s="1"/>
  <c r="AN1161" i="1" s="1"/>
  <c r="S1162" i="1"/>
  <c r="U1162" i="1"/>
  <c r="AM1162" i="1" s="1"/>
  <c r="AN1162" i="1" s="1"/>
  <c r="S1163" i="1"/>
  <c r="U1163" i="1"/>
  <c r="AM1163" i="1" s="1"/>
  <c r="AN1163" i="1" s="1"/>
  <c r="S1164" i="1"/>
  <c r="U1164" i="1"/>
  <c r="AM1164" i="1" s="1"/>
  <c r="S1165" i="1"/>
  <c r="U1165" i="1"/>
  <c r="AM1165" i="1" s="1"/>
  <c r="S1166" i="1"/>
  <c r="U1166" i="1"/>
  <c r="AM1166" i="1" s="1"/>
  <c r="S1167" i="1"/>
  <c r="U1167" i="1"/>
  <c r="AM1167" i="1" s="1"/>
  <c r="S1168" i="1"/>
  <c r="U1168" i="1"/>
  <c r="AM1168" i="1" s="1"/>
  <c r="S1169" i="1"/>
  <c r="U1169" i="1"/>
  <c r="AM1169" i="1" s="1"/>
  <c r="S1170" i="1"/>
  <c r="U1170" i="1"/>
  <c r="AM1170" i="1" s="1"/>
  <c r="AN1170" i="1" s="1"/>
  <c r="S1171" i="1"/>
  <c r="U1171" i="1"/>
  <c r="AM1171" i="1" s="1"/>
  <c r="S1172" i="1"/>
  <c r="U1172" i="1"/>
  <c r="AM1172" i="1" s="1"/>
  <c r="AN1172" i="1" s="1"/>
  <c r="AW1172" i="1"/>
  <c r="S1173" i="1"/>
  <c r="U1173" i="1"/>
  <c r="AM1173" i="1" s="1"/>
  <c r="AN1173" i="1" s="1"/>
  <c r="S1174" i="1"/>
  <c r="U1174" i="1"/>
  <c r="AM1174" i="1"/>
  <c r="AN1174" i="1" s="1"/>
  <c r="S1175" i="1"/>
  <c r="U1175" i="1"/>
  <c r="AM1175" i="1" s="1"/>
  <c r="AN1175" i="1" s="1"/>
  <c r="S1176" i="1"/>
  <c r="U1176" i="1"/>
  <c r="AM1176" i="1" s="1"/>
  <c r="S1177" i="1"/>
  <c r="U1177" i="1"/>
  <c r="AM1177" i="1" s="1"/>
  <c r="AN1177" i="1" s="1"/>
  <c r="S1178" i="1"/>
  <c r="U1178" i="1"/>
  <c r="AM1178" i="1" s="1"/>
  <c r="AN1178" i="1" s="1"/>
  <c r="S1179" i="1"/>
  <c r="U1179" i="1"/>
  <c r="AM1179" i="1" s="1"/>
  <c r="AN1179" i="1" s="1"/>
  <c r="S1180" i="1"/>
  <c r="U1180" i="1"/>
  <c r="AM1180" i="1" s="1"/>
  <c r="AN1180" i="1" s="1"/>
  <c r="S1181" i="1"/>
  <c r="U1181" i="1"/>
  <c r="AM1181" i="1" s="1"/>
  <c r="AN1181" i="1" s="1"/>
  <c r="S1182" i="1"/>
  <c r="U1182" i="1"/>
  <c r="AM1182" i="1" s="1"/>
  <c r="AN1182" i="1" s="1"/>
  <c r="S1183" i="1"/>
  <c r="U1183" i="1"/>
  <c r="AM1183" i="1" s="1"/>
  <c r="S1184" i="1"/>
  <c r="U1184" i="1"/>
  <c r="AM1184" i="1" s="1"/>
  <c r="S1185" i="1"/>
  <c r="U1185" i="1"/>
  <c r="AM1185" i="1"/>
  <c r="S1186" i="1"/>
  <c r="U1186" i="1"/>
  <c r="AM1186" i="1" s="1"/>
  <c r="S1187" i="1"/>
  <c r="U1187" i="1"/>
  <c r="AM1187" i="1" s="1"/>
  <c r="S1188" i="1"/>
  <c r="U1188" i="1"/>
  <c r="AM1188" i="1" s="1"/>
  <c r="S1189" i="1"/>
  <c r="U1189" i="1"/>
  <c r="AM1189" i="1" s="1"/>
  <c r="S1190" i="1"/>
  <c r="U1190" i="1"/>
  <c r="AM1190" i="1" s="1"/>
  <c r="S1191" i="1"/>
  <c r="U1191" i="1"/>
  <c r="AM1191" i="1" s="1"/>
  <c r="AN1191" i="1" s="1"/>
  <c r="S1192" i="1"/>
  <c r="U1192" i="1"/>
  <c r="AM1192" i="1" s="1"/>
  <c r="AN1192" i="1" s="1"/>
  <c r="S1193" i="1"/>
  <c r="U1193" i="1"/>
  <c r="AM1193" i="1" s="1"/>
  <c r="AN1193" i="1" s="1"/>
  <c r="S1194" i="1"/>
  <c r="U1194" i="1"/>
  <c r="AM1194" i="1" s="1"/>
  <c r="AN1194" i="1" s="1"/>
  <c r="S1195" i="1"/>
  <c r="U1195" i="1"/>
  <c r="AM1195" i="1" s="1"/>
  <c r="AN1195" i="1" s="1"/>
  <c r="S1196" i="1"/>
  <c r="U1196" i="1"/>
  <c r="AM1196" i="1" s="1"/>
  <c r="AN1196" i="1" s="1"/>
  <c r="S1197" i="1"/>
  <c r="U1197" i="1"/>
  <c r="AM1197" i="1"/>
  <c r="AN1197" i="1" s="1"/>
  <c r="S1198" i="1"/>
  <c r="U1198" i="1"/>
  <c r="AM1198" i="1" s="1"/>
  <c r="AN1198" i="1" s="1"/>
  <c r="S1199" i="1"/>
  <c r="U1199" i="1"/>
  <c r="AM1199" i="1" s="1"/>
  <c r="AN1199" i="1" s="1"/>
  <c r="S1200" i="1"/>
  <c r="U1200" i="1"/>
  <c r="AM1200" i="1" s="1"/>
  <c r="AN1200" i="1" s="1"/>
  <c r="S1201" i="1"/>
  <c r="U1201" i="1"/>
  <c r="AM1201" i="1" s="1"/>
  <c r="AN1201" i="1" s="1"/>
  <c r="S1202" i="1"/>
  <c r="U1202" i="1"/>
  <c r="AM1202" i="1" s="1"/>
  <c r="AN1202" i="1" s="1"/>
  <c r="S1203" i="1"/>
  <c r="U1203" i="1"/>
  <c r="AM1203" i="1" s="1"/>
  <c r="S1204" i="1"/>
  <c r="U1204" i="1"/>
  <c r="AM1204" i="1" s="1"/>
  <c r="S1205" i="1"/>
  <c r="U1205" i="1"/>
  <c r="AM1205" i="1" s="1"/>
  <c r="AN1205" i="1" s="1"/>
  <c r="S1206" i="1"/>
  <c r="U1206" i="1"/>
  <c r="AM1206" i="1"/>
  <c r="AN1206" i="1" s="1"/>
  <c r="S1207" i="1"/>
  <c r="U1207" i="1"/>
  <c r="AM1207" i="1" s="1"/>
  <c r="AN1207" i="1" s="1"/>
  <c r="S1208" i="1"/>
  <c r="U1208" i="1"/>
  <c r="AM1208" i="1" s="1"/>
  <c r="AN1208" i="1" s="1"/>
  <c r="S1209" i="1"/>
  <c r="U1209" i="1"/>
  <c r="AM1209" i="1"/>
  <c r="S1210" i="1"/>
  <c r="U1210" i="1"/>
  <c r="AM1210" i="1" s="1"/>
  <c r="S1211" i="1"/>
  <c r="U1211" i="1"/>
  <c r="AM1211" i="1"/>
  <c r="S1212" i="1"/>
  <c r="U1212" i="1"/>
  <c r="AM1212" i="1" s="1"/>
  <c r="AN1212" i="1" s="1"/>
  <c r="S1213" i="1"/>
  <c r="U1213" i="1"/>
  <c r="AM1213" i="1" s="1"/>
  <c r="AN1213" i="1" s="1"/>
  <c r="S1214" i="1"/>
  <c r="U1214" i="1"/>
  <c r="AM1214" i="1" s="1"/>
  <c r="AN1214" i="1" s="1"/>
  <c r="S1215" i="1"/>
  <c r="U1215" i="1"/>
  <c r="AM1215" i="1" s="1"/>
  <c r="AN1215" i="1" s="1"/>
  <c r="S1216" i="1"/>
  <c r="U1216" i="1"/>
  <c r="AM1216" i="1" s="1"/>
  <c r="AN1216" i="1" s="1"/>
  <c r="S1217" i="1"/>
  <c r="U1217" i="1"/>
  <c r="AM1217" i="1" s="1"/>
  <c r="AN1217" i="1" s="1"/>
  <c r="S1218" i="1"/>
  <c r="U1218" i="1"/>
  <c r="AM1218" i="1" s="1"/>
  <c r="AN1218" i="1" s="1"/>
  <c r="S1219" i="1"/>
  <c r="U1219" i="1"/>
  <c r="AM1219" i="1" s="1"/>
  <c r="AN1219" i="1" s="1"/>
  <c r="S1220" i="1"/>
  <c r="U1220" i="1"/>
  <c r="AM1220" i="1"/>
  <c r="AN1220" i="1" s="1"/>
  <c r="S1221" i="1"/>
  <c r="U1221" i="1"/>
  <c r="AM1221" i="1" s="1"/>
  <c r="AN1221" i="1" s="1"/>
  <c r="S1222" i="1"/>
  <c r="U1222" i="1"/>
  <c r="AM1222" i="1" s="1"/>
  <c r="AN1222" i="1" s="1"/>
  <c r="S1223" i="1"/>
  <c r="U1223" i="1"/>
  <c r="AM1223" i="1" s="1"/>
  <c r="AN1223" i="1" s="1"/>
  <c r="S1224" i="1"/>
  <c r="U1224" i="1"/>
  <c r="AM1224" i="1"/>
  <c r="AN1224" i="1" s="1"/>
  <c r="S1225" i="1"/>
  <c r="U1225" i="1"/>
  <c r="AM1225" i="1"/>
  <c r="AN1225" i="1" s="1"/>
  <c r="S1226" i="1"/>
  <c r="U1226" i="1"/>
  <c r="AM1226" i="1"/>
  <c r="S1227" i="1"/>
  <c r="U1227" i="1"/>
  <c r="AM1227" i="1" s="1"/>
  <c r="S1228" i="1"/>
  <c r="U1228" i="1"/>
  <c r="AM1228" i="1" s="1"/>
  <c r="S1229" i="1"/>
  <c r="U1229" i="1"/>
  <c r="AM1229" i="1" s="1"/>
  <c r="S1230" i="1"/>
  <c r="U1230" i="1"/>
  <c r="AM1230" i="1" s="1"/>
  <c r="S1231" i="1"/>
  <c r="U1231" i="1"/>
  <c r="AM1231" i="1" s="1"/>
  <c r="S1232" i="1"/>
  <c r="U1232" i="1"/>
  <c r="AM1232" i="1" s="1"/>
  <c r="AN1232" i="1" s="1"/>
  <c r="S1233" i="1"/>
  <c r="U1233" i="1"/>
  <c r="AM1233" i="1" s="1"/>
  <c r="AN1233" i="1" s="1"/>
  <c r="S1234" i="1"/>
  <c r="U1234" i="1"/>
  <c r="AM1234" i="1" s="1"/>
  <c r="AN1234" i="1" s="1"/>
  <c r="S1235" i="1"/>
  <c r="U1235" i="1"/>
  <c r="AM1235" i="1" s="1"/>
  <c r="AN1235" i="1" s="1"/>
  <c r="S1236" i="1"/>
  <c r="U1236" i="1"/>
  <c r="AM1236" i="1" s="1"/>
  <c r="AN1236" i="1" s="1"/>
  <c r="S1237" i="1"/>
  <c r="U1237" i="1"/>
  <c r="AM1237" i="1" s="1"/>
  <c r="AN1237" i="1" s="1"/>
  <c r="S1238" i="1"/>
  <c r="U1238" i="1"/>
  <c r="AM1238" i="1" s="1"/>
  <c r="AN1238" i="1" s="1"/>
  <c r="S1239" i="1"/>
  <c r="U1239" i="1"/>
  <c r="AM1239" i="1" s="1"/>
  <c r="AN1239" i="1" s="1"/>
  <c r="S1240" i="1"/>
  <c r="U1240" i="1"/>
  <c r="AM1240" i="1" s="1"/>
  <c r="AN1240" i="1" s="1"/>
  <c r="S1241" i="1"/>
  <c r="U1241" i="1"/>
  <c r="AM1241" i="1" s="1"/>
  <c r="AN1241" i="1" s="1"/>
  <c r="S1242" i="1"/>
  <c r="U1242" i="1"/>
  <c r="AM1242" i="1" s="1"/>
  <c r="AN1242" i="1" s="1"/>
  <c r="S1243" i="1"/>
  <c r="U1243" i="1"/>
  <c r="AM1243" i="1" s="1"/>
  <c r="S1244" i="1"/>
  <c r="U1244" i="1"/>
  <c r="AM1244" i="1" s="1"/>
  <c r="S1245" i="1"/>
  <c r="U1245" i="1"/>
  <c r="AM1245" i="1" s="1"/>
  <c r="S1246" i="1"/>
  <c r="U1246" i="1"/>
  <c r="AM1246" i="1" s="1"/>
  <c r="AN481" i="1" l="1"/>
  <c r="AU481" i="1" s="1"/>
  <c r="AN112" i="1"/>
  <c r="AV112" i="1" s="1"/>
  <c r="AU585" i="1"/>
  <c r="AN333" i="1"/>
  <c r="AW333" i="1" s="1"/>
  <c r="AN121" i="1"/>
  <c r="AW121" i="1" s="1"/>
  <c r="AN992" i="1"/>
  <c r="AU992" i="1" s="1"/>
  <c r="AU527" i="1"/>
  <c r="AW428" i="1"/>
  <c r="AN429" i="1"/>
  <c r="AU429" i="1" s="1"/>
  <c r="AW1189" i="1"/>
  <c r="AW1171" i="1"/>
  <c r="AN241" i="1"/>
  <c r="AV241" i="1" s="1"/>
  <c r="AN221" i="1"/>
  <c r="AV221" i="1" s="1"/>
  <c r="AN758" i="1"/>
  <c r="AV758" i="1" s="1"/>
  <c r="AN557" i="1"/>
  <c r="AV557" i="1" s="1"/>
  <c r="AN862" i="1"/>
  <c r="AW862" i="1" s="1"/>
  <c r="AW748" i="1"/>
  <c r="AN1171" i="1"/>
  <c r="AU1171" i="1" s="1"/>
  <c r="AN612" i="1"/>
  <c r="AV612" i="1" s="1"/>
  <c r="AU766" i="1"/>
  <c r="AN737" i="1"/>
  <c r="AW737" i="1" s="1"/>
  <c r="AW707" i="1"/>
  <c r="AW348" i="1"/>
  <c r="AV201" i="1"/>
  <c r="AN201" i="1"/>
  <c r="AN119" i="1"/>
  <c r="AU119" i="1" s="1"/>
  <c r="AN212" i="1"/>
  <c r="AV212" i="1" s="1"/>
  <c r="AN1160" i="1"/>
  <c r="AU1160" i="1" s="1"/>
  <c r="AN756" i="1"/>
  <c r="AV756" i="1" s="1"/>
  <c r="AN977" i="1"/>
  <c r="AW977" i="1" s="1"/>
  <c r="AV967" i="1"/>
  <c r="AN423" i="1"/>
  <c r="AV423" i="1" s="1"/>
  <c r="AN547" i="1"/>
  <c r="AU547" i="1" s="1"/>
  <c r="AN1040" i="1"/>
  <c r="AV1040" i="1" s="1"/>
  <c r="AU986" i="1"/>
  <c r="AV976" i="1"/>
  <c r="AN976" i="1"/>
  <c r="AN766" i="1"/>
  <c r="AN517" i="1"/>
  <c r="AU517" i="1" s="1"/>
  <c r="AN936" i="1"/>
  <c r="AU936" i="1" s="1"/>
  <c r="AN897" i="1"/>
  <c r="AU897" i="1" s="1"/>
  <c r="AN616" i="1"/>
  <c r="AW616" i="1" s="1"/>
  <c r="AU664" i="1"/>
  <c r="AN986" i="1"/>
  <c r="AW986" i="1" s="1"/>
  <c r="AN891" i="1"/>
  <c r="AW891" i="1" s="1"/>
  <c r="AN491" i="1"/>
  <c r="AW491" i="1" s="1"/>
  <c r="AN348" i="1"/>
  <c r="AU348" i="1" s="1"/>
  <c r="AN412" i="1"/>
  <c r="AV412" i="1" s="1"/>
  <c r="AN363" i="1"/>
  <c r="AV363" i="1" s="1"/>
  <c r="AU9" i="1"/>
  <c r="AN585" i="1"/>
  <c r="AN157" i="1"/>
  <c r="AV157" i="1" s="1"/>
  <c r="AN428" i="1"/>
  <c r="AU428" i="1" s="1"/>
  <c r="AU750" i="1"/>
  <c r="AN565" i="1"/>
  <c r="AU565" i="1" s="1"/>
  <c r="AV510" i="1"/>
  <c r="AV490" i="1"/>
  <c r="AW982" i="1"/>
  <c r="AW762" i="1"/>
  <c r="AV22" i="1"/>
  <c r="AN489" i="1"/>
  <c r="AV489" i="1" s="1"/>
  <c r="AU671" i="1"/>
  <c r="AN555" i="1"/>
  <c r="AW555" i="1" s="1"/>
  <c r="AW71" i="1"/>
  <c r="AU24" i="1"/>
  <c r="AN812" i="1"/>
  <c r="AW812" i="1" s="1"/>
  <c r="AU529" i="1"/>
  <c r="AV509" i="1"/>
  <c r="AN460" i="1"/>
  <c r="AV460" i="1" s="1"/>
  <c r="AN401" i="1"/>
  <c r="AW401" i="1" s="1"/>
  <c r="AN382" i="1"/>
  <c r="AW382" i="1" s="1"/>
  <c r="AV141" i="1"/>
  <c r="AN24" i="1"/>
  <c r="AW1047" i="1"/>
  <c r="AU1037" i="1"/>
  <c r="AU686" i="1"/>
  <c r="AU6" i="1"/>
  <c r="AW1000" i="1"/>
  <c r="AW867" i="1"/>
  <c r="AU839" i="1"/>
  <c r="AU783" i="1"/>
  <c r="AU544" i="1"/>
  <c r="AN1000" i="1"/>
  <c r="AV1103" i="1"/>
  <c r="AV905" i="1"/>
  <c r="AW943" i="1"/>
  <c r="AU782" i="1"/>
  <c r="AV246" i="1"/>
  <c r="AV226" i="1"/>
  <c r="AV216" i="1"/>
  <c r="AV87" i="1"/>
  <c r="AN839" i="1"/>
  <c r="AV839" i="1" s="1"/>
  <c r="AN59" i="1"/>
  <c r="AV59" i="1" s="1"/>
  <c r="AU1008" i="1"/>
  <c r="AW1176" i="1"/>
  <c r="AV1228" i="1"/>
  <c r="AV1167" i="1"/>
  <c r="AU1065" i="1"/>
  <c r="AU1045" i="1"/>
  <c r="AV189" i="1"/>
  <c r="AU125" i="1"/>
  <c r="AV865" i="1"/>
  <c r="AU743" i="1"/>
  <c r="AV723" i="1"/>
  <c r="AW580" i="1"/>
  <c r="AU542" i="1"/>
  <c r="AN1037" i="1"/>
  <c r="AW1037" i="1" s="1"/>
  <c r="AN617" i="1"/>
  <c r="AU617" i="1" s="1"/>
  <c r="AN97" i="1"/>
  <c r="AU97" i="1" s="1"/>
  <c r="AV1203" i="1"/>
  <c r="AV1157" i="1"/>
  <c r="AV1148" i="1"/>
  <c r="AW828" i="1"/>
  <c r="AU504" i="1"/>
  <c r="AV142" i="1"/>
  <c r="AU124" i="1"/>
  <c r="AN1176" i="1"/>
  <c r="AN216" i="1"/>
  <c r="AW722" i="1"/>
  <c r="AV465" i="1"/>
  <c r="AV304" i="1"/>
  <c r="AU85" i="1"/>
  <c r="AU65" i="1"/>
  <c r="AN535" i="1"/>
  <c r="AV535" i="1" s="1"/>
  <c r="AW1229" i="1"/>
  <c r="AV1168" i="1"/>
  <c r="AV341" i="1"/>
  <c r="AW46" i="1"/>
  <c r="AN514" i="1"/>
  <c r="AU514" i="1" s="1"/>
  <c r="AN134" i="1"/>
  <c r="AU134" i="1" s="1"/>
  <c r="AV1128" i="1"/>
  <c r="AU387" i="1"/>
  <c r="AU293" i="1"/>
  <c r="AN353" i="1"/>
  <c r="AW353" i="1" s="1"/>
  <c r="AN293" i="1"/>
  <c r="AN273" i="1"/>
  <c r="AU273" i="1" s="1"/>
  <c r="AN253" i="1"/>
  <c r="AU253" i="1" s="1"/>
  <c r="AW1159" i="1"/>
  <c r="AU1245" i="1"/>
  <c r="AV1118" i="1"/>
  <c r="AW1042" i="1"/>
  <c r="AV691" i="1"/>
  <c r="AW605" i="1"/>
  <c r="AV122" i="1"/>
  <c r="AN1032" i="1"/>
  <c r="AV1032" i="1" s="1"/>
  <c r="AN912" i="1"/>
  <c r="AV912" i="1" s="1"/>
  <c r="AN512" i="1"/>
  <c r="AV512" i="1" s="1"/>
  <c r="AN172" i="1"/>
  <c r="AW172" i="1" s="1"/>
  <c r="AU691" i="1"/>
  <c r="AU748" i="1"/>
  <c r="AV517" i="1"/>
  <c r="AV897" i="1"/>
  <c r="AU988" i="1"/>
  <c r="AV962" i="1"/>
  <c r="AV930" i="1"/>
  <c r="AW717" i="1"/>
  <c r="AV562" i="1"/>
  <c r="AV399" i="1"/>
  <c r="AV251" i="1"/>
  <c r="AV231" i="1"/>
  <c r="AU161" i="1"/>
  <c r="AU942" i="1"/>
  <c r="AU968" i="1"/>
  <c r="AW444" i="1"/>
  <c r="AV379" i="1"/>
  <c r="AV366" i="1"/>
  <c r="AV329" i="1"/>
  <c r="AV7" i="1"/>
  <c r="AU1227" i="1"/>
  <c r="AW1077" i="1"/>
  <c r="AW1057" i="1"/>
  <c r="AU1011" i="1"/>
  <c r="AV696" i="1"/>
  <c r="AV186" i="1"/>
  <c r="AU1050" i="1"/>
  <c r="AV987" i="1"/>
  <c r="AU788" i="1"/>
  <c r="AV192" i="1"/>
  <c r="AV179" i="1"/>
  <c r="AV1196" i="1"/>
  <c r="AV1133" i="1"/>
  <c r="AV1108" i="1"/>
  <c r="AU1095" i="1"/>
  <c r="AU877" i="1"/>
  <c r="AU857" i="1"/>
  <c r="AW702" i="1"/>
  <c r="AW417" i="1"/>
  <c r="AV404" i="1"/>
  <c r="AV359" i="1"/>
  <c r="AW328" i="1"/>
  <c r="AV236" i="1"/>
  <c r="AV107" i="1"/>
  <c r="AV870" i="1"/>
  <c r="AW838" i="1"/>
  <c r="AW813" i="1"/>
  <c r="AU800" i="1"/>
  <c r="AW728" i="1"/>
  <c r="AU534" i="1"/>
  <c r="AU476" i="1"/>
  <c r="AU456" i="1"/>
  <c r="AU436" i="1"/>
  <c r="AV334" i="1"/>
  <c r="AV309" i="1"/>
  <c r="AV289" i="1"/>
  <c r="AV67" i="1"/>
  <c r="AU1239" i="1"/>
  <c r="AV1158" i="1"/>
  <c r="AW1082" i="1"/>
  <c r="AW1016" i="1"/>
  <c r="AV1004" i="1"/>
  <c r="AV908" i="1"/>
  <c r="AW767" i="1"/>
  <c r="AU741" i="1"/>
  <c r="AV597" i="1"/>
  <c r="AV495" i="1"/>
  <c r="AW1132" i="1"/>
  <c r="AW1062" i="1"/>
  <c r="AU991" i="1"/>
  <c r="AU701" i="1"/>
  <c r="AW358" i="1"/>
  <c r="AV209" i="1"/>
  <c r="AV1138" i="1"/>
  <c r="AV1113" i="1"/>
  <c r="AU1055" i="1"/>
  <c r="AU1035" i="1"/>
  <c r="AU1003" i="1"/>
  <c r="AU953" i="1"/>
  <c r="AV901" i="1"/>
  <c r="AU837" i="1"/>
  <c r="AV773" i="1"/>
  <c r="AW727" i="1"/>
  <c r="AV475" i="1"/>
  <c r="AU1207" i="1"/>
  <c r="AV1119" i="1"/>
  <c r="AV997" i="1"/>
  <c r="AU907" i="1"/>
  <c r="AW843" i="1"/>
  <c r="AW818" i="1"/>
  <c r="AV590" i="1"/>
  <c r="AU539" i="1"/>
  <c r="AU494" i="1"/>
  <c r="AV500" i="1"/>
  <c r="AU461" i="1"/>
  <c r="AW441" i="1"/>
  <c r="AV314" i="1"/>
  <c r="AV92" i="1"/>
  <c r="AV72" i="1"/>
  <c r="AV1137" i="1"/>
  <c r="AV1093" i="1"/>
  <c r="AW996" i="1"/>
  <c r="AW952" i="1"/>
  <c r="AU932" i="1"/>
  <c r="AU926" i="1"/>
  <c r="AV900" i="1"/>
  <c r="AU887" i="1"/>
  <c r="AW772" i="1"/>
  <c r="AU765" i="1"/>
  <c r="AV577" i="1"/>
  <c r="AV558" i="1"/>
  <c r="AU532" i="1"/>
  <c r="AV1162" i="1"/>
  <c r="AU1080" i="1"/>
  <c r="AW1067" i="1"/>
  <c r="AU1027" i="1"/>
  <c r="AV971" i="1"/>
  <c r="AU958" i="1"/>
  <c r="AV893" i="1"/>
  <c r="AV1124" i="1"/>
  <c r="AU1105" i="1"/>
  <c r="AU1060" i="1"/>
  <c r="AV861" i="1"/>
  <c r="AW823" i="1"/>
  <c r="AV804" i="1"/>
  <c r="AU791" i="1"/>
  <c r="AW752" i="1"/>
  <c r="AU499" i="1"/>
  <c r="AU486" i="1"/>
  <c r="AV480" i="1"/>
  <c r="AW440" i="1"/>
  <c r="AU414" i="1"/>
  <c r="AV319" i="1"/>
  <c r="AV117" i="1"/>
  <c r="AV1155" i="1"/>
  <c r="AW1136" i="1"/>
  <c r="AV1098" i="1"/>
  <c r="AW1092" i="1"/>
  <c r="AV1073" i="1"/>
  <c r="AW1033" i="1"/>
  <c r="AW1020" i="1"/>
  <c r="AW1007" i="1"/>
  <c r="AV938" i="1"/>
  <c r="AW848" i="1"/>
  <c r="AW692" i="1"/>
  <c r="AU1199" i="1"/>
  <c r="AV957" i="1"/>
  <c r="AW738" i="1"/>
  <c r="AV582" i="1"/>
  <c r="AU466" i="1"/>
  <c r="AW368" i="1"/>
  <c r="AV299" i="1"/>
  <c r="AV279" i="1"/>
  <c r="AV259" i="1"/>
  <c r="AV239" i="1"/>
  <c r="AV219" i="1"/>
  <c r="AV77" i="1"/>
  <c r="AV1123" i="1"/>
  <c r="AU995" i="1"/>
  <c r="AW963" i="1"/>
  <c r="AV803" i="1"/>
  <c r="AU751" i="1"/>
  <c r="AV569" i="1"/>
  <c r="AV485" i="1"/>
  <c r="AW439" i="1"/>
  <c r="AW426" i="1"/>
  <c r="AW393" i="1"/>
  <c r="AV374" i="1"/>
  <c r="AW343" i="1"/>
  <c r="AV162" i="1"/>
  <c r="AV2" i="1"/>
  <c r="AV1223" i="1"/>
  <c r="AV1129" i="1"/>
  <c r="AW1072" i="1"/>
  <c r="AW1052" i="1"/>
  <c r="AV1019" i="1"/>
  <c r="AU976" i="1"/>
  <c r="AW950" i="1"/>
  <c r="AV911" i="1"/>
  <c r="AU770" i="1"/>
  <c r="AV575" i="1"/>
  <c r="AV32" i="1"/>
  <c r="AW942" i="1"/>
  <c r="AW907" i="1"/>
  <c r="AV1240" i="1"/>
  <c r="AW1145" i="1"/>
  <c r="AV895" i="1"/>
  <c r="AV847" i="1"/>
  <c r="AV743" i="1"/>
  <c r="AU706" i="1"/>
  <c r="AU622" i="1"/>
  <c r="AU288" i="1"/>
  <c r="AU268" i="1"/>
  <c r="AU248" i="1"/>
  <c r="AV215" i="1"/>
  <c r="AV883" i="1"/>
  <c r="AU654" i="1"/>
  <c r="AV605" i="1"/>
  <c r="AW484" i="1"/>
  <c r="AU446" i="1"/>
  <c r="AU30" i="1"/>
  <c r="AV1173" i="1"/>
  <c r="AV877" i="1"/>
  <c r="AU786" i="1"/>
  <c r="AU711" i="1"/>
  <c r="AV343" i="1"/>
  <c r="AV1178" i="1"/>
  <c r="AW1127" i="1"/>
  <c r="AV888" i="1"/>
  <c r="AU858" i="1"/>
  <c r="AU798" i="1"/>
  <c r="AU634" i="1"/>
  <c r="AV593" i="1"/>
  <c r="AV587" i="1"/>
  <c r="AU581" i="1"/>
  <c r="AW575" i="1"/>
  <c r="AU471" i="1"/>
  <c r="AV331" i="1"/>
  <c r="AV294" i="1"/>
  <c r="AV274" i="1"/>
  <c r="AV254" i="1"/>
  <c r="AV234" i="1"/>
  <c r="AV185" i="1"/>
  <c r="AU79" i="1"/>
  <c r="AU47" i="1"/>
  <c r="AV1233" i="1"/>
  <c r="AW1161" i="1"/>
  <c r="AW985" i="1"/>
  <c r="AU773" i="1"/>
  <c r="AV748" i="1"/>
  <c r="AW742" i="1"/>
  <c r="AW445" i="1"/>
  <c r="AV197" i="1"/>
  <c r="AV191" i="1"/>
  <c r="AV167" i="1"/>
  <c r="AU137" i="1"/>
  <c r="AV1244" i="1"/>
  <c r="AU1138" i="1"/>
  <c r="AV1132" i="1"/>
  <c r="AU1085" i="1"/>
  <c r="AW1002" i="1"/>
  <c r="AU828" i="1"/>
  <c r="AV208" i="1"/>
  <c r="AU965" i="1"/>
  <c r="AU760" i="1"/>
  <c r="AU659" i="1"/>
  <c r="AV470" i="1"/>
  <c r="AU451" i="1"/>
  <c r="AV354" i="1"/>
  <c r="AV12" i="1"/>
  <c r="AV1200" i="1"/>
  <c r="AV947" i="1"/>
  <c r="AV887" i="1"/>
  <c r="AU863" i="1"/>
  <c r="AW747" i="1"/>
  <c r="AW609" i="1"/>
  <c r="AU550" i="1"/>
  <c r="AU432" i="1"/>
  <c r="AW407" i="1"/>
  <c r="AU377" i="1"/>
  <c r="AV324" i="1"/>
  <c r="AW318" i="1"/>
  <c r="AV213" i="1"/>
  <c r="AW166" i="1"/>
  <c r="AU1205" i="1"/>
  <c r="AV1078" i="1"/>
  <c r="AW857" i="1"/>
  <c r="AU728" i="1"/>
  <c r="AV34" i="1"/>
  <c r="AV17" i="1"/>
  <c r="AU1090" i="1"/>
  <c r="AW1036" i="1"/>
  <c r="AV875" i="1"/>
  <c r="AW753" i="1"/>
  <c r="AV519" i="1"/>
  <c r="AW1209" i="1"/>
  <c r="AW1012" i="1"/>
  <c r="AW1006" i="1"/>
  <c r="AV832" i="1"/>
  <c r="AW777" i="1"/>
  <c r="AV573" i="1"/>
  <c r="AV525" i="1"/>
  <c r="AV346" i="1"/>
  <c r="AW141" i="1"/>
  <c r="AU115" i="1"/>
  <c r="AU109" i="1"/>
  <c r="AU90" i="1"/>
  <c r="AU70" i="1"/>
  <c r="AU57" i="1"/>
  <c r="AW51" i="1"/>
  <c r="AV928" i="1"/>
  <c r="AV916" i="1"/>
  <c r="AV898" i="1"/>
  <c r="AU880" i="1"/>
  <c r="AU808" i="1"/>
  <c r="AU758" i="1"/>
  <c r="AU721" i="1"/>
  <c r="AV549" i="1"/>
  <c r="AW323" i="1"/>
  <c r="AU176" i="1"/>
  <c r="AW96" i="1"/>
  <c r="AV1083" i="1"/>
  <c r="AV1011" i="1"/>
  <c r="AV602" i="1"/>
  <c r="AU1023" i="1"/>
  <c r="AV837" i="1"/>
  <c r="AW776" i="1"/>
  <c r="AW758" i="1"/>
  <c r="AW733" i="1"/>
  <c r="AV455" i="1"/>
  <c r="AV352" i="1"/>
  <c r="AU328" i="1"/>
  <c r="AV284" i="1"/>
  <c r="AV264" i="1"/>
  <c r="AV244" i="1"/>
  <c r="AV224" i="1"/>
  <c r="AU217" i="1"/>
  <c r="AV182" i="1"/>
  <c r="AU102" i="1"/>
  <c r="AU69" i="1"/>
  <c r="AV10" i="1"/>
  <c r="AV1236" i="1"/>
  <c r="AV1153" i="1"/>
  <c r="AW1141" i="1"/>
  <c r="AU1070" i="1"/>
  <c r="AV982" i="1"/>
  <c r="AU879" i="1"/>
  <c r="AW560" i="1"/>
  <c r="AW1046" i="1"/>
  <c r="AW993" i="1"/>
  <c r="AU726" i="1"/>
  <c r="AV505" i="1"/>
  <c r="AV381" i="1"/>
  <c r="AU283" i="1"/>
  <c r="AU263" i="1"/>
  <c r="AU243" i="1"/>
  <c r="AV82" i="1"/>
  <c r="AU3" i="1"/>
  <c r="AV1219" i="1"/>
  <c r="AV1180" i="1"/>
  <c r="AU1100" i="1"/>
  <c r="AV1088" i="1"/>
  <c r="AV1034" i="1"/>
  <c r="AW1028" i="1"/>
  <c r="AU950" i="1"/>
  <c r="AW908" i="1"/>
  <c r="AV890" i="1"/>
  <c r="AV885" i="1"/>
  <c r="AV788" i="1"/>
  <c r="AW732" i="1"/>
  <c r="AW601" i="1"/>
  <c r="AW595" i="1"/>
  <c r="AV583" i="1"/>
  <c r="AV205" i="1"/>
  <c r="AV62" i="1"/>
  <c r="AW31" i="1"/>
  <c r="AU1075" i="1"/>
  <c r="AV878" i="1"/>
  <c r="AV187" i="1"/>
  <c r="AW81" i="1"/>
  <c r="AU14" i="1"/>
  <c r="AW1051" i="1"/>
  <c r="AU956" i="1"/>
  <c r="AU629" i="1"/>
  <c r="AW398" i="1"/>
  <c r="AV373" i="1"/>
  <c r="AV269" i="1"/>
  <c r="AV249" i="1"/>
  <c r="AV229" i="1"/>
  <c r="AU222" i="1"/>
  <c r="AV180" i="1"/>
  <c r="AU37" i="1"/>
  <c r="AV1246" i="1"/>
  <c r="AW1167" i="1"/>
  <c r="AW1087" i="1"/>
  <c r="AW1015" i="1"/>
  <c r="AW980" i="1"/>
  <c r="AW712" i="1"/>
  <c r="AV706" i="1"/>
  <c r="AU19" i="1"/>
  <c r="AV1211" i="1"/>
  <c r="AV1231" i="1"/>
  <c r="AW1231" i="1"/>
  <c r="AV1191" i="1"/>
  <c r="AW1191" i="1"/>
  <c r="AU1229" i="1"/>
  <c r="AU1216" i="1"/>
  <c r="AV1193" i="1"/>
  <c r="AU1116" i="1"/>
  <c r="AW1116" i="1"/>
  <c r="AU955" i="1"/>
  <c r="AV955" i="1"/>
  <c r="AW403" i="1"/>
  <c r="AU403" i="1"/>
  <c r="AV403" i="1"/>
  <c r="AW308" i="1"/>
  <c r="AV308" i="1"/>
  <c r="AV1238" i="1"/>
  <c r="AU1086" i="1"/>
  <c r="AW1086" i="1"/>
  <c r="AW1056" i="1"/>
  <c r="AW997" i="1"/>
  <c r="AW955" i="1"/>
  <c r="AU937" i="1"/>
  <c r="AV937" i="1"/>
  <c r="AW937" i="1"/>
  <c r="AU847" i="1"/>
  <c r="AW847" i="1"/>
  <c r="AU817" i="1"/>
  <c r="AV817" i="1"/>
  <c r="AW817" i="1"/>
  <c r="AW288" i="1"/>
  <c r="AV288" i="1"/>
  <c r="AW268" i="1"/>
  <c r="AV268" i="1"/>
  <c r="AW248" i="1"/>
  <c r="AV248" i="1"/>
  <c r="AW228" i="1"/>
  <c r="AU228" i="1"/>
  <c r="AV228" i="1"/>
  <c r="AV1224" i="1"/>
  <c r="AW1220" i="1"/>
  <c r="AV1206" i="1"/>
  <c r="AU1155" i="1"/>
  <c r="AU1192" i="1"/>
  <c r="AU1121" i="1"/>
  <c r="AW1121" i="1"/>
  <c r="AU822" i="1"/>
  <c r="AW822" i="1"/>
  <c r="AV378" i="1"/>
  <c r="AV1143" i="1"/>
  <c r="AW1061" i="1"/>
  <c r="AU1032" i="1"/>
  <c r="AW1032" i="1"/>
  <c r="AV972" i="1"/>
  <c r="AW972" i="1"/>
  <c r="AV822" i="1"/>
  <c r="AW378" i="1"/>
  <c r="AU378" i="1"/>
  <c r="AU1219" i="1"/>
  <c r="AU1201" i="1"/>
  <c r="AU1091" i="1"/>
  <c r="AW1091" i="1"/>
  <c r="AU882" i="1"/>
  <c r="AV882" i="1"/>
  <c r="AW882" i="1"/>
  <c r="AU852" i="1"/>
  <c r="AV852" i="1"/>
  <c r="AW852" i="1"/>
  <c r="AW785" i="1"/>
  <c r="AU433" i="1"/>
  <c r="AW433" i="1"/>
  <c r="AW408" i="1"/>
  <c r="AV408" i="1"/>
  <c r="AW313" i="1"/>
  <c r="AU313" i="1"/>
  <c r="AV313" i="1"/>
  <c r="AU917" i="1"/>
  <c r="AV917" i="1"/>
  <c r="AW917" i="1"/>
  <c r="AV906" i="1"/>
  <c r="AU785" i="1"/>
  <c r="AV785" i="1"/>
  <c r="AV389" i="1"/>
  <c r="AV342" i="1"/>
  <c r="AW293" i="1"/>
  <c r="AV293" i="1"/>
  <c r="AW273" i="1"/>
  <c r="AV273" i="1"/>
  <c r="AW253" i="1"/>
  <c r="AV253" i="1"/>
  <c r="AW233" i="1"/>
  <c r="AU233" i="1"/>
  <c r="AV233" i="1"/>
  <c r="AV1241" i="1"/>
  <c r="AV1182" i="1"/>
  <c r="AU1142" i="1"/>
  <c r="AW1066" i="1"/>
  <c r="AU1031" i="1"/>
  <c r="AV1031" i="1"/>
  <c r="AW1031" i="1"/>
  <c r="AV965" i="1"/>
  <c r="AW965" i="1"/>
  <c r="AU803" i="1"/>
  <c r="AU797" i="1"/>
  <c r="AV797" i="1"/>
  <c r="AU413" i="1"/>
  <c r="AV413" i="1"/>
  <c r="AW413" i="1"/>
  <c r="AU1246" i="1"/>
  <c r="AU1177" i="1"/>
  <c r="AV1172" i="1"/>
  <c r="AW1024" i="1"/>
  <c r="AU971" i="1"/>
  <c r="AV827" i="1"/>
  <c r="AW383" i="1"/>
  <c r="AU383" i="1"/>
  <c r="AV383" i="1"/>
  <c r="AU1209" i="1"/>
  <c r="AU1196" i="1"/>
  <c r="AU1096" i="1"/>
  <c r="AW1096" i="1"/>
  <c r="AU892" i="1"/>
  <c r="AW892" i="1"/>
  <c r="AU827" i="1"/>
  <c r="AW827" i="1"/>
  <c r="AW388" i="1"/>
  <c r="AU388" i="1"/>
  <c r="AW298" i="1"/>
  <c r="AV298" i="1"/>
  <c r="AV1218" i="1"/>
  <c r="AU1186" i="1"/>
  <c r="AU1147" i="1"/>
  <c r="AW1071" i="1"/>
  <c r="AU983" i="1"/>
  <c r="AV952" i="1"/>
  <c r="AU922" i="1"/>
  <c r="AV922" i="1"/>
  <c r="AW922" i="1"/>
  <c r="AV892" i="1"/>
  <c r="AV802" i="1"/>
  <c r="AU796" i="1"/>
  <c r="AV388" i="1"/>
  <c r="AU298" i="1"/>
  <c r="AU278" i="1"/>
  <c r="AU258" i="1"/>
  <c r="AU1236" i="1"/>
  <c r="AV1213" i="1"/>
  <c r="AV1204" i="1"/>
  <c r="AW1200" i="1"/>
  <c r="AW1181" i="1"/>
  <c r="AV946" i="1"/>
  <c r="AU946" i="1"/>
  <c r="AU802" i="1"/>
  <c r="AW802" i="1"/>
  <c r="AV418" i="1"/>
  <c r="AU418" i="1"/>
  <c r="AW278" i="1"/>
  <c r="AV278" i="1"/>
  <c r="AW258" i="1"/>
  <c r="AV258" i="1"/>
  <c r="AW238" i="1"/>
  <c r="AU238" i="1"/>
  <c r="AV238" i="1"/>
  <c r="AW218" i="1"/>
  <c r="AU218" i="1"/>
  <c r="AV218" i="1"/>
  <c r="AV1245" i="1"/>
  <c r="AV1208" i="1"/>
  <c r="AU1101" i="1"/>
  <c r="AW1101" i="1"/>
  <c r="AW1041" i="1"/>
  <c r="AV323" i="1"/>
  <c r="AW1240" i="1"/>
  <c r="AV1226" i="1"/>
  <c r="AV1152" i="1"/>
  <c r="AW1157" i="1"/>
  <c r="AU1106" i="1"/>
  <c r="AW1106" i="1"/>
  <c r="AU927" i="1"/>
  <c r="AV927" i="1"/>
  <c r="AW927" i="1"/>
  <c r="AU867" i="1"/>
  <c r="AV867" i="1"/>
  <c r="AW807" i="1"/>
  <c r="AU776" i="1"/>
  <c r="AV776" i="1"/>
  <c r="AU303" i="1"/>
  <c r="AV127" i="1"/>
  <c r="AV1199" i="1"/>
  <c r="AW1146" i="1"/>
  <c r="AV999" i="1"/>
  <c r="AU842" i="1"/>
  <c r="AV842" i="1"/>
  <c r="AW842" i="1"/>
  <c r="AU807" i="1"/>
  <c r="AV807" i="1"/>
  <c r="AW303" i="1"/>
  <c r="AV303" i="1"/>
  <c r="AU1221" i="1"/>
  <c r="AW283" i="1"/>
  <c r="AV283" i="1"/>
  <c r="AW263" i="1"/>
  <c r="AV263" i="1"/>
  <c r="AW243" i="1"/>
  <c r="AV243" i="1"/>
  <c r="AW223" i="1"/>
  <c r="AU223" i="1"/>
  <c r="AV223" i="1"/>
  <c r="AV1216" i="1"/>
  <c r="AW1211" i="1"/>
  <c r="AW1151" i="1"/>
  <c r="AU1140" i="1"/>
  <c r="AU1111" i="1"/>
  <c r="AW1111" i="1"/>
  <c r="AW1081" i="1"/>
  <c r="AW932" i="1"/>
  <c r="AV872" i="1"/>
  <c r="AV553" i="1"/>
  <c r="AV333" i="1"/>
  <c r="AV1243" i="1"/>
  <c r="AU1189" i="1"/>
  <c r="AU872" i="1"/>
  <c r="AW872" i="1"/>
  <c r="AV1220" i="1"/>
  <c r="AV1198" i="1"/>
  <c r="AV913" i="1"/>
  <c r="AU902" i="1"/>
  <c r="AV902" i="1"/>
  <c r="AW902" i="1"/>
  <c r="AV391" i="1"/>
  <c r="AW373" i="1"/>
  <c r="AU373" i="1"/>
  <c r="AW338" i="1"/>
  <c r="AU338" i="1"/>
  <c r="AV338" i="1"/>
  <c r="AU308" i="1"/>
  <c r="AV132" i="1"/>
  <c r="AW1131" i="1"/>
  <c r="AV1024" i="1"/>
  <c r="AW1011" i="1"/>
  <c r="AV1002" i="1"/>
  <c r="AU993" i="1"/>
  <c r="AV985" i="1"/>
  <c r="AV932" i="1"/>
  <c r="AU885" i="1"/>
  <c r="AV862" i="1"/>
  <c r="AW840" i="1"/>
  <c r="AW831" i="1"/>
  <c r="AV726" i="1"/>
  <c r="AV721" i="1"/>
  <c r="AW716" i="1"/>
  <c r="AW621" i="1"/>
  <c r="AW606" i="1"/>
  <c r="AU522" i="1"/>
  <c r="AW459" i="1"/>
  <c r="AU437" i="1"/>
  <c r="AV428" i="1"/>
  <c r="AU402" i="1"/>
  <c r="AV377" i="1"/>
  <c r="AV364" i="1"/>
  <c r="AV176" i="1"/>
  <c r="AU171" i="1"/>
  <c r="AV166" i="1"/>
  <c r="AW161" i="1"/>
  <c r="AU80" i="1"/>
  <c r="AU1126" i="1"/>
  <c r="AU985" i="1"/>
  <c r="AV880" i="1"/>
  <c r="AW731" i="1"/>
  <c r="AW611" i="1"/>
  <c r="AU555" i="1"/>
  <c r="AV544" i="1"/>
  <c r="AU516" i="1"/>
  <c r="AV499" i="1"/>
  <c r="AV384" i="1"/>
  <c r="AV206" i="1"/>
  <c r="AU93" i="1"/>
  <c r="AU1006" i="1"/>
  <c r="AV918" i="1"/>
  <c r="AV857" i="1"/>
  <c r="AW826" i="1"/>
  <c r="AW721" i="1"/>
  <c r="AV625" i="1"/>
  <c r="AW596" i="1"/>
  <c r="AU586" i="1"/>
  <c r="AU560" i="1"/>
  <c r="AU549" i="1"/>
  <c r="AW527" i="1"/>
  <c r="AW464" i="1"/>
  <c r="AU419" i="1"/>
  <c r="AV414" i="1"/>
  <c r="AU397" i="1"/>
  <c r="AV392" i="1"/>
  <c r="AV349" i="1"/>
  <c r="AV336" i="1"/>
  <c r="AU219" i="1"/>
  <c r="AW215" i="1"/>
  <c r="AV181" i="1"/>
  <c r="AU166" i="1"/>
  <c r="AU138" i="1"/>
  <c r="AU38" i="1"/>
  <c r="AV27" i="1"/>
  <c r="AU1081" i="1"/>
  <c r="AU1076" i="1"/>
  <c r="AU1071" i="1"/>
  <c r="AU1066" i="1"/>
  <c r="AU1061" i="1"/>
  <c r="AU1056" i="1"/>
  <c r="AU1051" i="1"/>
  <c r="AU1046" i="1"/>
  <c r="AU1041" i="1"/>
  <c r="AU1036" i="1"/>
  <c r="AV988" i="1"/>
  <c r="AV196" i="1"/>
  <c r="AU43" i="1"/>
  <c r="AU22" i="1"/>
  <c r="AU17" i="1"/>
  <c r="AU12" i="1"/>
  <c r="AU1020" i="1"/>
  <c r="AU843" i="1"/>
  <c r="AW821" i="1"/>
  <c r="AW803" i="1"/>
  <c r="AU674" i="1"/>
  <c r="AU620" i="1"/>
  <c r="AU615" i="1"/>
  <c r="AU570" i="1"/>
  <c r="AW532" i="1"/>
  <c r="AV515" i="1"/>
  <c r="AV504" i="1"/>
  <c r="AU401" i="1"/>
  <c r="AU372" i="1"/>
  <c r="AV344" i="1"/>
  <c r="AV214" i="1"/>
  <c r="AU98" i="1"/>
  <c r="AU48" i="1"/>
  <c r="AV6" i="1"/>
  <c r="AU1028" i="1"/>
  <c r="AW1023" i="1"/>
  <c r="AU997" i="1"/>
  <c r="AU945" i="1"/>
  <c r="AU761" i="1"/>
  <c r="AW756" i="1"/>
  <c r="AU610" i="1"/>
  <c r="AW469" i="1"/>
  <c r="AU191" i="1"/>
  <c r="AU148" i="1"/>
  <c r="AU132" i="1"/>
  <c r="AU127" i="1"/>
  <c r="AV1023" i="1"/>
  <c r="AU1001" i="1"/>
  <c r="AU940" i="1"/>
  <c r="AW913" i="1"/>
  <c r="AU838" i="1"/>
  <c r="AW816" i="1"/>
  <c r="AV630" i="1"/>
  <c r="AU605" i="1"/>
  <c r="AW590" i="1"/>
  <c r="AU526" i="1"/>
  <c r="AV446" i="1"/>
  <c r="AV436" i="1"/>
  <c r="AV396" i="1"/>
  <c r="AU335" i="1"/>
  <c r="AV137" i="1"/>
  <c r="AV37" i="1"/>
  <c r="AW1120" i="1"/>
  <c r="AW887" i="1"/>
  <c r="AW788" i="1"/>
  <c r="AU600" i="1"/>
  <c r="AV580" i="1"/>
  <c r="AW564" i="1"/>
  <c r="AU537" i="1"/>
  <c r="AV520" i="1"/>
  <c r="AU509" i="1"/>
  <c r="AU391" i="1"/>
  <c r="AU367" i="1"/>
  <c r="AU103" i="1"/>
  <c r="AU53" i="1"/>
  <c r="AV42" i="1"/>
  <c r="AU874" i="1"/>
  <c r="AW811" i="1"/>
  <c r="AU756" i="1"/>
  <c r="AW691" i="1"/>
  <c r="AW619" i="1"/>
  <c r="AW614" i="1"/>
  <c r="AW542" i="1"/>
  <c r="AU531" i="1"/>
  <c r="AU480" i="1"/>
  <c r="AV371" i="1"/>
  <c r="AV97" i="1"/>
  <c r="AV47" i="1"/>
  <c r="AW968" i="1"/>
  <c r="AU960" i="1"/>
  <c r="AW837" i="1"/>
  <c r="AW833" i="1"/>
  <c r="AU824" i="1"/>
  <c r="AV387" i="1"/>
  <c r="AV195" i="1"/>
  <c r="AV147" i="1"/>
  <c r="AU77" i="1"/>
  <c r="AW41" i="1"/>
  <c r="AU25" i="1"/>
  <c r="AU20" i="1"/>
  <c r="AU15" i="1"/>
  <c r="AU10" i="1"/>
  <c r="AU4" i="1"/>
  <c r="AU1000" i="1"/>
  <c r="AV991" i="1"/>
  <c r="AU935" i="1"/>
  <c r="AW806" i="1"/>
  <c r="AW604" i="1"/>
  <c r="AU536" i="1"/>
  <c r="AU519" i="1"/>
  <c r="AV199" i="1"/>
  <c r="AV190" i="1"/>
  <c r="AU108" i="1"/>
  <c r="AU58" i="1"/>
  <c r="AU1133" i="1"/>
  <c r="AW983" i="1"/>
  <c r="AU908" i="1"/>
  <c r="AV873" i="1"/>
  <c r="AU869" i="1"/>
  <c r="AW832" i="1"/>
  <c r="AU819" i="1"/>
  <c r="AW599" i="1"/>
  <c r="AU589" i="1"/>
  <c r="AV530" i="1"/>
  <c r="AU496" i="1"/>
  <c r="AW479" i="1"/>
  <c r="AU417" i="1"/>
  <c r="AV357" i="1"/>
  <c r="AV102" i="1"/>
  <c r="AV52" i="1"/>
  <c r="AU1128" i="1"/>
  <c r="AW1034" i="1"/>
  <c r="AU1013" i="1"/>
  <c r="AV983" i="1"/>
  <c r="AU975" i="1"/>
  <c r="AW967" i="1"/>
  <c r="AW947" i="1"/>
  <c r="AW877" i="1"/>
  <c r="AV728" i="1"/>
  <c r="AW622" i="1"/>
  <c r="AW583" i="1"/>
  <c r="AV568" i="1"/>
  <c r="AU541" i="1"/>
  <c r="AV386" i="1"/>
  <c r="AU312" i="1"/>
  <c r="AV194" i="1"/>
  <c r="AU173" i="1"/>
  <c r="AU163" i="1"/>
  <c r="AV152" i="1"/>
  <c r="AU141" i="1"/>
  <c r="AU951" i="1"/>
  <c r="AU864" i="1"/>
  <c r="AU832" i="1"/>
  <c r="AU814" i="1"/>
  <c r="AV622" i="1"/>
  <c r="AV578" i="1"/>
  <c r="AV552" i="1"/>
  <c r="AU524" i="1"/>
  <c r="AV450" i="1"/>
  <c r="AW222" i="1"/>
  <c r="AW217" i="1"/>
  <c r="AV203" i="1"/>
  <c r="AU146" i="1"/>
  <c r="AU113" i="1"/>
  <c r="AU107" i="1"/>
  <c r="AW101" i="1"/>
  <c r="AU95" i="1"/>
  <c r="AU89" i="1"/>
  <c r="AU63" i="1"/>
  <c r="AU1022" i="1"/>
  <c r="AW846" i="1"/>
  <c r="AU818" i="1"/>
  <c r="AU801" i="1"/>
  <c r="AW796" i="1"/>
  <c r="AU546" i="1"/>
  <c r="AV361" i="1"/>
  <c r="AV356" i="1"/>
  <c r="AV351" i="1"/>
  <c r="AU157" i="1"/>
  <c r="AU82" i="1"/>
  <c r="AV57" i="1"/>
  <c r="AU40" i="1"/>
  <c r="AU34" i="1"/>
  <c r="AV29" i="1"/>
  <c r="AU963" i="1"/>
  <c r="AV942" i="1"/>
  <c r="AU925" i="1"/>
  <c r="AV907" i="1"/>
  <c r="AV796" i="1"/>
  <c r="AU689" i="1"/>
  <c r="AV598" i="1"/>
  <c r="AV567" i="1"/>
  <c r="AV540" i="1"/>
  <c r="AV529" i="1"/>
  <c r="AW449" i="1"/>
  <c r="AU421" i="1"/>
  <c r="AU320" i="1"/>
  <c r="AU236" i="1"/>
  <c r="AU231" i="1"/>
  <c r="AU226" i="1"/>
  <c r="AU221" i="1"/>
  <c r="AU151" i="1"/>
  <c r="AU75" i="1"/>
  <c r="AU45" i="1"/>
  <c r="AU1030" i="1"/>
  <c r="AU1025" i="1"/>
  <c r="AW1008" i="1"/>
  <c r="AW1003" i="1"/>
  <c r="AW970" i="1"/>
  <c r="AW850" i="1"/>
  <c r="AW841" i="1"/>
  <c r="AU813" i="1"/>
  <c r="AW782" i="1"/>
  <c r="AU407" i="1"/>
  <c r="AU315" i="1"/>
  <c r="AV207" i="1"/>
  <c r="AU162" i="1"/>
  <c r="AU118" i="1"/>
  <c r="AU112" i="1"/>
  <c r="AW106" i="1"/>
  <c r="AU100" i="1"/>
  <c r="AU94" i="1"/>
  <c r="AU88" i="1"/>
  <c r="AU68" i="1"/>
  <c r="AU62" i="1"/>
  <c r="AW56" i="1"/>
  <c r="AU1042" i="1"/>
  <c r="AU1033" i="1"/>
  <c r="AU1017" i="1"/>
  <c r="AU1012" i="1"/>
  <c r="AV970" i="1"/>
  <c r="AV950" i="1"/>
  <c r="AV711" i="1"/>
  <c r="AU639" i="1"/>
  <c r="AV607" i="1"/>
  <c r="AV572" i="1"/>
  <c r="AV545" i="1"/>
  <c r="AV534" i="1"/>
  <c r="AW517" i="1"/>
  <c r="AU489" i="1"/>
  <c r="AV402" i="1"/>
  <c r="AV369" i="1"/>
  <c r="AV328" i="1"/>
  <c r="AU324" i="1"/>
  <c r="AV202" i="1"/>
  <c r="AV177" i="1"/>
  <c r="AU23" i="1"/>
  <c r="AU18" i="1"/>
  <c r="AU13" i="1"/>
  <c r="AU8" i="1"/>
  <c r="AU998" i="1"/>
  <c r="AV958" i="1"/>
  <c r="AW897" i="1"/>
  <c r="AW845" i="1"/>
  <c r="AW836" i="1"/>
  <c r="AV800" i="1"/>
  <c r="AV716" i="1"/>
  <c r="AW706" i="1"/>
  <c r="AV592" i="1"/>
  <c r="AV494" i="1"/>
  <c r="AW454" i="1"/>
  <c r="AW437" i="1"/>
  <c r="AV411" i="1"/>
  <c r="AU216" i="1"/>
  <c r="AU156" i="1"/>
  <c r="AU28" i="1"/>
  <c r="AU1021" i="1"/>
  <c r="AW808" i="1"/>
  <c r="AV782" i="1"/>
  <c r="AW768" i="1"/>
  <c r="AW763" i="1"/>
  <c r="AW743" i="1"/>
  <c r="AU716" i="1"/>
  <c r="AW711" i="1"/>
  <c r="AV539" i="1"/>
  <c r="AW397" i="1"/>
  <c r="AU310" i="1"/>
  <c r="AU305" i="1"/>
  <c r="AU300" i="1"/>
  <c r="AU295" i="1"/>
  <c r="AU290" i="1"/>
  <c r="AU285" i="1"/>
  <c r="AU280" i="1"/>
  <c r="AU275" i="1"/>
  <c r="AU270" i="1"/>
  <c r="AU265" i="1"/>
  <c r="AU260" i="1"/>
  <c r="AU255" i="1"/>
  <c r="AU250" i="1"/>
  <c r="AU245" i="1"/>
  <c r="AU240" i="1"/>
  <c r="AU235" i="1"/>
  <c r="AU230" i="1"/>
  <c r="AU225" i="1"/>
  <c r="AU220" i="1"/>
  <c r="AV171" i="1"/>
  <c r="AV161" i="1"/>
  <c r="AU133" i="1"/>
  <c r="AU128" i="1"/>
  <c r="AU123" i="1"/>
  <c r="AU33" i="1"/>
  <c r="AU1179" i="1"/>
  <c r="AV1179" i="1"/>
  <c r="AU1174" i="1"/>
  <c r="AV1174" i="1"/>
  <c r="AU1165" i="1"/>
  <c r="AV1165" i="1"/>
  <c r="AU1150" i="1"/>
  <c r="AU1242" i="1"/>
  <c r="AU1197" i="1"/>
  <c r="AV1197" i="1"/>
  <c r="AW1197" i="1"/>
  <c r="AV1160" i="1"/>
  <c r="AU1169" i="1"/>
  <c r="AV1169" i="1"/>
  <c r="AU1237" i="1"/>
  <c r="AV1237" i="1"/>
  <c r="AW1237" i="1"/>
  <c r="AU1215" i="1"/>
  <c r="AV1215" i="1"/>
  <c r="AV1187" i="1"/>
  <c r="AW1187" i="1"/>
  <c r="AU1149" i="1"/>
  <c r="AW1149" i="1"/>
  <c r="AV1149" i="1"/>
  <c r="AU1144" i="1"/>
  <c r="AW1144" i="1"/>
  <c r="AV1144" i="1"/>
  <c r="AU1232" i="1"/>
  <c r="AW1164" i="1"/>
  <c r="AU1164" i="1"/>
  <c r="AV1164" i="1"/>
  <c r="AU1154" i="1"/>
  <c r="AW1154" i="1"/>
  <c r="AV1154" i="1"/>
  <c r="AU1214" i="1"/>
  <c r="AV1214" i="1"/>
  <c r="AW1214" i="1"/>
  <c r="AU1139" i="1"/>
  <c r="AW1139" i="1"/>
  <c r="AV1139" i="1"/>
  <c r="AV1227" i="1"/>
  <c r="AU1222" i="1"/>
  <c r="AV1222" i="1"/>
  <c r="AW1222" i="1"/>
  <c r="AU1217" i="1"/>
  <c r="AV1217" i="1"/>
  <c r="AW1217" i="1"/>
  <c r="AU1195" i="1"/>
  <c r="AV1195" i="1"/>
  <c r="AU1185" i="1"/>
  <c r="AV1185" i="1"/>
  <c r="AU1244" i="1"/>
  <c r="AU1212" i="1"/>
  <c r="AU1235" i="1"/>
  <c r="AV1235" i="1"/>
  <c r="AU1194" i="1"/>
  <c r="AV1194" i="1"/>
  <c r="AW1194" i="1"/>
  <c r="AV1239" i="1"/>
  <c r="AU1234" i="1"/>
  <c r="AV1234" i="1"/>
  <c r="AW1234" i="1"/>
  <c r="AU1225" i="1"/>
  <c r="AV1207" i="1"/>
  <c r="AU1175" i="1"/>
  <c r="AV1175" i="1"/>
  <c r="AU1202" i="1"/>
  <c r="AV1202" i="1"/>
  <c r="AW1202" i="1"/>
  <c r="AU1241" i="1"/>
  <c r="AW1230" i="1"/>
  <c r="AU1224" i="1"/>
  <c r="AV1221" i="1"/>
  <c r="AW1210" i="1"/>
  <c r="AU1204" i="1"/>
  <c r="AV1201" i="1"/>
  <c r="AW1190" i="1"/>
  <c r="AW1184" i="1"/>
  <c r="AW1170" i="1"/>
  <c r="AU1163" i="1"/>
  <c r="AW1163" i="1"/>
  <c r="AU1156" i="1"/>
  <c r="AV1156" i="1"/>
  <c r="AW1152" i="1"/>
  <c r="AU1145" i="1"/>
  <c r="AU1134" i="1"/>
  <c r="AW1134" i="1"/>
  <c r="AU1016" i="1"/>
  <c r="AU966" i="1"/>
  <c r="AV966" i="1"/>
  <c r="AW1232" i="1"/>
  <c r="AW1212" i="1"/>
  <c r="AW1192" i="1"/>
  <c r="AV1159" i="1"/>
  <c r="AW1246" i="1"/>
  <c r="AV1232" i="1"/>
  <c r="AV1212" i="1"/>
  <c r="AV1192" i="1"/>
  <c r="AW1186" i="1"/>
  <c r="AW1180" i="1"/>
  <c r="AU1173" i="1"/>
  <c r="AW1173" i="1"/>
  <c r="AU1166" i="1"/>
  <c r="AV1166" i="1"/>
  <c r="AU1159" i="1"/>
  <c r="AU1152" i="1"/>
  <c r="AW1130" i="1"/>
  <c r="AU1130" i="1"/>
  <c r="AV1130" i="1"/>
  <c r="AW953" i="1"/>
  <c r="AV923" i="1"/>
  <c r="AW923" i="1"/>
  <c r="AV910" i="1"/>
  <c r="AU1238" i="1"/>
  <c r="AW1238" i="1"/>
  <c r="AU1218" i="1"/>
  <c r="AW1218" i="1"/>
  <c r="AU1198" i="1"/>
  <c r="AW1198" i="1"/>
  <c r="AV1186" i="1"/>
  <c r="AW1162" i="1"/>
  <c r="AW1137" i="1"/>
  <c r="AU961" i="1"/>
  <c r="AV961" i="1"/>
  <c r="AV1229" i="1"/>
  <c r="AW1226" i="1"/>
  <c r="AV1209" i="1"/>
  <c r="AW1206" i="1"/>
  <c r="AV1189" i="1"/>
  <c r="AU1183" i="1"/>
  <c r="AW1183" i="1"/>
  <c r="AU1176" i="1"/>
  <c r="AV1176" i="1"/>
  <c r="AU1141" i="1"/>
  <c r="AV1141" i="1"/>
  <c r="AU1015" i="1"/>
  <c r="AW1235" i="1"/>
  <c r="AW1215" i="1"/>
  <c r="AW1195" i="1"/>
  <c r="AU1162" i="1"/>
  <c r="AU1148" i="1"/>
  <c r="AW1148" i="1"/>
  <c r="AU1137" i="1"/>
  <c r="AW1125" i="1"/>
  <c r="AU1129" i="1"/>
  <c r="AW1129" i="1"/>
  <c r="AU1005" i="1"/>
  <c r="AV1005" i="1"/>
  <c r="AW1005" i="1"/>
  <c r="AU1243" i="1"/>
  <c r="AW1243" i="1"/>
  <c r="AU1240" i="1"/>
  <c r="AU1220" i="1"/>
  <c r="AU1200" i="1"/>
  <c r="AW1182" i="1"/>
  <c r="AU1172" i="1"/>
  <c r="AW1169" i="1"/>
  <c r="AW1155" i="1"/>
  <c r="AW1115" i="1"/>
  <c r="AW1110" i="1"/>
  <c r="AW1105" i="1"/>
  <c r="AW1100" i="1"/>
  <c r="AW1095" i="1"/>
  <c r="AW1090" i="1"/>
  <c r="AW1085" i="1"/>
  <c r="AW1080" i="1"/>
  <c r="AW1075" i="1"/>
  <c r="AW1070" i="1"/>
  <c r="AW1065" i="1"/>
  <c r="AW1060" i="1"/>
  <c r="AW1055" i="1"/>
  <c r="AW1050" i="1"/>
  <c r="AW1045" i="1"/>
  <c r="AW1035" i="1"/>
  <c r="AV1014" i="1"/>
  <c r="AU948" i="1"/>
  <c r="AV948" i="1"/>
  <c r="AW948" i="1"/>
  <c r="AU1226" i="1"/>
  <c r="AU1223" i="1"/>
  <c r="AW1223" i="1"/>
  <c r="AU1206" i="1"/>
  <c r="AU1203" i="1"/>
  <c r="AW1203" i="1"/>
  <c r="AU1151" i="1"/>
  <c r="AV1151" i="1"/>
  <c r="AW1147" i="1"/>
  <c r="AU1010" i="1"/>
  <c r="AV1010" i="1"/>
  <c r="AW1010" i="1"/>
  <c r="AU1182" i="1"/>
  <c r="AW1179" i="1"/>
  <c r="AW1165" i="1"/>
  <c r="AU1158" i="1"/>
  <c r="AW1158" i="1"/>
  <c r="AV1147" i="1"/>
  <c r="AU1124" i="1"/>
  <c r="AW1124" i="1"/>
  <c r="AW1027" i="1"/>
  <c r="AU996" i="1"/>
  <c r="AU980" i="1"/>
  <c r="AW1242" i="1"/>
  <c r="AW1140" i="1"/>
  <c r="AV1140" i="1"/>
  <c r="AU1119" i="1"/>
  <c r="AW1119" i="1"/>
  <c r="AU1114" i="1"/>
  <c r="AV1114" i="1"/>
  <c r="AW1114" i="1"/>
  <c r="AU1109" i="1"/>
  <c r="AV1109" i="1"/>
  <c r="AW1109" i="1"/>
  <c r="AU1104" i="1"/>
  <c r="AV1104" i="1"/>
  <c r="AW1104" i="1"/>
  <c r="AU1099" i="1"/>
  <c r="AV1099" i="1"/>
  <c r="AW1099" i="1"/>
  <c r="AU1094" i="1"/>
  <c r="AV1094" i="1"/>
  <c r="AW1094" i="1"/>
  <c r="AU1089" i="1"/>
  <c r="AV1089" i="1"/>
  <c r="AW1089" i="1"/>
  <c r="AU1084" i="1"/>
  <c r="AV1084" i="1"/>
  <c r="AW1084" i="1"/>
  <c r="AU1079" i="1"/>
  <c r="AV1079" i="1"/>
  <c r="AW1079" i="1"/>
  <c r="AU1074" i="1"/>
  <c r="AV1074" i="1"/>
  <c r="AW1074" i="1"/>
  <c r="AU1069" i="1"/>
  <c r="AV1069" i="1"/>
  <c r="AW1069" i="1"/>
  <c r="AU1064" i="1"/>
  <c r="AV1064" i="1"/>
  <c r="AW1064" i="1"/>
  <c r="AU1059" i="1"/>
  <c r="AV1059" i="1"/>
  <c r="AW1059" i="1"/>
  <c r="AU1054" i="1"/>
  <c r="AV1054" i="1"/>
  <c r="AW1054" i="1"/>
  <c r="AU1049" i="1"/>
  <c r="AV1049" i="1"/>
  <c r="AW1049" i="1"/>
  <c r="AU1044" i="1"/>
  <c r="AV1044" i="1"/>
  <c r="AW1044" i="1"/>
  <c r="AU1039" i="1"/>
  <c r="AV1039" i="1"/>
  <c r="AW1039" i="1"/>
  <c r="AV1242" i="1"/>
  <c r="AV1225" i="1"/>
  <c r="AV1205" i="1"/>
  <c r="AW1175" i="1"/>
  <c r="AU1168" i="1"/>
  <c r="AW1168" i="1"/>
  <c r="AU1161" i="1"/>
  <c r="AV1161" i="1"/>
  <c r="AV1150" i="1"/>
  <c r="AU1136" i="1"/>
  <c r="AV1136" i="1"/>
  <c r="AU1132" i="1"/>
  <c r="AU1018" i="1"/>
  <c r="AV1018" i="1"/>
  <c r="AW1018" i="1"/>
  <c r="AV943" i="1"/>
  <c r="AU930" i="1"/>
  <c r="AU1188" i="1"/>
  <c r="AW1188" i="1"/>
  <c r="AU1026" i="1"/>
  <c r="AV1026" i="1"/>
  <c r="AW1026" i="1"/>
  <c r="AW1239" i="1"/>
  <c r="AU1231" i="1"/>
  <c r="AU1228" i="1"/>
  <c r="AW1228" i="1"/>
  <c r="AW1219" i="1"/>
  <c r="AU1211" i="1"/>
  <c r="AU1208" i="1"/>
  <c r="AW1208" i="1"/>
  <c r="AW1199" i="1"/>
  <c r="AU1191" i="1"/>
  <c r="AW1185" i="1"/>
  <c r="AU1178" i="1"/>
  <c r="AW1178" i="1"/>
  <c r="AU1143" i="1"/>
  <c r="AU1123" i="1"/>
  <c r="AW995" i="1"/>
  <c r="AU990" i="1"/>
  <c r="AV990" i="1"/>
  <c r="AW990" i="1"/>
  <c r="AW1245" i="1"/>
  <c r="AW1236" i="1"/>
  <c r="AW1216" i="1"/>
  <c r="AW1196" i="1"/>
  <c r="AU1157" i="1"/>
  <c r="AU1127" i="1"/>
  <c r="AV1127" i="1"/>
  <c r="AU1118" i="1"/>
  <c r="AU1113" i="1"/>
  <c r="AU1108" i="1"/>
  <c r="AU1103" i="1"/>
  <c r="AU1098" i="1"/>
  <c r="AU1093" i="1"/>
  <c r="AU1088" i="1"/>
  <c r="AU1083" i="1"/>
  <c r="AU1078" i="1"/>
  <c r="AU1073" i="1"/>
  <c r="AU1068" i="1"/>
  <c r="AU1063" i="1"/>
  <c r="AU1058" i="1"/>
  <c r="AU1053" i="1"/>
  <c r="AU1048" i="1"/>
  <c r="AU1043" i="1"/>
  <c r="AU1038" i="1"/>
  <c r="AW1225" i="1"/>
  <c r="AW1205" i="1"/>
  <c r="AU1181" i="1"/>
  <c r="AV1181" i="1"/>
  <c r="AW1150" i="1"/>
  <c r="AU920" i="1"/>
  <c r="AV920" i="1"/>
  <c r="AV1230" i="1"/>
  <c r="AW1227" i="1"/>
  <c r="AV1210" i="1"/>
  <c r="AW1207" i="1"/>
  <c r="AV1190" i="1"/>
  <c r="AV1184" i="1"/>
  <c r="AW1177" i="1"/>
  <c r="AV1170" i="1"/>
  <c r="AU1167" i="1"/>
  <c r="AU1146" i="1"/>
  <c r="AV1146" i="1"/>
  <c r="AW1142" i="1"/>
  <c r="AW1135" i="1"/>
  <c r="AU1135" i="1"/>
  <c r="AV1135" i="1"/>
  <c r="AU1122" i="1"/>
  <c r="AV1122" i="1"/>
  <c r="AW1122" i="1"/>
  <c r="AU978" i="1"/>
  <c r="AV978" i="1"/>
  <c r="AW978" i="1"/>
  <c r="AW1244" i="1"/>
  <c r="AU1230" i="1"/>
  <c r="AU1210" i="1"/>
  <c r="AU1190" i="1"/>
  <c r="AU1184" i="1"/>
  <c r="AV1177" i="1"/>
  <c r="AU1170" i="1"/>
  <c r="AW1156" i="1"/>
  <c r="AU1153" i="1"/>
  <c r="AW1153" i="1"/>
  <c r="AV1142" i="1"/>
  <c r="AU1131" i="1"/>
  <c r="AV1131" i="1"/>
  <c r="AU1117" i="1"/>
  <c r="AU1112" i="1"/>
  <c r="AU1107" i="1"/>
  <c r="AU1102" i="1"/>
  <c r="AU1097" i="1"/>
  <c r="AU1092" i="1"/>
  <c r="AU1087" i="1"/>
  <c r="AU1082" i="1"/>
  <c r="AU1077" i="1"/>
  <c r="AU1072" i="1"/>
  <c r="AU1067" i="1"/>
  <c r="AU1062" i="1"/>
  <c r="AU1057" i="1"/>
  <c r="AU1052" i="1"/>
  <c r="AU1047" i="1"/>
  <c r="AV933" i="1"/>
  <c r="AW933" i="1"/>
  <c r="AW1241" i="1"/>
  <c r="AU1233" i="1"/>
  <c r="AW1233" i="1"/>
  <c r="AW1224" i="1"/>
  <c r="AU1213" i="1"/>
  <c r="AW1213" i="1"/>
  <c r="AW1204" i="1"/>
  <c r="AU1193" i="1"/>
  <c r="AW1193" i="1"/>
  <c r="AW1174" i="1"/>
  <c r="AW1160" i="1"/>
  <c r="AU973" i="1"/>
  <c r="AV973" i="1"/>
  <c r="AW973" i="1"/>
  <c r="AV915" i="1"/>
  <c r="AW1221" i="1"/>
  <c r="AW1201" i="1"/>
  <c r="AU1187" i="1"/>
  <c r="AU1180" i="1"/>
  <c r="AW1166" i="1"/>
  <c r="AV1163" i="1"/>
  <c r="AV1145" i="1"/>
  <c r="AV1134" i="1"/>
  <c r="AV1029" i="1"/>
  <c r="AU1007" i="1"/>
  <c r="AV1125" i="1"/>
  <c r="AV1120" i="1"/>
  <c r="AV1115" i="1"/>
  <c r="AV1110" i="1"/>
  <c r="AV1105" i="1"/>
  <c r="AV1100" i="1"/>
  <c r="AV1095" i="1"/>
  <c r="AV1090" i="1"/>
  <c r="AV1085" i="1"/>
  <c r="AV1080" i="1"/>
  <c r="AV1075" i="1"/>
  <c r="AV1070" i="1"/>
  <c r="AV1065" i="1"/>
  <c r="AV1060" i="1"/>
  <c r="AV1055" i="1"/>
  <c r="AV1050" i="1"/>
  <c r="AV1045" i="1"/>
  <c r="AV1035" i="1"/>
  <c r="AV1027" i="1"/>
  <c r="AU1009" i="1"/>
  <c r="AV1006" i="1"/>
  <c r="AV995" i="1"/>
  <c r="AW981" i="1"/>
  <c r="AV953" i="1"/>
  <c r="AW896" i="1"/>
  <c r="AU896" i="1"/>
  <c r="AU853" i="1"/>
  <c r="AU1125" i="1"/>
  <c r="AU1120" i="1"/>
  <c r="AU1115" i="1"/>
  <c r="AU1110" i="1"/>
  <c r="AW1019" i="1"/>
  <c r="AV1003" i="1"/>
  <c r="AV968" i="1"/>
  <c r="AW962" i="1"/>
  <c r="AV956" i="1"/>
  <c r="AU944" i="1"/>
  <c r="AV944" i="1"/>
  <c r="AW944" i="1"/>
  <c r="AW941" i="1"/>
  <c r="AU934" i="1"/>
  <c r="AV934" i="1"/>
  <c r="AW934" i="1"/>
  <c r="AW931" i="1"/>
  <c r="AU924" i="1"/>
  <c r="AV924" i="1"/>
  <c r="AW924" i="1"/>
  <c r="AW921" i="1"/>
  <c r="AU903" i="1"/>
  <c r="AU844" i="1"/>
  <c r="AU835" i="1"/>
  <c r="AV835" i="1"/>
  <c r="AU781" i="1"/>
  <c r="AU1014" i="1"/>
  <c r="AU899" i="1"/>
  <c r="AV899" i="1"/>
  <c r="AW899" i="1"/>
  <c r="AU848" i="1"/>
  <c r="AW835" i="1"/>
  <c r="AW1117" i="1"/>
  <c r="AW1112" i="1"/>
  <c r="AW1107" i="1"/>
  <c r="AW1102" i="1"/>
  <c r="AW1097" i="1"/>
  <c r="AU989" i="1"/>
  <c r="AV989" i="1"/>
  <c r="AW989" i="1"/>
  <c r="AU959" i="1"/>
  <c r="AV959" i="1"/>
  <c r="AW959" i="1"/>
  <c r="AU883" i="1"/>
  <c r="AW883" i="1"/>
  <c r="AW871" i="1"/>
  <c r="AU871" i="1"/>
  <c r="AV871" i="1"/>
  <c r="AU830" i="1"/>
  <c r="AV830" i="1"/>
  <c r="AU795" i="1"/>
  <c r="AV795" i="1"/>
  <c r="AW795" i="1"/>
  <c r="AV1117" i="1"/>
  <c r="AV1112" i="1"/>
  <c r="AV1107" i="1"/>
  <c r="AV1102" i="1"/>
  <c r="AV1097" i="1"/>
  <c r="AV1092" i="1"/>
  <c r="AV1087" i="1"/>
  <c r="AV1082" i="1"/>
  <c r="AV1077" i="1"/>
  <c r="AV1072" i="1"/>
  <c r="AV1067" i="1"/>
  <c r="AV1062" i="1"/>
  <c r="AV1057" i="1"/>
  <c r="AV1052" i="1"/>
  <c r="AV1047" i="1"/>
  <c r="AV1042" i="1"/>
  <c r="AU1019" i="1"/>
  <c r="AV1016" i="1"/>
  <c r="AV1008" i="1"/>
  <c r="AV1000" i="1"/>
  <c r="AV980" i="1"/>
  <c r="AU974" i="1"/>
  <c r="AV974" i="1"/>
  <c r="AW974" i="1"/>
  <c r="AU947" i="1"/>
  <c r="AV940" i="1"/>
  <c r="AU910" i="1"/>
  <c r="AW910" i="1"/>
  <c r="AU875" i="1"/>
  <c r="AW830" i="1"/>
  <c r="AU780" i="1"/>
  <c r="AV780" i="1"/>
  <c r="AW780" i="1"/>
  <c r="AU736" i="1"/>
  <c r="AV736" i="1"/>
  <c r="AW1029" i="1"/>
  <c r="AW1021" i="1"/>
  <c r="AW1013" i="1"/>
  <c r="AU962" i="1"/>
  <c r="AW956" i="1"/>
  <c r="AU913" i="1"/>
  <c r="AU895" i="1"/>
  <c r="AW895" i="1"/>
  <c r="AU834" i="1"/>
  <c r="AU825" i="1"/>
  <c r="AV825" i="1"/>
  <c r="AU1024" i="1"/>
  <c r="AV1021" i="1"/>
  <c r="AV1013" i="1"/>
  <c r="AW991" i="1"/>
  <c r="AW988" i="1"/>
  <c r="AU977" i="1"/>
  <c r="AW971" i="1"/>
  <c r="AW958" i="1"/>
  <c r="AW906" i="1"/>
  <c r="AU906" i="1"/>
  <c r="AW866" i="1"/>
  <c r="AW825" i="1"/>
  <c r="AU771" i="1"/>
  <c r="AV771" i="1"/>
  <c r="AW771" i="1"/>
  <c r="AU943" i="1"/>
  <c r="AV936" i="1"/>
  <c r="AU933" i="1"/>
  <c r="AV926" i="1"/>
  <c r="AU923" i="1"/>
  <c r="AU909" i="1"/>
  <c r="AV909" i="1"/>
  <c r="AW909" i="1"/>
  <c r="AU898" i="1"/>
  <c r="AW898" i="1"/>
  <c r="AU878" i="1"/>
  <c r="AW878" i="1"/>
  <c r="AU829" i="1"/>
  <c r="AU820" i="1"/>
  <c r="AV820" i="1"/>
  <c r="AW820" i="1"/>
  <c r="AU746" i="1"/>
  <c r="AV746" i="1"/>
  <c r="AW746" i="1"/>
  <c r="AU1029" i="1"/>
  <c r="AU994" i="1"/>
  <c r="AV994" i="1"/>
  <c r="AW994" i="1"/>
  <c r="AW940" i="1"/>
  <c r="AW930" i="1"/>
  <c r="AW920" i="1"/>
  <c r="AU894" i="1"/>
  <c r="AV894" i="1"/>
  <c r="AW894" i="1"/>
  <c r="AU870" i="1"/>
  <c r="AW861" i="1"/>
  <c r="AU833" i="1"/>
  <c r="AU949" i="1"/>
  <c r="AV949" i="1"/>
  <c r="AW949" i="1"/>
  <c r="AU815" i="1"/>
  <c r="AV815" i="1"/>
  <c r="AW815" i="1"/>
  <c r="AU793" i="1"/>
  <c r="AV793" i="1"/>
  <c r="AW793" i="1"/>
  <c r="AV775" i="1"/>
  <c r="AW775" i="1"/>
  <c r="AU775" i="1"/>
  <c r="AV745" i="1"/>
  <c r="AW745" i="1"/>
  <c r="AU745" i="1"/>
  <c r="AU740" i="1"/>
  <c r="AV740" i="1"/>
  <c r="AW740" i="1"/>
  <c r="AU1034" i="1"/>
  <c r="AU964" i="1"/>
  <c r="AV964" i="1"/>
  <c r="AW964" i="1"/>
  <c r="AW916" i="1"/>
  <c r="AU916" i="1"/>
  <c r="AU865" i="1"/>
  <c r="AW856" i="1"/>
  <c r="AU979" i="1"/>
  <c r="AV979" i="1"/>
  <c r="AW979" i="1"/>
  <c r="AU952" i="1"/>
  <c r="AW946" i="1"/>
  <c r="AU939" i="1"/>
  <c r="AV939" i="1"/>
  <c r="AW939" i="1"/>
  <c r="AW936" i="1"/>
  <c r="AU929" i="1"/>
  <c r="AV929" i="1"/>
  <c r="AW929" i="1"/>
  <c r="AW926" i="1"/>
  <c r="AU919" i="1"/>
  <c r="AV919" i="1"/>
  <c r="AW919" i="1"/>
  <c r="AU890" i="1"/>
  <c r="AW890" i="1"/>
  <c r="AW886" i="1"/>
  <c r="AU886" i="1"/>
  <c r="AV886" i="1"/>
  <c r="AU873" i="1"/>
  <c r="AW873" i="1"/>
  <c r="AU860" i="1"/>
  <c r="AV860" i="1"/>
  <c r="AU810" i="1"/>
  <c r="AV810" i="1"/>
  <c r="AW810" i="1"/>
  <c r="AV755" i="1"/>
  <c r="AW755" i="1"/>
  <c r="AU755" i="1"/>
  <c r="AV1126" i="1"/>
  <c r="AV1121" i="1"/>
  <c r="AV1116" i="1"/>
  <c r="AV1111" i="1"/>
  <c r="AV1106" i="1"/>
  <c r="AV1101" i="1"/>
  <c r="AV1096" i="1"/>
  <c r="AV1091" i="1"/>
  <c r="AV1086" i="1"/>
  <c r="AV1081" i="1"/>
  <c r="AV1076" i="1"/>
  <c r="AV1071" i="1"/>
  <c r="AV1066" i="1"/>
  <c r="AV1061" i="1"/>
  <c r="AV1056" i="1"/>
  <c r="AV1051" i="1"/>
  <c r="AV1046" i="1"/>
  <c r="AV1041" i="1"/>
  <c r="AV1036" i="1"/>
  <c r="AV1028" i="1"/>
  <c r="AV1015" i="1"/>
  <c r="AV1007" i="1"/>
  <c r="AU1002" i="1"/>
  <c r="AV996" i="1"/>
  <c r="AV993" i="1"/>
  <c r="AU967" i="1"/>
  <c r="AW961" i="1"/>
  <c r="AU905" i="1"/>
  <c r="AW905" i="1"/>
  <c r="AW860" i="1"/>
  <c r="AW851" i="1"/>
  <c r="AU823" i="1"/>
  <c r="AU792" i="1"/>
  <c r="AV792" i="1"/>
  <c r="AW792" i="1"/>
  <c r="AU999" i="1"/>
  <c r="AW999" i="1"/>
  <c r="AU982" i="1"/>
  <c r="AW976" i="1"/>
  <c r="AU893" i="1"/>
  <c r="AW893" i="1"/>
  <c r="AU855" i="1"/>
  <c r="AV855" i="1"/>
  <c r="AU805" i="1"/>
  <c r="AV805" i="1"/>
  <c r="AW805" i="1"/>
  <c r="AV783" i="1"/>
  <c r="AV1033" i="1"/>
  <c r="AV1020" i="1"/>
  <c r="AV1012" i="1"/>
  <c r="AW987" i="1"/>
  <c r="AV963" i="1"/>
  <c r="AW957" i="1"/>
  <c r="AV951" i="1"/>
  <c r="AV945" i="1"/>
  <c r="AW938" i="1"/>
  <c r="AV935" i="1"/>
  <c r="AW928" i="1"/>
  <c r="AV925" i="1"/>
  <c r="AW918" i="1"/>
  <c r="AW901" i="1"/>
  <c r="AU901" i="1"/>
  <c r="AU889" i="1"/>
  <c r="AV889" i="1"/>
  <c r="AW889" i="1"/>
  <c r="AU868" i="1"/>
  <c r="AW855" i="1"/>
  <c r="AV778" i="1"/>
  <c r="AW1143" i="1"/>
  <c r="AW1138" i="1"/>
  <c r="AW1133" i="1"/>
  <c r="AW1128" i="1"/>
  <c r="AW1123" i="1"/>
  <c r="AW1118" i="1"/>
  <c r="AW1113" i="1"/>
  <c r="AW1108" i="1"/>
  <c r="AW1103" i="1"/>
  <c r="AW1098" i="1"/>
  <c r="AW1093" i="1"/>
  <c r="AW1088" i="1"/>
  <c r="AW1083" i="1"/>
  <c r="AW1078" i="1"/>
  <c r="AW1073" i="1"/>
  <c r="AW1068" i="1"/>
  <c r="AW1063" i="1"/>
  <c r="AW1058" i="1"/>
  <c r="AW1053" i="1"/>
  <c r="AW1048" i="1"/>
  <c r="AW1043" i="1"/>
  <c r="AW1038" i="1"/>
  <c r="AW1025" i="1"/>
  <c r="AW1017" i="1"/>
  <c r="AW1001" i="1"/>
  <c r="AW960" i="1"/>
  <c r="AU904" i="1"/>
  <c r="AV904" i="1"/>
  <c r="AW904" i="1"/>
  <c r="AW881" i="1"/>
  <c r="AU881" i="1"/>
  <c r="AV881" i="1"/>
  <c r="AU859" i="1"/>
  <c r="AU850" i="1"/>
  <c r="AV850" i="1"/>
  <c r="AU809" i="1"/>
  <c r="AV1068" i="1"/>
  <c r="AV1063" i="1"/>
  <c r="AV1058" i="1"/>
  <c r="AV1053" i="1"/>
  <c r="AV1048" i="1"/>
  <c r="AV1043" i="1"/>
  <c r="AV1038" i="1"/>
  <c r="AV1025" i="1"/>
  <c r="AV1017" i="1"/>
  <c r="AV1001" i="1"/>
  <c r="AW998" i="1"/>
  <c r="AV981" i="1"/>
  <c r="AW975" i="1"/>
  <c r="AV960" i="1"/>
  <c r="AU954" i="1"/>
  <c r="AV954" i="1"/>
  <c r="AW954" i="1"/>
  <c r="AU915" i="1"/>
  <c r="AW915" i="1"/>
  <c r="AV787" i="1"/>
  <c r="AU787" i="1"/>
  <c r="AW787" i="1"/>
  <c r="AW1030" i="1"/>
  <c r="AW1022" i="1"/>
  <c r="AW1009" i="1"/>
  <c r="AU1004" i="1"/>
  <c r="AW1004" i="1"/>
  <c r="AV998" i="1"/>
  <c r="AU981" i="1"/>
  <c r="AV975" i="1"/>
  <c r="AU969" i="1"/>
  <c r="AV969" i="1"/>
  <c r="AW969" i="1"/>
  <c r="AV941" i="1"/>
  <c r="AU938" i="1"/>
  <c r="AV931" i="1"/>
  <c r="AU928" i="1"/>
  <c r="AV921" i="1"/>
  <c r="AU918" i="1"/>
  <c r="AV896" i="1"/>
  <c r="AU854" i="1"/>
  <c r="AU845" i="1"/>
  <c r="AV845" i="1"/>
  <c r="AV1030" i="1"/>
  <c r="AV1022" i="1"/>
  <c r="AV1009" i="1"/>
  <c r="AU987" i="1"/>
  <c r="AU984" i="1"/>
  <c r="AV984" i="1"/>
  <c r="AW984" i="1"/>
  <c r="AU957" i="1"/>
  <c r="AW951" i="1"/>
  <c r="AW945" i="1"/>
  <c r="AU941" i="1"/>
  <c r="AW935" i="1"/>
  <c r="AU931" i="1"/>
  <c r="AW925" i="1"/>
  <c r="AU921" i="1"/>
  <c r="AW911" i="1"/>
  <c r="AU911" i="1"/>
  <c r="AW903" i="1"/>
  <c r="AW1014" i="1"/>
  <c r="AU972" i="1"/>
  <c r="AW966" i="1"/>
  <c r="AU914" i="1"/>
  <c r="AV914" i="1"/>
  <c r="AW914" i="1"/>
  <c r="AV903" i="1"/>
  <c r="AU900" i="1"/>
  <c r="AW900" i="1"/>
  <c r="AU888" i="1"/>
  <c r="AW888" i="1"/>
  <c r="AU884" i="1"/>
  <c r="AW876" i="1"/>
  <c r="AU876" i="1"/>
  <c r="AV876" i="1"/>
  <c r="AU849" i="1"/>
  <c r="AU840" i="1"/>
  <c r="AV840" i="1"/>
  <c r="AU790" i="1"/>
  <c r="AV786" i="1"/>
  <c r="AW786" i="1"/>
  <c r="AV866" i="1"/>
  <c r="AV856" i="1"/>
  <c r="AV851" i="1"/>
  <c r="AV846" i="1"/>
  <c r="AV841" i="1"/>
  <c r="AV836" i="1"/>
  <c r="AV831" i="1"/>
  <c r="AV826" i="1"/>
  <c r="AV821" i="1"/>
  <c r="AV816" i="1"/>
  <c r="AV811" i="1"/>
  <c r="AV806" i="1"/>
  <c r="AU778" i="1"/>
  <c r="AU768" i="1"/>
  <c r="AU757" i="1"/>
  <c r="AV757" i="1"/>
  <c r="AU753" i="1"/>
  <c r="AW741" i="1"/>
  <c r="AU733" i="1"/>
  <c r="AU714" i="1"/>
  <c r="AV714" i="1"/>
  <c r="AW714" i="1"/>
  <c r="AU687" i="1"/>
  <c r="AV687" i="1"/>
  <c r="AW687" i="1"/>
  <c r="AU675" i="1"/>
  <c r="AV675" i="1"/>
  <c r="AW675" i="1"/>
  <c r="AU657" i="1"/>
  <c r="AV657" i="1"/>
  <c r="AW657" i="1"/>
  <c r="AU632" i="1"/>
  <c r="AV632" i="1"/>
  <c r="AW632" i="1"/>
  <c r="AU866" i="1"/>
  <c r="AU861" i="1"/>
  <c r="AU856" i="1"/>
  <c r="AU851" i="1"/>
  <c r="AU846" i="1"/>
  <c r="AU841" i="1"/>
  <c r="AU836" i="1"/>
  <c r="AU831" i="1"/>
  <c r="AU826" i="1"/>
  <c r="AU821" i="1"/>
  <c r="AU816" i="1"/>
  <c r="AU811" i="1"/>
  <c r="AU806" i="1"/>
  <c r="AU784" i="1"/>
  <c r="AV784" i="1"/>
  <c r="AW784" i="1"/>
  <c r="AV741" i="1"/>
  <c r="AU724" i="1"/>
  <c r="AV724" i="1"/>
  <c r="AW724" i="1"/>
  <c r="AU719" i="1"/>
  <c r="AV719" i="1"/>
  <c r="AW719" i="1"/>
  <c r="AU698" i="1"/>
  <c r="AV698" i="1"/>
  <c r="AW698" i="1"/>
  <c r="AV681" i="1"/>
  <c r="AW681" i="1"/>
  <c r="AU669" i="1"/>
  <c r="AU663" i="1"/>
  <c r="AV663" i="1"/>
  <c r="AW663" i="1"/>
  <c r="AU650" i="1"/>
  <c r="AV650" i="1"/>
  <c r="AW650" i="1"/>
  <c r="AU644" i="1"/>
  <c r="AU638" i="1"/>
  <c r="AV638" i="1"/>
  <c r="AW638" i="1"/>
  <c r="AU625" i="1"/>
  <c r="AW625" i="1"/>
  <c r="AU749" i="1"/>
  <c r="AV749" i="1"/>
  <c r="AW749" i="1"/>
  <c r="AU703" i="1"/>
  <c r="AV703" i="1"/>
  <c r="AW703" i="1"/>
  <c r="AW868" i="1"/>
  <c r="AW863" i="1"/>
  <c r="AW858" i="1"/>
  <c r="AW853" i="1"/>
  <c r="AU764" i="1"/>
  <c r="AV764" i="1"/>
  <c r="AW764" i="1"/>
  <c r="AV760" i="1"/>
  <c r="AW760" i="1"/>
  <c r="AV737" i="1"/>
  <c r="AU708" i="1"/>
  <c r="AV708" i="1"/>
  <c r="AW708" i="1"/>
  <c r="AU692" i="1"/>
  <c r="AV692" i="1"/>
  <c r="AU680" i="1"/>
  <c r="AV680" i="1"/>
  <c r="AW680" i="1"/>
  <c r="AU656" i="1"/>
  <c r="AV656" i="1"/>
  <c r="AW656" i="1"/>
  <c r="AU631" i="1"/>
  <c r="AV631" i="1"/>
  <c r="AW631" i="1"/>
  <c r="AV868" i="1"/>
  <c r="AV863" i="1"/>
  <c r="AV858" i="1"/>
  <c r="AV853" i="1"/>
  <c r="AV848" i="1"/>
  <c r="AV843" i="1"/>
  <c r="AV838" i="1"/>
  <c r="AV833" i="1"/>
  <c r="AV828" i="1"/>
  <c r="AV823" i="1"/>
  <c r="AV818" i="1"/>
  <c r="AV813" i="1"/>
  <c r="AV808" i="1"/>
  <c r="AW800" i="1"/>
  <c r="AW783" i="1"/>
  <c r="AU713" i="1"/>
  <c r="AV713" i="1"/>
  <c r="AW713" i="1"/>
  <c r="AV686" i="1"/>
  <c r="AW686" i="1"/>
  <c r="AU662" i="1"/>
  <c r="AV662" i="1"/>
  <c r="AW662" i="1"/>
  <c r="AU637" i="1"/>
  <c r="AV637" i="1"/>
  <c r="AW637" i="1"/>
  <c r="AW797" i="1"/>
  <c r="AU718" i="1"/>
  <c r="AV718" i="1"/>
  <c r="AW718" i="1"/>
  <c r="AU697" i="1"/>
  <c r="AV697" i="1"/>
  <c r="AU668" i="1"/>
  <c r="AV668" i="1"/>
  <c r="AW668" i="1"/>
  <c r="AU655" i="1"/>
  <c r="AV655" i="1"/>
  <c r="AW655" i="1"/>
  <c r="AU649" i="1"/>
  <c r="AU643" i="1"/>
  <c r="AV643" i="1"/>
  <c r="AW643" i="1"/>
  <c r="AU630" i="1"/>
  <c r="AW630" i="1"/>
  <c r="AU624" i="1"/>
  <c r="AU554" i="1"/>
  <c r="AV554" i="1"/>
  <c r="AU789" i="1"/>
  <c r="AV789" i="1"/>
  <c r="AW789" i="1"/>
  <c r="AU767" i="1"/>
  <c r="AV767" i="1"/>
  <c r="AU752" i="1"/>
  <c r="AV752" i="1"/>
  <c r="AU732" i="1"/>
  <c r="AV732" i="1"/>
  <c r="AU723" i="1"/>
  <c r="AW723" i="1"/>
  <c r="AU702" i="1"/>
  <c r="AV702" i="1"/>
  <c r="AU685" i="1"/>
  <c r="AV685" i="1"/>
  <c r="AW685" i="1"/>
  <c r="AU559" i="1"/>
  <c r="AV559" i="1"/>
  <c r="AW885" i="1"/>
  <c r="AW880" i="1"/>
  <c r="AW875" i="1"/>
  <c r="AW870" i="1"/>
  <c r="AW865" i="1"/>
  <c r="AU763" i="1"/>
  <c r="AU707" i="1"/>
  <c r="AV707" i="1"/>
  <c r="AU696" i="1"/>
  <c r="AU679" i="1"/>
  <c r="AU661" i="1"/>
  <c r="AV661" i="1"/>
  <c r="AW661" i="1"/>
  <c r="AU636" i="1"/>
  <c r="AV636" i="1"/>
  <c r="AW636" i="1"/>
  <c r="AW791" i="1"/>
  <c r="AU777" i="1"/>
  <c r="AV777" i="1"/>
  <c r="AU774" i="1"/>
  <c r="AV774" i="1"/>
  <c r="AW774" i="1"/>
  <c r="AW766" i="1"/>
  <c r="AW751" i="1"/>
  <c r="AU744" i="1"/>
  <c r="AV744" i="1"/>
  <c r="AW744" i="1"/>
  <c r="AW736" i="1"/>
  <c r="AV731" i="1"/>
  <c r="AU712" i="1"/>
  <c r="AV712" i="1"/>
  <c r="AV701" i="1"/>
  <c r="AW696" i="1"/>
  <c r="AU673" i="1"/>
  <c r="AV673" i="1"/>
  <c r="AW673" i="1"/>
  <c r="AU667" i="1"/>
  <c r="AV667" i="1"/>
  <c r="AW667" i="1"/>
  <c r="AU642" i="1"/>
  <c r="AV642" i="1"/>
  <c r="AW642" i="1"/>
  <c r="AU623" i="1"/>
  <c r="AV623" i="1"/>
  <c r="AW623" i="1"/>
  <c r="AV791" i="1"/>
  <c r="AV770" i="1"/>
  <c r="AW770" i="1"/>
  <c r="AV766" i="1"/>
  <c r="AV751" i="1"/>
  <c r="AU731" i="1"/>
  <c r="AU727" i="1"/>
  <c r="AV727" i="1"/>
  <c r="AU717" i="1"/>
  <c r="AV717" i="1"/>
  <c r="AU690" i="1"/>
  <c r="AV690" i="1"/>
  <c r="AW690" i="1"/>
  <c r="AU660" i="1"/>
  <c r="AV660" i="1"/>
  <c r="AW660" i="1"/>
  <c r="AU648" i="1"/>
  <c r="AV648" i="1"/>
  <c r="AW648" i="1"/>
  <c r="AU635" i="1"/>
  <c r="AW635" i="1"/>
  <c r="AV574" i="1"/>
  <c r="AU574" i="1"/>
  <c r="AU794" i="1"/>
  <c r="AV794" i="1"/>
  <c r="AW794" i="1"/>
  <c r="AU759" i="1"/>
  <c r="AV759" i="1"/>
  <c r="AW759" i="1"/>
  <c r="AU722" i="1"/>
  <c r="AV722" i="1"/>
  <c r="AW701" i="1"/>
  <c r="AU684" i="1"/>
  <c r="AV635" i="1"/>
  <c r="AU584" i="1"/>
  <c r="AV584" i="1"/>
  <c r="AU579" i="1"/>
  <c r="AV579" i="1"/>
  <c r="AU735" i="1"/>
  <c r="AV735" i="1"/>
  <c r="AW735" i="1"/>
  <c r="AU695" i="1"/>
  <c r="AV695" i="1"/>
  <c r="AW695" i="1"/>
  <c r="AU678" i="1"/>
  <c r="AV678" i="1"/>
  <c r="AW678" i="1"/>
  <c r="AU672" i="1"/>
  <c r="AV672" i="1"/>
  <c r="AW672" i="1"/>
  <c r="AU666" i="1"/>
  <c r="AV666" i="1"/>
  <c r="AW666" i="1"/>
  <c r="AU641" i="1"/>
  <c r="AV641" i="1"/>
  <c r="AW641" i="1"/>
  <c r="AV613" i="1"/>
  <c r="AW613" i="1"/>
  <c r="AU747" i="1"/>
  <c r="AV747" i="1"/>
  <c r="AU647" i="1"/>
  <c r="AV647" i="1"/>
  <c r="AW647" i="1"/>
  <c r="AV618" i="1"/>
  <c r="AU762" i="1"/>
  <c r="AV762" i="1"/>
  <c r="AU739" i="1"/>
  <c r="AV739" i="1"/>
  <c r="AW739" i="1"/>
  <c r="AU700" i="1"/>
  <c r="AV700" i="1"/>
  <c r="AW700" i="1"/>
  <c r="AU665" i="1"/>
  <c r="AV665" i="1"/>
  <c r="AW665" i="1"/>
  <c r="AU653" i="1"/>
  <c r="AV653" i="1"/>
  <c r="AW653" i="1"/>
  <c r="AU640" i="1"/>
  <c r="AW640" i="1"/>
  <c r="AU628" i="1"/>
  <c r="AV628" i="1"/>
  <c r="AW628" i="1"/>
  <c r="AV608" i="1"/>
  <c r="AV603" i="1"/>
  <c r="AW603" i="1"/>
  <c r="AU799" i="1"/>
  <c r="AV799" i="1"/>
  <c r="AW799" i="1"/>
  <c r="AW773" i="1"/>
  <c r="AU730" i="1"/>
  <c r="AV730" i="1"/>
  <c r="AW730" i="1"/>
  <c r="AW726" i="1"/>
  <c r="AU705" i="1"/>
  <c r="AV705" i="1"/>
  <c r="AW705" i="1"/>
  <c r="AU683" i="1"/>
  <c r="AV683" i="1"/>
  <c r="AW683" i="1"/>
  <c r="AU677" i="1"/>
  <c r="AV677" i="1"/>
  <c r="AW677" i="1"/>
  <c r="AV640" i="1"/>
  <c r="AV588" i="1"/>
  <c r="AW588" i="1"/>
  <c r="AW884" i="1"/>
  <c r="AW879" i="1"/>
  <c r="AW874" i="1"/>
  <c r="AW869" i="1"/>
  <c r="AW864" i="1"/>
  <c r="AW859" i="1"/>
  <c r="AW854" i="1"/>
  <c r="AW849" i="1"/>
  <c r="AW844" i="1"/>
  <c r="AW839" i="1"/>
  <c r="AW834" i="1"/>
  <c r="AW829" i="1"/>
  <c r="AW824" i="1"/>
  <c r="AW819" i="1"/>
  <c r="AW814" i="1"/>
  <c r="AW809" i="1"/>
  <c r="AU779" i="1"/>
  <c r="AV779" i="1"/>
  <c r="AW779" i="1"/>
  <c r="AW761" i="1"/>
  <c r="AU710" i="1"/>
  <c r="AV710" i="1"/>
  <c r="AW710" i="1"/>
  <c r="AU694" i="1"/>
  <c r="AV671" i="1"/>
  <c r="AW671" i="1"/>
  <c r="AU646" i="1"/>
  <c r="AV646" i="1"/>
  <c r="AW646" i="1"/>
  <c r="AV884" i="1"/>
  <c r="AV879" i="1"/>
  <c r="AV874" i="1"/>
  <c r="AV869" i="1"/>
  <c r="AV864" i="1"/>
  <c r="AV859" i="1"/>
  <c r="AV854" i="1"/>
  <c r="AV849" i="1"/>
  <c r="AV844" i="1"/>
  <c r="AV834" i="1"/>
  <c r="AV829" i="1"/>
  <c r="AV824" i="1"/>
  <c r="AV819" i="1"/>
  <c r="AV814" i="1"/>
  <c r="AV809" i="1"/>
  <c r="AW801" i="1"/>
  <c r="AW790" i="1"/>
  <c r="AU769" i="1"/>
  <c r="AV769" i="1"/>
  <c r="AW769" i="1"/>
  <c r="AV765" i="1"/>
  <c r="AW765" i="1"/>
  <c r="AV761" i="1"/>
  <c r="AU754" i="1"/>
  <c r="AV754" i="1"/>
  <c r="AW754" i="1"/>
  <c r="AV750" i="1"/>
  <c r="AW750" i="1"/>
  <c r="AV738" i="1"/>
  <c r="AU734" i="1"/>
  <c r="AV734" i="1"/>
  <c r="AW734" i="1"/>
  <c r="AU715" i="1"/>
  <c r="AV715" i="1"/>
  <c r="AW715" i="1"/>
  <c r="AU652" i="1"/>
  <c r="AV652" i="1"/>
  <c r="AW652" i="1"/>
  <c r="AU627" i="1"/>
  <c r="AV627" i="1"/>
  <c r="AW627" i="1"/>
  <c r="AV801" i="1"/>
  <c r="AW798" i="1"/>
  <c r="AV790" i="1"/>
  <c r="AW781" i="1"/>
  <c r="AU738" i="1"/>
  <c r="AU725" i="1"/>
  <c r="AV725" i="1"/>
  <c r="AW725" i="1"/>
  <c r="AU720" i="1"/>
  <c r="AV720" i="1"/>
  <c r="AW720" i="1"/>
  <c r="AU699" i="1"/>
  <c r="AV699" i="1"/>
  <c r="AW699" i="1"/>
  <c r="AU688" i="1"/>
  <c r="AV688" i="1"/>
  <c r="AW688" i="1"/>
  <c r="AU682" i="1"/>
  <c r="AV682" i="1"/>
  <c r="AW682" i="1"/>
  <c r="AU670" i="1"/>
  <c r="AV670" i="1"/>
  <c r="AW670" i="1"/>
  <c r="AU658" i="1"/>
  <c r="AV658" i="1"/>
  <c r="AW658" i="1"/>
  <c r="AU645" i="1"/>
  <c r="AV645" i="1"/>
  <c r="AW645" i="1"/>
  <c r="AU633" i="1"/>
  <c r="AV633" i="1"/>
  <c r="AW633" i="1"/>
  <c r="AU804" i="1"/>
  <c r="AW804" i="1"/>
  <c r="AV798" i="1"/>
  <c r="AV781" i="1"/>
  <c r="AW778" i="1"/>
  <c r="AW757" i="1"/>
  <c r="AU742" i="1"/>
  <c r="AV742" i="1"/>
  <c r="AU704" i="1"/>
  <c r="AV704" i="1"/>
  <c r="AW704" i="1"/>
  <c r="AV676" i="1"/>
  <c r="AW676" i="1"/>
  <c r="AU772" i="1"/>
  <c r="AV772" i="1"/>
  <c r="AV768" i="1"/>
  <c r="AV753" i="1"/>
  <c r="AV733" i="1"/>
  <c r="AU729" i="1"/>
  <c r="AV729" i="1"/>
  <c r="AW729" i="1"/>
  <c r="AU709" i="1"/>
  <c r="AV709" i="1"/>
  <c r="AW709" i="1"/>
  <c r="AU693" i="1"/>
  <c r="AV693" i="1"/>
  <c r="AW693" i="1"/>
  <c r="AU681" i="1"/>
  <c r="AU651" i="1"/>
  <c r="AV651" i="1"/>
  <c r="AW651" i="1"/>
  <c r="AU626" i="1"/>
  <c r="AV626" i="1"/>
  <c r="AW626" i="1"/>
  <c r="AU614" i="1"/>
  <c r="AU604" i="1"/>
  <c r="AW554" i="1"/>
  <c r="AV503" i="1"/>
  <c r="AW503" i="1"/>
  <c r="AU503" i="1"/>
  <c r="AU492" i="1"/>
  <c r="AV492" i="1"/>
  <c r="AW492" i="1"/>
  <c r="AV453" i="1"/>
  <c r="AW453" i="1"/>
  <c r="AU453" i="1"/>
  <c r="AU442" i="1"/>
  <c r="AV442" i="1"/>
  <c r="AW442" i="1"/>
  <c r="AU406" i="1"/>
  <c r="AV406" i="1"/>
  <c r="AW406" i="1"/>
  <c r="AW594" i="1"/>
  <c r="AW563" i="1"/>
  <c r="AU563" i="1"/>
  <c r="AV524" i="1"/>
  <c r="AW497" i="1"/>
  <c r="AV486" i="1"/>
  <c r="AU475" i="1"/>
  <c r="AU464" i="1"/>
  <c r="AV464" i="1"/>
  <c r="AU587" i="1"/>
  <c r="AW587" i="1"/>
  <c r="AV508" i="1"/>
  <c r="AW508" i="1"/>
  <c r="AU508" i="1"/>
  <c r="AU497" i="1"/>
  <c r="AV497" i="1"/>
  <c r="AV458" i="1"/>
  <c r="AW458" i="1"/>
  <c r="AU458" i="1"/>
  <c r="AU447" i="1"/>
  <c r="AV447" i="1"/>
  <c r="AW447" i="1"/>
  <c r="AW620" i="1"/>
  <c r="AW610" i="1"/>
  <c r="AW600" i="1"/>
  <c r="AU571" i="1"/>
  <c r="AV571" i="1"/>
  <c r="AW571" i="1"/>
  <c r="AU567" i="1"/>
  <c r="AW558" i="1"/>
  <c r="AU558" i="1"/>
  <c r="AV513" i="1"/>
  <c r="AW513" i="1"/>
  <c r="AU513" i="1"/>
  <c r="AW502" i="1"/>
  <c r="AV491" i="1"/>
  <c r="AU469" i="1"/>
  <c r="AV469" i="1"/>
  <c r="AV376" i="1"/>
  <c r="AV620" i="1"/>
  <c r="AV610" i="1"/>
  <c r="AU607" i="1"/>
  <c r="AW607" i="1"/>
  <c r="AV600" i="1"/>
  <c r="AU597" i="1"/>
  <c r="AW597" i="1"/>
  <c r="AW593" i="1"/>
  <c r="AU590" i="1"/>
  <c r="AU583" i="1"/>
  <c r="AU575" i="1"/>
  <c r="AV518" i="1"/>
  <c r="AW518" i="1"/>
  <c r="AU518" i="1"/>
  <c r="AU502" i="1"/>
  <c r="AV502" i="1"/>
  <c r="AW474" i="1"/>
  <c r="AV463" i="1"/>
  <c r="AW463" i="1"/>
  <c r="AU463" i="1"/>
  <c r="AU452" i="1"/>
  <c r="AV452" i="1"/>
  <c r="AW452" i="1"/>
  <c r="AU441" i="1"/>
  <c r="AV432" i="1"/>
  <c r="AW432" i="1"/>
  <c r="AW579" i="1"/>
  <c r="AU562" i="1"/>
  <c r="AW553" i="1"/>
  <c r="AU553" i="1"/>
  <c r="AV523" i="1"/>
  <c r="AW523" i="1"/>
  <c r="AU523" i="1"/>
  <c r="AW507" i="1"/>
  <c r="AV496" i="1"/>
  <c r="AU485" i="1"/>
  <c r="AU474" i="1"/>
  <c r="AV474" i="1"/>
  <c r="AV409" i="1"/>
  <c r="AW396" i="1"/>
  <c r="AV548" i="1"/>
  <c r="AW548" i="1"/>
  <c r="AU548" i="1"/>
  <c r="AV543" i="1"/>
  <c r="AW543" i="1"/>
  <c r="AU543" i="1"/>
  <c r="AV538" i="1"/>
  <c r="AW538" i="1"/>
  <c r="AU538" i="1"/>
  <c r="AV533" i="1"/>
  <c r="AW533" i="1"/>
  <c r="AU533" i="1"/>
  <c r="AV528" i="1"/>
  <c r="AW528" i="1"/>
  <c r="AU528" i="1"/>
  <c r="AU507" i="1"/>
  <c r="AV507" i="1"/>
  <c r="AV468" i="1"/>
  <c r="AW468" i="1"/>
  <c r="AU468" i="1"/>
  <c r="AU457" i="1"/>
  <c r="AV457" i="1"/>
  <c r="AW457" i="1"/>
  <c r="AU431" i="1"/>
  <c r="AW431" i="1"/>
  <c r="AV616" i="1"/>
  <c r="AV606" i="1"/>
  <c r="AV596" i="1"/>
  <c r="AV589" i="1"/>
  <c r="AV586" i="1"/>
  <c r="AW586" i="1"/>
  <c r="AV570" i="1"/>
  <c r="AU566" i="1"/>
  <c r="AV566" i="1"/>
  <c r="AW566" i="1"/>
  <c r="AU557" i="1"/>
  <c r="AW512" i="1"/>
  <c r="AU501" i="1"/>
  <c r="AU490" i="1"/>
  <c r="AU479" i="1"/>
  <c r="AV479" i="1"/>
  <c r="AV451" i="1"/>
  <c r="AV431" i="1"/>
  <c r="AW427" i="1"/>
  <c r="AU427" i="1"/>
  <c r="AV427" i="1"/>
  <c r="AV339" i="1"/>
  <c r="AU616" i="1"/>
  <c r="AU606" i="1"/>
  <c r="AU596" i="1"/>
  <c r="AU593" i="1"/>
  <c r="AV522" i="1"/>
  <c r="AV473" i="1"/>
  <c r="AW473" i="1"/>
  <c r="AU473" i="1"/>
  <c r="AU462" i="1"/>
  <c r="AV462" i="1"/>
  <c r="AW462" i="1"/>
  <c r="AV445" i="1"/>
  <c r="AV619" i="1"/>
  <c r="AU613" i="1"/>
  <c r="AV609" i="1"/>
  <c r="AU603" i="1"/>
  <c r="AV599" i="1"/>
  <c r="AU582" i="1"/>
  <c r="AW582" i="1"/>
  <c r="AW574" i="1"/>
  <c r="AU561" i="1"/>
  <c r="AV561" i="1"/>
  <c r="AW561" i="1"/>
  <c r="AU552" i="1"/>
  <c r="AV542" i="1"/>
  <c r="AV537" i="1"/>
  <c r="AV532" i="1"/>
  <c r="AV527" i="1"/>
  <c r="AW522" i="1"/>
  <c r="AU506" i="1"/>
  <c r="AU495" i="1"/>
  <c r="AU484" i="1"/>
  <c r="AV484" i="1"/>
  <c r="AV456" i="1"/>
  <c r="AU619" i="1"/>
  <c r="AU609" i="1"/>
  <c r="AU599" i="1"/>
  <c r="AW589" i="1"/>
  <c r="AW585" i="1"/>
  <c r="AW578" i="1"/>
  <c r="AU578" i="1"/>
  <c r="AW565" i="1"/>
  <c r="AV478" i="1"/>
  <c r="AW478" i="1"/>
  <c r="AU478" i="1"/>
  <c r="AU467" i="1"/>
  <c r="AV467" i="1"/>
  <c r="AW467" i="1"/>
  <c r="AV422" i="1"/>
  <c r="AV585" i="1"/>
  <c r="AU569" i="1"/>
  <c r="AV565" i="1"/>
  <c r="AU556" i="1"/>
  <c r="AV556" i="1"/>
  <c r="AW556" i="1"/>
  <c r="AU511" i="1"/>
  <c r="AU500" i="1"/>
  <c r="AV461" i="1"/>
  <c r="AU450" i="1"/>
  <c r="AU439" i="1"/>
  <c r="AU426" i="1"/>
  <c r="AU422" i="1"/>
  <c r="AW422" i="1"/>
  <c r="AV483" i="1"/>
  <c r="AW483" i="1"/>
  <c r="AU483" i="1"/>
  <c r="AU472" i="1"/>
  <c r="AV472" i="1"/>
  <c r="AW472" i="1"/>
  <c r="AU434" i="1"/>
  <c r="AV434" i="1"/>
  <c r="AW434" i="1"/>
  <c r="AV394" i="1"/>
  <c r="AW615" i="1"/>
  <c r="AU592" i="1"/>
  <c r="AW592" i="1"/>
  <c r="AW569" i="1"/>
  <c r="AV560" i="1"/>
  <c r="AU551" i="1"/>
  <c r="AU521" i="1"/>
  <c r="AU505" i="1"/>
  <c r="AV466" i="1"/>
  <c r="AU455" i="1"/>
  <c r="AU444" i="1"/>
  <c r="AU612" i="1"/>
  <c r="AW612" i="1"/>
  <c r="AU602" i="1"/>
  <c r="AW602" i="1"/>
  <c r="AV581" i="1"/>
  <c r="AW581" i="1"/>
  <c r="AW573" i="1"/>
  <c r="AU573" i="1"/>
  <c r="AV488" i="1"/>
  <c r="AW488" i="1"/>
  <c r="AU488" i="1"/>
  <c r="AU477" i="1"/>
  <c r="AV477" i="1"/>
  <c r="AW477" i="1"/>
  <c r="AU438" i="1"/>
  <c r="AV438" i="1"/>
  <c r="AW438" i="1"/>
  <c r="AW618" i="1"/>
  <c r="AW608" i="1"/>
  <c r="AW598" i="1"/>
  <c r="AU595" i="1"/>
  <c r="AU577" i="1"/>
  <c r="AU564" i="1"/>
  <c r="AV564" i="1"/>
  <c r="AV555" i="1"/>
  <c r="AU510" i="1"/>
  <c r="AW510" i="1"/>
  <c r="AV471" i="1"/>
  <c r="AU460" i="1"/>
  <c r="AU449" i="1"/>
  <c r="AV449" i="1"/>
  <c r="AW694" i="1"/>
  <c r="AW689" i="1"/>
  <c r="AW684" i="1"/>
  <c r="AW679" i="1"/>
  <c r="AW674" i="1"/>
  <c r="AW669" i="1"/>
  <c r="AW664" i="1"/>
  <c r="AW659" i="1"/>
  <c r="AW654" i="1"/>
  <c r="AW649" i="1"/>
  <c r="AW644" i="1"/>
  <c r="AW639" i="1"/>
  <c r="AW634" i="1"/>
  <c r="AW629" i="1"/>
  <c r="AV624" i="1"/>
  <c r="AV591" i="1"/>
  <c r="AW550" i="1"/>
  <c r="AU515" i="1"/>
  <c r="AW515" i="1"/>
  <c r="AV493" i="1"/>
  <c r="AW493" i="1"/>
  <c r="AU493" i="1"/>
  <c r="AU482" i="1"/>
  <c r="AV482" i="1"/>
  <c r="AW482" i="1"/>
  <c r="AU443" i="1"/>
  <c r="AV443" i="1"/>
  <c r="AW443" i="1"/>
  <c r="AV416" i="1"/>
  <c r="AW416" i="1"/>
  <c r="AV694" i="1"/>
  <c r="AV689" i="1"/>
  <c r="AV684" i="1"/>
  <c r="AV679" i="1"/>
  <c r="AV674" i="1"/>
  <c r="AV669" i="1"/>
  <c r="AV664" i="1"/>
  <c r="AV659" i="1"/>
  <c r="AV654" i="1"/>
  <c r="AV649" i="1"/>
  <c r="AV644" i="1"/>
  <c r="AV639" i="1"/>
  <c r="AV634" i="1"/>
  <c r="AV629" i="1"/>
  <c r="AV621" i="1"/>
  <c r="AV611" i="1"/>
  <c r="AV601" i="1"/>
  <c r="AU588" i="1"/>
  <c r="AV550" i="1"/>
  <c r="AU520" i="1"/>
  <c r="AW520" i="1"/>
  <c r="AV476" i="1"/>
  <c r="AU465" i="1"/>
  <c r="AU454" i="1"/>
  <c r="AV454" i="1"/>
  <c r="AU621" i="1"/>
  <c r="AU611" i="1"/>
  <c r="AU601" i="1"/>
  <c r="AV594" i="1"/>
  <c r="AW584" i="1"/>
  <c r="AW568" i="1"/>
  <c r="AU568" i="1"/>
  <c r="AW559" i="1"/>
  <c r="AU545" i="1"/>
  <c r="AW545" i="1"/>
  <c r="AU540" i="1"/>
  <c r="AW540" i="1"/>
  <c r="AU535" i="1"/>
  <c r="AW535" i="1"/>
  <c r="AU530" i="1"/>
  <c r="AW530" i="1"/>
  <c r="AU525" i="1"/>
  <c r="AW525" i="1"/>
  <c r="AV498" i="1"/>
  <c r="AW498" i="1"/>
  <c r="AU498" i="1"/>
  <c r="AU487" i="1"/>
  <c r="AV487" i="1"/>
  <c r="AW487" i="1"/>
  <c r="AV448" i="1"/>
  <c r="AW448" i="1"/>
  <c r="AU448" i="1"/>
  <c r="AU424" i="1"/>
  <c r="AV424" i="1"/>
  <c r="AW424" i="1"/>
  <c r="AW624" i="1"/>
  <c r="AU618" i="1"/>
  <c r="AV614" i="1"/>
  <c r="AU608" i="1"/>
  <c r="AV604" i="1"/>
  <c r="AU598" i="1"/>
  <c r="AU594" i="1"/>
  <c r="AW591" i="1"/>
  <c r="AU580" i="1"/>
  <c r="AU576" i="1"/>
  <c r="AV576" i="1"/>
  <c r="AW576" i="1"/>
  <c r="AU572" i="1"/>
  <c r="AV563" i="1"/>
  <c r="AV481" i="1"/>
  <c r="AU470" i="1"/>
  <c r="AU459" i="1"/>
  <c r="AV459" i="1"/>
  <c r="AU430" i="1"/>
  <c r="AV430" i="1"/>
  <c r="AU411" i="1"/>
  <c r="AV398" i="1"/>
  <c r="AU392" i="1"/>
  <c r="AV382" i="1"/>
  <c r="AV372" i="1"/>
  <c r="AU347" i="1"/>
  <c r="AW347" i="1"/>
  <c r="AU331" i="1"/>
  <c r="AW331" i="1"/>
  <c r="AV318" i="1"/>
  <c r="AU314" i="1"/>
  <c r="AU398" i="1"/>
  <c r="AU382" i="1"/>
  <c r="AV368" i="1"/>
  <c r="AU365" i="1"/>
  <c r="AV365" i="1"/>
  <c r="AW365" i="1"/>
  <c r="AU362" i="1"/>
  <c r="AU354" i="1"/>
  <c r="AW354" i="1"/>
  <c r="AU327" i="1"/>
  <c r="AV327" i="1"/>
  <c r="AW327" i="1"/>
  <c r="AU318" i="1"/>
  <c r="AW505" i="1"/>
  <c r="AW500" i="1"/>
  <c r="AW495" i="1"/>
  <c r="AW490" i="1"/>
  <c r="AW485" i="1"/>
  <c r="AW480" i="1"/>
  <c r="AW475" i="1"/>
  <c r="AW470" i="1"/>
  <c r="AW465" i="1"/>
  <c r="AW460" i="1"/>
  <c r="AW455" i="1"/>
  <c r="AW450" i="1"/>
  <c r="AU435" i="1"/>
  <c r="AV435" i="1"/>
  <c r="AU395" i="1"/>
  <c r="AV395" i="1"/>
  <c r="AW395" i="1"/>
  <c r="AU368" i="1"/>
  <c r="AU350" i="1"/>
  <c r="AV350" i="1"/>
  <c r="AW350" i="1"/>
  <c r="AU309" i="1"/>
  <c r="AU304" i="1"/>
  <c r="AU299" i="1"/>
  <c r="AU294" i="1"/>
  <c r="AU289" i="1"/>
  <c r="AU284" i="1"/>
  <c r="AU279" i="1"/>
  <c r="AU274" i="1"/>
  <c r="AU269" i="1"/>
  <c r="AU264" i="1"/>
  <c r="AU259" i="1"/>
  <c r="AU254" i="1"/>
  <c r="AU249" i="1"/>
  <c r="AU244" i="1"/>
  <c r="AU239" i="1"/>
  <c r="AU234" i="1"/>
  <c r="AU229" i="1"/>
  <c r="AU224" i="1"/>
  <c r="AU385" i="1"/>
  <c r="AV385" i="1"/>
  <c r="AW385" i="1"/>
  <c r="AU375" i="1"/>
  <c r="AV375" i="1"/>
  <c r="AW375" i="1"/>
  <c r="AU440" i="1"/>
  <c r="AV440" i="1"/>
  <c r="AV437" i="1"/>
  <c r="AW421" i="1"/>
  <c r="AV407" i="1"/>
  <c r="AV401" i="1"/>
  <c r="AV353" i="1"/>
  <c r="AU346" i="1"/>
  <c r="AW346" i="1"/>
  <c r="AU334" i="1"/>
  <c r="AW334" i="1"/>
  <c r="AU330" i="1"/>
  <c r="AU326" i="1"/>
  <c r="AV326" i="1"/>
  <c r="AW326" i="1"/>
  <c r="AV421" i="1"/>
  <c r="AW418" i="1"/>
  <c r="AU404" i="1"/>
  <c r="AW404" i="1"/>
  <c r="AU361" i="1"/>
  <c r="AW361" i="1"/>
  <c r="AU353" i="1"/>
  <c r="AU322" i="1"/>
  <c r="AV322" i="1"/>
  <c r="AW322" i="1"/>
  <c r="AW577" i="1"/>
  <c r="AW572" i="1"/>
  <c r="AW567" i="1"/>
  <c r="AW562" i="1"/>
  <c r="AW557" i="1"/>
  <c r="AW552" i="1"/>
  <c r="AU445" i="1"/>
  <c r="AU410" i="1"/>
  <c r="AV410" i="1"/>
  <c r="AW410" i="1"/>
  <c r="AW391" i="1"/>
  <c r="AU342" i="1"/>
  <c r="AW342" i="1"/>
  <c r="AU364" i="1"/>
  <c r="AW364" i="1"/>
  <c r="AU349" i="1"/>
  <c r="AW349" i="1"/>
  <c r="AV439" i="1"/>
  <c r="AV426" i="1"/>
  <c r="AV397" i="1"/>
  <c r="AU394" i="1"/>
  <c r="AW394" i="1"/>
  <c r="AU371" i="1"/>
  <c r="AW371" i="1"/>
  <c r="AW367" i="1"/>
  <c r="AU357" i="1"/>
  <c r="AU345" i="1"/>
  <c r="AV345" i="1"/>
  <c r="AW345" i="1"/>
  <c r="AU333" i="1"/>
  <c r="AU325" i="1"/>
  <c r="AU321" i="1"/>
  <c r="AV321" i="1"/>
  <c r="AW321" i="1"/>
  <c r="AV204" i="1"/>
  <c r="AW409" i="1"/>
  <c r="AW387" i="1"/>
  <c r="AU384" i="1"/>
  <c r="AW384" i="1"/>
  <c r="AU381" i="1"/>
  <c r="AW381" i="1"/>
  <c r="AW377" i="1"/>
  <c r="AU374" i="1"/>
  <c r="AW374" i="1"/>
  <c r="AV367" i="1"/>
  <c r="AU360" i="1"/>
  <c r="AV360" i="1"/>
  <c r="AW360" i="1"/>
  <c r="AU329" i="1"/>
  <c r="AW329" i="1"/>
  <c r="AU317" i="1"/>
  <c r="AV317" i="1"/>
  <c r="AW317" i="1"/>
  <c r="AW549" i="1"/>
  <c r="AW544" i="1"/>
  <c r="AW539" i="1"/>
  <c r="AW534" i="1"/>
  <c r="AW529" i="1"/>
  <c r="AW524" i="1"/>
  <c r="AW519" i="1"/>
  <c r="AW509" i="1"/>
  <c r="AW504" i="1"/>
  <c r="AW499" i="1"/>
  <c r="AW494" i="1"/>
  <c r="AW489" i="1"/>
  <c r="AV444" i="1"/>
  <c r="AV348" i="1"/>
  <c r="AU341" i="1"/>
  <c r="AW341" i="1"/>
  <c r="AW436" i="1"/>
  <c r="AU415" i="1"/>
  <c r="AV415" i="1"/>
  <c r="AW415" i="1"/>
  <c r="AU400" i="1"/>
  <c r="AV400" i="1"/>
  <c r="AW400" i="1"/>
  <c r="AV393" i="1"/>
  <c r="AU337" i="1"/>
  <c r="AV337" i="1"/>
  <c r="AW337" i="1"/>
  <c r="AU393" i="1"/>
  <c r="AU370" i="1"/>
  <c r="AV370" i="1"/>
  <c r="AW370" i="1"/>
  <c r="AU356" i="1"/>
  <c r="AW356" i="1"/>
  <c r="AU316" i="1"/>
  <c r="AV316" i="1"/>
  <c r="AW316" i="1"/>
  <c r="AU307" i="1"/>
  <c r="AU302" i="1"/>
  <c r="AU297" i="1"/>
  <c r="AU292" i="1"/>
  <c r="AU287" i="1"/>
  <c r="AU282" i="1"/>
  <c r="AU277" i="1"/>
  <c r="AU272" i="1"/>
  <c r="AU267" i="1"/>
  <c r="AU262" i="1"/>
  <c r="AU257" i="1"/>
  <c r="AU252" i="1"/>
  <c r="AU247" i="1"/>
  <c r="AU242" i="1"/>
  <c r="AU237" i="1"/>
  <c r="AU232" i="1"/>
  <c r="AU227" i="1"/>
  <c r="AU409" i="1"/>
  <c r="AU390" i="1"/>
  <c r="AV390" i="1"/>
  <c r="AW390" i="1"/>
  <c r="AU380" i="1"/>
  <c r="AV380" i="1"/>
  <c r="AW380" i="1"/>
  <c r="AU344" i="1"/>
  <c r="AW344" i="1"/>
  <c r="AW551" i="1"/>
  <c r="AW546" i="1"/>
  <c r="AW541" i="1"/>
  <c r="AW536" i="1"/>
  <c r="AW531" i="1"/>
  <c r="AW526" i="1"/>
  <c r="AW521" i="1"/>
  <c r="AW516" i="1"/>
  <c r="AW511" i="1"/>
  <c r="AW506" i="1"/>
  <c r="AW501" i="1"/>
  <c r="AW496" i="1"/>
  <c r="AW486" i="1"/>
  <c r="AW481" i="1"/>
  <c r="AW476" i="1"/>
  <c r="AW471" i="1"/>
  <c r="AW466" i="1"/>
  <c r="AW461" i="1"/>
  <c r="AW456" i="1"/>
  <c r="AW451" i="1"/>
  <c r="AW446" i="1"/>
  <c r="AV441" i="1"/>
  <c r="AV433" i="1"/>
  <c r="AU420" i="1"/>
  <c r="AV420" i="1"/>
  <c r="AW420" i="1"/>
  <c r="AV417" i="1"/>
  <c r="AW414" i="1"/>
  <c r="AU359" i="1"/>
  <c r="AW359" i="1"/>
  <c r="AU352" i="1"/>
  <c r="AW352" i="1"/>
  <c r="AU340" i="1"/>
  <c r="AV551" i="1"/>
  <c r="AV546" i="1"/>
  <c r="AV541" i="1"/>
  <c r="AV536" i="1"/>
  <c r="AV531" i="1"/>
  <c r="AV526" i="1"/>
  <c r="AV521" i="1"/>
  <c r="AV516" i="1"/>
  <c r="AV511" i="1"/>
  <c r="AV506" i="1"/>
  <c r="AV501" i="1"/>
  <c r="AW402" i="1"/>
  <c r="AU336" i="1"/>
  <c r="AW336" i="1"/>
  <c r="AU311" i="1"/>
  <c r="AV311" i="1"/>
  <c r="AW311" i="1"/>
  <c r="AU306" i="1"/>
  <c r="AV306" i="1"/>
  <c r="AW306" i="1"/>
  <c r="AU301" i="1"/>
  <c r="AV301" i="1"/>
  <c r="AW301" i="1"/>
  <c r="AU296" i="1"/>
  <c r="AU291" i="1"/>
  <c r="AU286" i="1"/>
  <c r="AU281" i="1"/>
  <c r="AU276" i="1"/>
  <c r="AU271" i="1"/>
  <c r="AU266" i="1"/>
  <c r="AU261" i="1"/>
  <c r="AU256" i="1"/>
  <c r="AU251" i="1"/>
  <c r="AU246" i="1"/>
  <c r="AU355" i="1"/>
  <c r="AV355" i="1"/>
  <c r="AW355" i="1"/>
  <c r="AU332" i="1"/>
  <c r="AV332" i="1"/>
  <c r="AW332" i="1"/>
  <c r="AW430" i="1"/>
  <c r="AU425" i="1"/>
  <c r="AV425" i="1"/>
  <c r="AW425" i="1"/>
  <c r="AW419" i="1"/>
  <c r="AU408" i="1"/>
  <c r="AU399" i="1"/>
  <c r="AW399" i="1"/>
  <c r="AU366" i="1"/>
  <c r="AW366" i="1"/>
  <c r="AW362" i="1"/>
  <c r="AV358" i="1"/>
  <c r="AV347" i="1"/>
  <c r="AU343" i="1"/>
  <c r="AU323" i="1"/>
  <c r="AU319" i="1"/>
  <c r="AV419" i="1"/>
  <c r="AW411" i="1"/>
  <c r="AU396" i="1"/>
  <c r="AW392" i="1"/>
  <c r="AU369" i="1"/>
  <c r="AW369" i="1"/>
  <c r="AV362" i="1"/>
  <c r="AU358" i="1"/>
  <c r="AU351" i="1"/>
  <c r="AW351" i="1"/>
  <c r="AW435" i="1"/>
  <c r="AU405" i="1"/>
  <c r="AV405" i="1"/>
  <c r="AW405" i="1"/>
  <c r="AU389" i="1"/>
  <c r="AW389" i="1"/>
  <c r="AU386" i="1"/>
  <c r="AW386" i="1"/>
  <c r="AU379" i="1"/>
  <c r="AW379" i="1"/>
  <c r="AU376" i="1"/>
  <c r="AW376" i="1"/>
  <c r="AW372" i="1"/>
  <c r="AU339" i="1"/>
  <c r="AW339" i="1"/>
  <c r="AW312" i="1"/>
  <c r="AW307" i="1"/>
  <c r="AW302" i="1"/>
  <c r="AW297" i="1"/>
  <c r="AW292" i="1"/>
  <c r="AW287" i="1"/>
  <c r="AW282" i="1"/>
  <c r="AW277" i="1"/>
  <c r="AW272" i="1"/>
  <c r="AW267" i="1"/>
  <c r="AW262" i="1"/>
  <c r="AW257" i="1"/>
  <c r="AW252" i="1"/>
  <c r="AW247" i="1"/>
  <c r="AW242" i="1"/>
  <c r="AW237" i="1"/>
  <c r="AW232" i="1"/>
  <c r="AW227" i="1"/>
  <c r="AU184" i="1"/>
  <c r="AW184" i="1"/>
  <c r="AU159" i="1"/>
  <c r="AV159" i="1"/>
  <c r="AW159" i="1"/>
  <c r="AU111" i="1"/>
  <c r="AV111" i="1"/>
  <c r="AU61" i="1"/>
  <c r="AV61" i="1"/>
  <c r="AU7" i="1"/>
  <c r="AV312" i="1"/>
  <c r="AV307" i="1"/>
  <c r="AV302" i="1"/>
  <c r="AV297" i="1"/>
  <c r="AV292" i="1"/>
  <c r="AV287" i="1"/>
  <c r="AV282" i="1"/>
  <c r="AV277" i="1"/>
  <c r="AV272" i="1"/>
  <c r="AV267" i="1"/>
  <c r="AV262" i="1"/>
  <c r="AV257" i="1"/>
  <c r="AV252" i="1"/>
  <c r="AV247" i="1"/>
  <c r="AV242" i="1"/>
  <c r="AV237" i="1"/>
  <c r="AV232" i="1"/>
  <c r="AV227" i="1"/>
  <c r="AV222" i="1"/>
  <c r="AV217" i="1"/>
  <c r="AU200" i="1"/>
  <c r="AW200" i="1"/>
  <c r="AU179" i="1"/>
  <c r="AW179" i="1"/>
  <c r="AU174" i="1"/>
  <c r="AV174" i="1"/>
  <c r="AW174" i="1"/>
  <c r="AU164" i="1"/>
  <c r="AV164" i="1"/>
  <c r="AW164" i="1"/>
  <c r="AU73" i="1"/>
  <c r="AW211" i="1"/>
  <c r="AU196" i="1"/>
  <c r="AU192" i="1"/>
  <c r="AW192" i="1"/>
  <c r="AU169" i="1"/>
  <c r="AV169" i="1"/>
  <c r="AW169" i="1"/>
  <c r="AU143" i="1"/>
  <c r="AU122" i="1"/>
  <c r="AW116" i="1"/>
  <c r="AU110" i="1"/>
  <c r="AU104" i="1"/>
  <c r="AW86" i="1"/>
  <c r="AW66" i="1"/>
  <c r="AU60" i="1"/>
  <c r="AU54" i="1"/>
  <c r="AU32" i="1"/>
  <c r="AU207" i="1"/>
  <c r="AW207" i="1"/>
  <c r="AU188" i="1"/>
  <c r="AV188" i="1"/>
  <c r="AW188" i="1"/>
  <c r="AU116" i="1"/>
  <c r="AV116" i="1"/>
  <c r="AU86" i="1"/>
  <c r="AV86" i="1"/>
  <c r="AU66" i="1"/>
  <c r="AV66" i="1"/>
  <c r="AW324" i="1"/>
  <c r="AW319" i="1"/>
  <c r="AW314" i="1"/>
  <c r="AW309" i="1"/>
  <c r="AW304" i="1"/>
  <c r="AW299" i="1"/>
  <c r="AW294" i="1"/>
  <c r="AW289" i="1"/>
  <c r="AW284" i="1"/>
  <c r="AW279" i="1"/>
  <c r="AW274" i="1"/>
  <c r="AW269" i="1"/>
  <c r="AW264" i="1"/>
  <c r="AW259" i="1"/>
  <c r="AW254" i="1"/>
  <c r="AW249" i="1"/>
  <c r="AW244" i="1"/>
  <c r="AW239" i="1"/>
  <c r="AW234" i="1"/>
  <c r="AW229" i="1"/>
  <c r="AW224" i="1"/>
  <c r="AW219" i="1"/>
  <c r="AU214" i="1"/>
  <c r="AW214" i="1"/>
  <c r="AU183" i="1"/>
  <c r="AV183" i="1"/>
  <c r="AW183" i="1"/>
  <c r="AU153" i="1"/>
  <c r="AU92" i="1"/>
  <c r="AU72" i="1"/>
  <c r="AW26" i="1"/>
  <c r="AU203" i="1"/>
  <c r="AW203" i="1"/>
  <c r="AU178" i="1"/>
  <c r="AU158" i="1"/>
  <c r="AU26" i="1"/>
  <c r="AV26" i="1"/>
  <c r="AU199" i="1"/>
  <c r="AW199" i="1"/>
  <c r="AU142" i="1"/>
  <c r="AU121" i="1"/>
  <c r="AV121" i="1"/>
  <c r="AU78" i="1"/>
  <c r="AU42" i="1"/>
  <c r="AU31" i="1"/>
  <c r="AV31" i="1"/>
  <c r="AW21" i="1"/>
  <c r="AW16" i="1"/>
  <c r="AW11" i="1"/>
  <c r="AU5" i="1"/>
  <c r="AU210" i="1"/>
  <c r="AW210" i="1"/>
  <c r="AU195" i="1"/>
  <c r="AW195" i="1"/>
  <c r="AU187" i="1"/>
  <c r="AW187" i="1"/>
  <c r="AU168" i="1"/>
  <c r="AU21" i="1"/>
  <c r="AV21" i="1"/>
  <c r="AU16" i="1"/>
  <c r="AV16" i="1"/>
  <c r="AU11" i="1"/>
  <c r="AV11" i="1"/>
  <c r="AW296" i="1"/>
  <c r="AW291" i="1"/>
  <c r="AW286" i="1"/>
  <c r="AW281" i="1"/>
  <c r="AW276" i="1"/>
  <c r="AW271" i="1"/>
  <c r="AW266" i="1"/>
  <c r="AW261" i="1"/>
  <c r="AW256" i="1"/>
  <c r="AW251" i="1"/>
  <c r="AW246" i="1"/>
  <c r="AW236" i="1"/>
  <c r="AW231" i="1"/>
  <c r="AW226" i="1"/>
  <c r="AW221" i="1"/>
  <c r="AW216" i="1"/>
  <c r="AU182" i="1"/>
  <c r="AW182" i="1"/>
  <c r="AU152" i="1"/>
  <c r="AW136" i="1"/>
  <c r="AW131" i="1"/>
  <c r="AW126" i="1"/>
  <c r="AU120" i="1"/>
  <c r="AU114" i="1"/>
  <c r="AU91" i="1"/>
  <c r="AV91" i="1"/>
  <c r="AU84" i="1"/>
  <c r="AU71" i="1"/>
  <c r="AV71" i="1"/>
  <c r="AU64" i="1"/>
  <c r="AW36" i="1"/>
  <c r="AV296" i="1"/>
  <c r="AV291" i="1"/>
  <c r="AV286" i="1"/>
  <c r="AV281" i="1"/>
  <c r="AV276" i="1"/>
  <c r="AV271" i="1"/>
  <c r="AV266" i="1"/>
  <c r="AV261" i="1"/>
  <c r="AV256" i="1"/>
  <c r="AU206" i="1"/>
  <c r="AW206" i="1"/>
  <c r="AU136" i="1"/>
  <c r="AV136" i="1"/>
  <c r="AU131" i="1"/>
  <c r="AV131" i="1"/>
  <c r="AU126" i="1"/>
  <c r="AV126" i="1"/>
  <c r="AU36" i="1"/>
  <c r="AV36" i="1"/>
  <c r="AU213" i="1"/>
  <c r="AW213" i="1"/>
  <c r="AU202" i="1"/>
  <c r="AW202" i="1"/>
  <c r="AU41" i="1"/>
  <c r="AV41" i="1"/>
  <c r="AU198" i="1"/>
  <c r="AV198" i="1"/>
  <c r="AW198" i="1"/>
  <c r="AU177" i="1"/>
  <c r="AW177" i="1"/>
  <c r="AU167" i="1"/>
  <c r="AV151" i="1"/>
  <c r="AW146" i="1"/>
  <c r="AU135" i="1"/>
  <c r="AV135" i="1"/>
  <c r="AW135" i="1"/>
  <c r="AU96" i="1"/>
  <c r="AV96" i="1"/>
  <c r="AU83" i="1"/>
  <c r="AU46" i="1"/>
  <c r="AV46" i="1"/>
  <c r="AU35" i="1"/>
  <c r="AU209" i="1"/>
  <c r="AW209" i="1"/>
  <c r="AU194" i="1"/>
  <c r="AW194" i="1"/>
  <c r="AU186" i="1"/>
  <c r="AV156" i="1"/>
  <c r="AW151" i="1"/>
  <c r="AW76" i="1"/>
  <c r="AU181" i="1"/>
  <c r="AU140" i="1"/>
  <c r="AV140" i="1"/>
  <c r="AW140" i="1"/>
  <c r="AU76" i="1"/>
  <c r="AV76" i="1"/>
  <c r="AU205" i="1"/>
  <c r="AW205" i="1"/>
  <c r="AU190" i="1"/>
  <c r="AW190" i="1"/>
  <c r="AU145" i="1"/>
  <c r="AV145" i="1"/>
  <c r="AW145" i="1"/>
  <c r="AU101" i="1"/>
  <c r="AV101" i="1"/>
  <c r="AU51" i="1"/>
  <c r="AV51" i="1"/>
  <c r="AU212" i="1"/>
  <c r="AW212" i="1"/>
  <c r="AU150" i="1"/>
  <c r="AV150" i="1"/>
  <c r="AW150" i="1"/>
  <c r="AW340" i="1"/>
  <c r="AW335" i="1"/>
  <c r="AW330" i="1"/>
  <c r="AW325" i="1"/>
  <c r="AW320" i="1"/>
  <c r="AW315" i="1"/>
  <c r="AW310" i="1"/>
  <c r="AW305" i="1"/>
  <c r="AW300" i="1"/>
  <c r="AW295" i="1"/>
  <c r="AW290" i="1"/>
  <c r="AW285" i="1"/>
  <c r="AW280" i="1"/>
  <c r="AW275" i="1"/>
  <c r="AW270" i="1"/>
  <c r="AW265" i="1"/>
  <c r="AW260" i="1"/>
  <c r="AW255" i="1"/>
  <c r="AW250" i="1"/>
  <c r="AW245" i="1"/>
  <c r="AW240" i="1"/>
  <c r="AW235" i="1"/>
  <c r="AW230" i="1"/>
  <c r="AW225" i="1"/>
  <c r="AW220" i="1"/>
  <c r="AU201" i="1"/>
  <c r="AW201" i="1"/>
  <c r="AU197" i="1"/>
  <c r="AW197" i="1"/>
  <c r="AU185" i="1"/>
  <c r="AW185" i="1"/>
  <c r="AU155" i="1"/>
  <c r="AV155" i="1"/>
  <c r="AW155" i="1"/>
  <c r="AU50" i="1"/>
  <c r="AV340" i="1"/>
  <c r="AV335" i="1"/>
  <c r="AV330" i="1"/>
  <c r="AV325" i="1"/>
  <c r="AV320" i="1"/>
  <c r="AV315" i="1"/>
  <c r="AV310" i="1"/>
  <c r="AV305" i="1"/>
  <c r="AV300" i="1"/>
  <c r="AV295" i="1"/>
  <c r="AV290" i="1"/>
  <c r="AV285" i="1"/>
  <c r="AV280" i="1"/>
  <c r="AV275" i="1"/>
  <c r="AV270" i="1"/>
  <c r="AV265" i="1"/>
  <c r="AV260" i="1"/>
  <c r="AV255" i="1"/>
  <c r="AV250" i="1"/>
  <c r="AV245" i="1"/>
  <c r="AV240" i="1"/>
  <c r="AV235" i="1"/>
  <c r="AV230" i="1"/>
  <c r="AV225" i="1"/>
  <c r="AV220" i="1"/>
  <c r="AU193" i="1"/>
  <c r="AV193" i="1"/>
  <c r="AW193" i="1"/>
  <c r="AU180" i="1"/>
  <c r="AW180" i="1"/>
  <c r="AU160" i="1"/>
  <c r="AV160" i="1"/>
  <c r="AW160" i="1"/>
  <c r="AU144" i="1"/>
  <c r="AV144" i="1"/>
  <c r="AW144" i="1"/>
  <c r="AU106" i="1"/>
  <c r="AV106" i="1"/>
  <c r="AU56" i="1"/>
  <c r="AV56" i="1"/>
  <c r="AU39" i="1"/>
  <c r="AU2" i="1"/>
  <c r="AV211" i="1"/>
  <c r="AU208" i="1"/>
  <c r="AW208" i="1"/>
  <c r="AU189" i="1"/>
  <c r="AW189" i="1"/>
  <c r="AU175" i="1"/>
  <c r="AV175" i="1"/>
  <c r="AW175" i="1"/>
  <c r="AU165" i="1"/>
  <c r="AV165" i="1"/>
  <c r="AW165" i="1"/>
  <c r="AU149" i="1"/>
  <c r="AV149" i="1"/>
  <c r="AW149" i="1"/>
  <c r="AU81" i="1"/>
  <c r="AV81" i="1"/>
  <c r="AU74" i="1"/>
  <c r="AU44" i="1"/>
  <c r="AU215" i="1"/>
  <c r="AU211" i="1"/>
  <c r="AU204" i="1"/>
  <c r="AW204" i="1"/>
  <c r="AV200" i="1"/>
  <c r="AV184" i="1"/>
  <c r="AU170" i="1"/>
  <c r="AV170" i="1"/>
  <c r="AW170" i="1"/>
  <c r="AU154" i="1"/>
  <c r="AV154" i="1"/>
  <c r="AW154" i="1"/>
  <c r="AU117" i="1"/>
  <c r="AW111" i="1"/>
  <c r="AU105" i="1"/>
  <c r="AU99" i="1"/>
  <c r="AU87" i="1"/>
  <c r="AU67" i="1"/>
  <c r="AW61" i="1"/>
  <c r="AU55" i="1"/>
  <c r="AU49" i="1"/>
  <c r="AW196" i="1"/>
  <c r="AW191" i="1"/>
  <c r="AW186" i="1"/>
  <c r="AW181" i="1"/>
  <c r="AW176" i="1"/>
  <c r="AW171" i="1"/>
  <c r="AW6" i="1"/>
  <c r="AW178" i="1"/>
  <c r="AW173" i="1"/>
  <c r="AW168" i="1"/>
  <c r="AW163" i="1"/>
  <c r="AW158" i="1"/>
  <c r="AW153" i="1"/>
  <c r="AW148" i="1"/>
  <c r="AW143" i="1"/>
  <c r="AW138" i="1"/>
  <c r="AW133" i="1"/>
  <c r="AW128" i="1"/>
  <c r="AW123" i="1"/>
  <c r="AW118" i="1"/>
  <c r="AW113" i="1"/>
  <c r="AW108" i="1"/>
  <c r="AW103" i="1"/>
  <c r="AW98" i="1"/>
  <c r="AW93" i="1"/>
  <c r="AW88" i="1"/>
  <c r="AW83" i="1"/>
  <c r="AW78" i="1"/>
  <c r="AW73" i="1"/>
  <c r="AW68" i="1"/>
  <c r="AW63" i="1"/>
  <c r="AW58" i="1"/>
  <c r="AW53" i="1"/>
  <c r="AW48" i="1"/>
  <c r="AW43" i="1"/>
  <c r="AW38" i="1"/>
  <c r="AW33" i="1"/>
  <c r="AW28" i="1"/>
  <c r="AW23" i="1"/>
  <c r="AW18" i="1"/>
  <c r="AW13" i="1"/>
  <c r="AW8" i="1"/>
  <c r="AW3" i="1"/>
  <c r="AV178" i="1"/>
  <c r="AV173" i="1"/>
  <c r="AV168" i="1"/>
  <c r="AV163" i="1"/>
  <c r="AV158" i="1"/>
  <c r="AV153" i="1"/>
  <c r="AV148" i="1"/>
  <c r="AV143" i="1"/>
  <c r="AV138" i="1"/>
  <c r="AV133" i="1"/>
  <c r="AV128" i="1"/>
  <c r="AV123" i="1"/>
  <c r="AV118" i="1"/>
  <c r="AV113" i="1"/>
  <c r="AV108" i="1"/>
  <c r="AV103" i="1"/>
  <c r="AV98" i="1"/>
  <c r="AV93" i="1"/>
  <c r="AV88" i="1"/>
  <c r="AV83" i="1"/>
  <c r="AV78" i="1"/>
  <c r="AV73" i="1"/>
  <c r="AV68" i="1"/>
  <c r="AV63" i="1"/>
  <c r="AV58" i="1"/>
  <c r="AV53" i="1"/>
  <c r="AV48" i="1"/>
  <c r="AV43" i="1"/>
  <c r="AV38" i="1"/>
  <c r="AV33" i="1"/>
  <c r="AV28" i="1"/>
  <c r="AV23" i="1"/>
  <c r="AV18" i="1"/>
  <c r="AV13" i="1"/>
  <c r="AV8" i="1"/>
  <c r="AV3"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W5" i="1"/>
  <c r="AV130" i="1"/>
  <c r="AV125" i="1"/>
  <c r="AV120" i="1"/>
  <c r="AV115" i="1"/>
  <c r="AV110" i="1"/>
  <c r="AV105" i="1"/>
  <c r="AV100" i="1"/>
  <c r="AV95" i="1"/>
  <c r="AV90" i="1"/>
  <c r="AV85" i="1"/>
  <c r="AV80" i="1"/>
  <c r="AV75" i="1"/>
  <c r="AV70" i="1"/>
  <c r="AV65" i="1"/>
  <c r="AV60" i="1"/>
  <c r="AV55" i="1"/>
  <c r="AV50" i="1"/>
  <c r="AV45" i="1"/>
  <c r="AV40" i="1"/>
  <c r="AV35" i="1"/>
  <c r="AV30" i="1"/>
  <c r="AV25" i="1"/>
  <c r="AV20" i="1"/>
  <c r="AV15" i="1"/>
  <c r="AV5" i="1"/>
  <c r="AW167"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32" i="1"/>
  <c r="AW27" i="1"/>
  <c r="AW22" i="1"/>
  <c r="AW17" i="1"/>
  <c r="AW12" i="1"/>
  <c r="AW7" i="1"/>
  <c r="AW2" i="1"/>
  <c r="AW139" i="1"/>
  <c r="AW134" i="1"/>
  <c r="AW129" i="1"/>
  <c r="AW124" i="1"/>
  <c r="AW119" i="1"/>
  <c r="AW114" i="1"/>
  <c r="AW109" i="1"/>
  <c r="AW104" i="1"/>
  <c r="AW99" i="1"/>
  <c r="AW94" i="1"/>
  <c r="AW89" i="1"/>
  <c r="AW84" i="1"/>
  <c r="AW79" i="1"/>
  <c r="AW74" i="1"/>
  <c r="AW69" i="1"/>
  <c r="AW64" i="1"/>
  <c r="AW54" i="1"/>
  <c r="AW49" i="1"/>
  <c r="AW44" i="1"/>
  <c r="AW39" i="1"/>
  <c r="AW34" i="1"/>
  <c r="AW29" i="1"/>
  <c r="AW24" i="1"/>
  <c r="AW19" i="1"/>
  <c r="AW14" i="1"/>
  <c r="AW9" i="1"/>
  <c r="AW4" i="1"/>
  <c r="AV139" i="1"/>
  <c r="AV129" i="1"/>
  <c r="AV124" i="1"/>
  <c r="AV119" i="1"/>
  <c r="AV114" i="1"/>
  <c r="AV109" i="1"/>
  <c r="AV104" i="1"/>
  <c r="AV99" i="1"/>
  <c r="AV94" i="1"/>
  <c r="AV89" i="1"/>
  <c r="AV84" i="1"/>
  <c r="AV79" i="1"/>
  <c r="AV74" i="1"/>
  <c r="AV69" i="1"/>
  <c r="AV64" i="1"/>
  <c r="AV54" i="1"/>
  <c r="AV49" i="1"/>
  <c r="AV44" i="1"/>
  <c r="AV39" i="1"/>
  <c r="AV24" i="1"/>
  <c r="AV19" i="1"/>
  <c r="AV14" i="1"/>
  <c r="AV9" i="1"/>
  <c r="AV4" i="1"/>
  <c r="AV547" i="1" l="1"/>
  <c r="AU241" i="1"/>
  <c r="AV1171" i="1"/>
  <c r="AW412" i="1"/>
  <c r="AU491" i="1"/>
  <c r="AV977" i="1"/>
  <c r="AW1040" i="1"/>
  <c r="AW992" i="1"/>
  <c r="AV172" i="1"/>
  <c r="AU512" i="1"/>
  <c r="AU363" i="1"/>
  <c r="AW514" i="1"/>
  <c r="AW912" i="1"/>
  <c r="AV992" i="1"/>
  <c r="AU912" i="1"/>
  <c r="AU862" i="1"/>
  <c r="AW59" i="1"/>
  <c r="AV514" i="1"/>
  <c r="AV891" i="1"/>
  <c r="AW429" i="1"/>
  <c r="AU1040" i="1"/>
  <c r="AU737" i="1"/>
  <c r="AU172" i="1"/>
  <c r="AV429" i="1"/>
  <c r="AV986" i="1"/>
  <c r="AW547" i="1"/>
  <c r="AW363" i="1"/>
  <c r="AU59" i="1"/>
  <c r="AV134" i="1"/>
  <c r="AW241" i="1"/>
  <c r="AU891" i="1"/>
  <c r="AU412" i="1"/>
  <c r="AW617" i="1"/>
  <c r="AV617" i="1"/>
  <c r="AV812" i="1"/>
  <c r="AV1037" i="1"/>
  <c r="AW423" i="1"/>
  <c r="AU423" i="1"/>
  <c r="AU812" i="1"/>
</calcChain>
</file>

<file path=xl/sharedStrings.xml><?xml version="1.0" encoding="utf-8"?>
<sst xmlns="http://schemas.openxmlformats.org/spreadsheetml/2006/main" count="25378" uniqueCount="17027">
  <si>
    <t>n</t>
  </si>
  <si>
    <t>undefined</t>
  </si>
  <si>
    <t>Journal</t>
  </si>
  <si>
    <t>Article</t>
  </si>
  <si>
    <t>ar</t>
  </si>
  <si>
    <t>Acta Astronautica</t>
  </si>
  <si>
    <t>Italy</t>
  </si>
  <si>
    <t>Rome</t>
  </si>
  <si>
    <t>National Natural Science Foundation of China</t>
  </si>
  <si>
    <t>NSFC</t>
  </si>
  <si>
    <t>Optics Communications</t>
  </si>
  <si>
    <t>China</t>
  </si>
  <si>
    <t>Wang X.</t>
  </si>
  <si>
    <t>Padua</t>
  </si>
  <si>
    <t>Universit√† degli Studi di Padova</t>
  </si>
  <si>
    <t>United States</t>
  </si>
  <si>
    <t>Nashville</t>
  </si>
  <si>
    <t>Vanderbilt University</t>
  </si>
  <si>
    <t>Italy;Italy</t>
  </si>
  <si>
    <t>Seventh Framework Programme</t>
  </si>
  <si>
    <t>FP7</t>
  </si>
  <si>
    <t>Netherlands;Netherlands;Netherlands</t>
  </si>
  <si>
    <t>Engineering and Physical Sciences Research Council</t>
  </si>
  <si>
    <t>EPSRC</t>
  </si>
  <si>
    <t>Biosensors and Bioelectronics</t>
  </si>
  <si>
    <t>China;China</t>
  </si>
  <si>
    <t>Belgium</t>
  </si>
  <si>
    <t>IEEE Transactions on Applied Superconductivity</t>
  </si>
  <si>
    <t>South Korea;South Korea;South Korea;South Korea</t>
  </si>
  <si>
    <t>Wang D.</t>
  </si>
  <si>
    <t>Japan Science and Technology Agency</t>
  </si>
  <si>
    <t>JST</t>
  </si>
  <si>
    <t>Japan</t>
  </si>
  <si>
    <t>Optik</t>
  </si>
  <si>
    <t>Nanjing</t>
  </si>
  <si>
    <t>Southeast University</t>
  </si>
  <si>
    <t>Journal of Photochemistry and Photobiology A: Chemistry</t>
  </si>
  <si>
    <t>United States;China</t>
  </si>
  <si>
    <t>France</t>
  </si>
  <si>
    <t>India</t>
  </si>
  <si>
    <t>AEU - International Journal of Electronics and Communications</t>
  </si>
  <si>
    <t>Biotechnology and Biological Sciences Research Council</t>
  </si>
  <si>
    <t>BBSRC</t>
  </si>
  <si>
    <t>United Kingdom</t>
  </si>
  <si>
    <t>Ranchi</t>
  </si>
  <si>
    <t>Birla Institute of Technology, Mesra</t>
  </si>
  <si>
    <t>Dalian</t>
  </si>
  <si>
    <t>Spain</t>
  </si>
  <si>
    <t>France;France</t>
  </si>
  <si>
    <t>Li L.</t>
  </si>
  <si>
    <t>60019616;60019616;60019616;60019616</t>
  </si>
  <si>
    <t>Harbin</t>
  </si>
  <si>
    <t>Harbin Institute of Technology</t>
  </si>
  <si>
    <t>Nanchang</t>
  </si>
  <si>
    <t>Nanchang University</t>
  </si>
  <si>
    <t>Yao M.</t>
  </si>
  <si>
    <t>Inorganica Chimica Acta</t>
  </si>
  <si>
    <t>United States;United States;United States;United States</t>
  </si>
  <si>
    <t>Department of Science and Technology, Ministry of Science and Technology, India</t>
  </si>
  <si>
    <t>‡§°‡•Ä‡§è‡§∏‡§ü‡•Ä</t>
  </si>
  <si>
    <t>Journal of Alloys and Compounds</t>
  </si>
  <si>
    <t>National Science Foundation</t>
  </si>
  <si>
    <t>NSF</t>
  </si>
  <si>
    <t>Princeton</t>
  </si>
  <si>
    <t>Princeton University</t>
  </si>
  <si>
    <t>Microelectronic Engineering</t>
  </si>
  <si>
    <t>China;United States;China</t>
  </si>
  <si>
    <t>Xi'an</t>
  </si>
  <si>
    <t>Air Force Engineering University China</t>
  </si>
  <si>
    <t>Zhang H.</t>
  </si>
  <si>
    <t>Microwave and Optical Technology Letters</t>
  </si>
  <si>
    <t>Iran</t>
  </si>
  <si>
    <t>Tehran</t>
  </si>
  <si>
    <t>Iran;United Kingdom</t>
  </si>
  <si>
    <t>Hong Kong</t>
  </si>
  <si>
    <t>Taiwan</t>
  </si>
  <si>
    <t>Taipei</t>
  </si>
  <si>
    <t>Finland</t>
  </si>
  <si>
    <t>Espoo</t>
  </si>
  <si>
    <t>Aalto University</t>
  </si>
  <si>
    <t>60025578;60025578;60025578;60025578</t>
  </si>
  <si>
    <t>Xidian University</t>
  </si>
  <si>
    <t>Wang H.</t>
  </si>
  <si>
    <t>India;India</t>
  </si>
  <si>
    <t>South Korea;South Korea</t>
  </si>
  <si>
    <t>South Korea</t>
  </si>
  <si>
    <t>Seoul</t>
  </si>
  <si>
    <t>Hanyang University</t>
  </si>
  <si>
    <t>60001821;60001821;60001821;60001821</t>
  </si>
  <si>
    <t>Malaysia</t>
  </si>
  <si>
    <t>Bangi</t>
  </si>
  <si>
    <t>Universiti Kebangsaan Malaysia</t>
  </si>
  <si>
    <t>Tang Z.</t>
  </si>
  <si>
    <t>Egypt;Egypt</t>
  </si>
  <si>
    <t>Daejeon</t>
  </si>
  <si>
    <t>Lee J.</t>
  </si>
  <si>
    <t>60000745;60000745</t>
  </si>
  <si>
    <t>24802785900;7403588231</t>
  </si>
  <si>
    <t>Xue, Ming Feng;Jin, Jian Ming</t>
  </si>
  <si>
    <t>Urbana</t>
  </si>
  <si>
    <t>University of Illinois Urbana-Champaign</t>
  </si>
  <si>
    <t>Xue M.</t>
  </si>
  <si>
    <t>Journal of Insect Physiology</t>
  </si>
  <si>
    <t>Philadelphia</t>
  </si>
  <si>
    <t>United States;United States</t>
  </si>
  <si>
    <t>Brazil;United Kingdom</t>
  </si>
  <si>
    <t>United States;United States;United States</t>
  </si>
  <si>
    <t>Japan Society for the Promotion of Science</t>
  </si>
  <si>
    <t>JSPS</t>
  </si>
  <si>
    <t>60025997;60025997</t>
  </si>
  <si>
    <t>Tokyo</t>
  </si>
  <si>
    <t>Keio University</t>
  </si>
  <si>
    <t>60111704;60111242</t>
  </si>
  <si>
    <t>24767237300;23973574100</t>
  </si>
  <si>
    <t>Singh, Urvinder;Rattan, Munish</t>
  </si>
  <si>
    <t>Mohali;Ludhiana</t>
  </si>
  <si>
    <t>Chandigarh University;Guru Nanak Dev Engineering College, Ludhiana</t>
  </si>
  <si>
    <t>Singh U.</t>
  </si>
  <si>
    <t>60025578;60025578;60025578;60025578;60025578</t>
  </si>
  <si>
    <t>Wang Z.</t>
  </si>
  <si>
    <t>60013983;60013983;60013983</t>
  </si>
  <si>
    <t>Kowloon</t>
  </si>
  <si>
    <t>City University of Hong Kong</t>
  </si>
  <si>
    <t>National Science Council Taiwan</t>
  </si>
  <si>
    <t>Chung-Li</t>
  </si>
  <si>
    <t>Yuan Ze University</t>
  </si>
  <si>
    <t>European Commission</t>
  </si>
  <si>
    <t>EC</t>
  </si>
  <si>
    <t>60000874;60000874</t>
  </si>
  <si>
    <t>Louvain-la-Neuve</t>
  </si>
  <si>
    <t>Universit√© Catholique de Louvain</t>
  </si>
  <si>
    <t>United States;Spain</t>
  </si>
  <si>
    <t>Canada</t>
  </si>
  <si>
    <t>Montreal</t>
  </si>
  <si>
    <t>Universit√© McGill</t>
  </si>
  <si>
    <t>IEEE Photonics Technology Letters</t>
  </si>
  <si>
    <t>Beijing</t>
  </si>
  <si>
    <t>Tsinghua University</t>
  </si>
  <si>
    <t>Defence Research and Development Organisation</t>
  </si>
  <si>
    <t>DRDO</t>
  </si>
  <si>
    <t>Hyderabad</t>
  </si>
  <si>
    <t>University of Hyderabad</t>
  </si>
  <si>
    <t>Li W.</t>
  </si>
  <si>
    <t>IEEE Transactions on Instrumentation and Measurement</t>
  </si>
  <si>
    <t>Wireless Communications and Mobile Computing</t>
  </si>
  <si>
    <t>New Zealand</t>
  </si>
  <si>
    <t>Taiwan;Taiwan</t>
  </si>
  <si>
    <t>Canada;Canada</t>
  </si>
  <si>
    <t>Iran;Iran</t>
  </si>
  <si>
    <t>Turkey</t>
  </si>
  <si>
    <t>San Diego</t>
  </si>
  <si>
    <t>Canada;China</t>
  </si>
  <si>
    <t>Chatterjee A.</t>
  </si>
  <si>
    <t>Oulu</t>
  </si>
  <si>
    <t>Oulun Yliopisto</t>
  </si>
  <si>
    <t>China;Hong Kong</t>
  </si>
  <si>
    <t>Li Q.</t>
  </si>
  <si>
    <t>China;China;United Kingdom</t>
  </si>
  <si>
    <t>Nanjing;Beijing;Harpenden</t>
  </si>
  <si>
    <t>Nanjing Agricultural University;Chinese Academy of Agricultural Sciences;Rothamsted Research</t>
  </si>
  <si>
    <t>60024045;60017705;60002793</t>
  </si>
  <si>
    <t>International Journal of Remote Sensing</t>
  </si>
  <si>
    <t>United Kingdom;United Kingdom</t>
  </si>
  <si>
    <t>United States;South Korea</t>
  </si>
  <si>
    <t>Shiraz</t>
  </si>
  <si>
    <t>Shiraz University of Technology</t>
  </si>
  <si>
    <t>Hefei</t>
  </si>
  <si>
    <t>Ding Y.</t>
  </si>
  <si>
    <t>IEEE Transactions on Information Theory</t>
  </si>
  <si>
    <t>Japan;Japan;Japan</t>
  </si>
  <si>
    <t>IEEE Electron Device Letters</t>
  </si>
  <si>
    <t>European Journal of Inorganic Chemistry</t>
  </si>
  <si>
    <t>Proceedings of the IEEE</t>
  </si>
  <si>
    <t>IEEE Journal of Selected Topics in Applied Earth Observations and Remote Sensing</t>
  </si>
  <si>
    <t>Wu Y.</t>
  </si>
  <si>
    <t>1944799X</t>
  </si>
  <si>
    <t>Radio Science</t>
  </si>
  <si>
    <t>Japan;Japan</t>
  </si>
  <si>
    <t>Nuclear Fusion</t>
  </si>
  <si>
    <t>109-116</t>
  </si>
  <si>
    <t>60025555;60025555;60025555;60025555</t>
  </si>
  <si>
    <t>Nippon Telegraph and Telephone Corporation</t>
  </si>
  <si>
    <t>Johor Bahru</t>
  </si>
  <si>
    <t>Universiti Teknologi Malaysia</t>
  </si>
  <si>
    <t>Office of Naval Research</t>
  </si>
  <si>
    <t>ONR</t>
  </si>
  <si>
    <t>Wireless Networks</t>
  </si>
  <si>
    <t>60018476;60018476;60018476;60018476;60018476</t>
  </si>
  <si>
    <t>Allahabad</t>
  </si>
  <si>
    <t>University of Allahabad</t>
  </si>
  <si>
    <t>Singh A.</t>
  </si>
  <si>
    <t>National Research Foundation of Korea</t>
  </si>
  <si>
    <t>NRF</t>
  </si>
  <si>
    <t>International Journal of Precision Engineering and Manufacturing</t>
  </si>
  <si>
    <t>IEICE Transactions on Communications</t>
  </si>
  <si>
    <t>Tokyo Institute of Technology</t>
  </si>
  <si>
    <t>60031126;60031126;60031126</t>
  </si>
  <si>
    <t>Zhang M.</t>
  </si>
  <si>
    <t>National Science Council</t>
  </si>
  <si>
    <t>NSC</t>
  </si>
  <si>
    <t>Digital Signal Processing: A Review Journal</t>
  </si>
  <si>
    <t>MSIP</t>
  </si>
  <si>
    <t>Kim S.</t>
  </si>
  <si>
    <t>0018926X</t>
  </si>
  <si>
    <t>IEEE Transactions on Antennas and Propagation</t>
  </si>
  <si>
    <t>Taipei;Taipei</t>
  </si>
  <si>
    <t>Universit√† degli Studi di Roma "Tor Vergata"</t>
  </si>
  <si>
    <t>60017351;60017351;60017351</t>
  </si>
  <si>
    <t>55266557800;14422787600;55925872500</t>
  </si>
  <si>
    <t>Slomian, Izabela;Wincza, Krzysztof;Gruszczynski, Slawomir</t>
  </si>
  <si>
    <t>Poland</t>
  </si>
  <si>
    <t>Krakow MP</t>
  </si>
  <si>
    <t>AGH University of Science and Technology</t>
  </si>
  <si>
    <t>Slomian I.</t>
  </si>
  <si>
    <t>60013323;60013323;60013323;60013323</t>
  </si>
  <si>
    <t>Czech Republic</t>
  </si>
  <si>
    <t>Prague</t>
  </si>
  <si>
    <t>Czech Technical University in Prague</t>
  </si>
  <si>
    <t>Hamilton</t>
  </si>
  <si>
    <t>McMaster University</t>
  </si>
  <si>
    <t>Schweizerischer Nationalfonds zur F&amp;#x00F6;rderung der Wissenschaftlichen Forschung</t>
  </si>
  <si>
    <t>SNF</t>
  </si>
  <si>
    <t>60028186;60028186</t>
  </si>
  <si>
    <t>16024056400;11738782000</t>
  </si>
  <si>
    <t>Switzerland</t>
  </si>
  <si>
    <t>Lausanne</t>
  </si>
  <si>
    <t>Swiss Federal Institute of Technology Lausanne</t>
  </si>
  <si>
    <t>1536125X</t>
  </si>
  <si>
    <t>IEEE Transactions on Nanotechnology</t>
  </si>
  <si>
    <t>Bengaluru</t>
  </si>
  <si>
    <t>Indian Institute of Science</t>
  </si>
  <si>
    <t>Kumar S.</t>
  </si>
  <si>
    <t>Ottawa;Ottawa</t>
  </si>
  <si>
    <t>University of Ottawa;Communications Research Centre</t>
  </si>
  <si>
    <t>60028897;60018714</t>
  </si>
  <si>
    <t>Yusong;Seoul</t>
  </si>
  <si>
    <t>60013983;60013983</t>
  </si>
  <si>
    <t>3000 Leuven</t>
  </si>
  <si>
    <t>KU Leuven</t>
  </si>
  <si>
    <t>Wuhan;Wuhan</t>
  </si>
  <si>
    <t>Wu J.</t>
  </si>
  <si>
    <t>Croatia;Switzerland</t>
  </si>
  <si>
    <t>Mukherjee B.</t>
  </si>
  <si>
    <t>60005465;60005465;60005465</t>
  </si>
  <si>
    <t>Chengdu</t>
  </si>
  <si>
    <t>University of Electronic Science and Technology of China</t>
  </si>
  <si>
    <t>Taoyuan</t>
  </si>
  <si>
    <t>Chen S.</t>
  </si>
  <si>
    <t>60001881;60001881</t>
  </si>
  <si>
    <t>Sheffield</t>
  </si>
  <si>
    <t>The University of Sheffield</t>
  </si>
  <si>
    <t>Denmark</t>
  </si>
  <si>
    <t>National Taiwan University</t>
  </si>
  <si>
    <t>Yang S.</t>
  </si>
  <si>
    <t>Malaysia;Belgium</t>
  </si>
  <si>
    <t>Arau;3000 Leuven</t>
  </si>
  <si>
    <t>Universiti Malaysia Perlis;KU Leuven</t>
  </si>
  <si>
    <t>60090652;60025063</t>
  </si>
  <si>
    <t>60025278;60025278;60025278;60025278</t>
  </si>
  <si>
    <t>Zhao Y.</t>
  </si>
  <si>
    <t>Dunedin</t>
  </si>
  <si>
    <t>60000221;60000221</t>
  </si>
  <si>
    <t>Boulder</t>
  </si>
  <si>
    <t>University of Colorado Boulder</t>
  </si>
  <si>
    <t>Spain;Spain</t>
  </si>
  <si>
    <t>Madrid;Madrid</t>
  </si>
  <si>
    <t>IEEE Transactions on Microwave Theory and Techniques</t>
  </si>
  <si>
    <t>Atlanta</t>
  </si>
  <si>
    <t>Georgia Institute of Technology</t>
  </si>
  <si>
    <t>IEEE Transactions on Components, Packaging and Manufacturing Technology</t>
  </si>
  <si>
    <t>Finland;Finland</t>
  </si>
  <si>
    <t>Milan</t>
  </si>
  <si>
    <t>Politecnico di Milano</t>
  </si>
  <si>
    <t>Wuhan</t>
  </si>
  <si>
    <t>IEEE Transactions on Plasma Science</t>
  </si>
  <si>
    <t>Netherlands;Netherlands</t>
  </si>
  <si>
    <t>141-150</t>
  </si>
  <si>
    <t>France;France;France</t>
  </si>
  <si>
    <t>60025578;60025578;60025578</t>
  </si>
  <si>
    <t>Earth Surface Processes and Landforms</t>
  </si>
  <si>
    <t>Malaysia;Malaysia</t>
  </si>
  <si>
    <t>Macquarie University</t>
  </si>
  <si>
    <t>Australia</t>
  </si>
  <si>
    <t>North Ryde</t>
  </si>
  <si>
    <t>Germany;Germany</t>
  </si>
  <si>
    <t>60003353;60003353;60003353;60003353</t>
  </si>
  <si>
    <t>Harbin Engineering University</t>
  </si>
  <si>
    <t>Ministry of Higher Education, Malaysia</t>
  </si>
  <si>
    <t>MOHE</t>
  </si>
  <si>
    <t>1573482X</t>
  </si>
  <si>
    <t>Journal of Materials Science: Materials in Electronics</t>
  </si>
  <si>
    <t>Changsha</t>
  </si>
  <si>
    <t>Wu H.</t>
  </si>
  <si>
    <t>2193567X</t>
  </si>
  <si>
    <t>Arabian Journal for Science and Engineering</t>
  </si>
  <si>
    <t>Journal of Neuroscience</t>
  </si>
  <si>
    <t>Germany</t>
  </si>
  <si>
    <t>Mexico;Mexico</t>
  </si>
  <si>
    <t>Hiraga K.</t>
  </si>
  <si>
    <t>Russian Federation</t>
  </si>
  <si>
    <t>Tomsk</t>
  </si>
  <si>
    <t>665-668</t>
  </si>
  <si>
    <t>Shanghai</t>
  </si>
  <si>
    <t>Shanghai Jiao Tong University</t>
  </si>
  <si>
    <t>Zhang X.</t>
  </si>
  <si>
    <t>IEEE Transactions on Vehicular Technology</t>
  </si>
  <si>
    <t>Chen X.</t>
  </si>
  <si>
    <t>1070664X</t>
  </si>
  <si>
    <t>Physics of Plasmas</t>
  </si>
  <si>
    <t>Seattle</t>
  </si>
  <si>
    <t>University of Washington</t>
  </si>
  <si>
    <t>203-210</t>
  </si>
  <si>
    <t>Spain;Spain;Spain</t>
  </si>
  <si>
    <t>China;United States</t>
  </si>
  <si>
    <t>Vancouver</t>
  </si>
  <si>
    <t>The University of British Columbia</t>
  </si>
  <si>
    <t>Yonsei University</t>
  </si>
  <si>
    <t>Journal of Guidance, Control, and Dynamics</t>
  </si>
  <si>
    <t>France;United States</t>
  </si>
  <si>
    <t>60010065;60010065</t>
  </si>
  <si>
    <t>Tucson</t>
  </si>
  <si>
    <t>The University of Arizona</t>
  </si>
  <si>
    <t>Israel</t>
  </si>
  <si>
    <t>Portland</t>
  </si>
  <si>
    <t>Portland State University</t>
  </si>
  <si>
    <t>Beijing University of Posts and Telecommunications</t>
  </si>
  <si>
    <t>India;India;India;India</t>
  </si>
  <si>
    <t>National University of Defense Technology</t>
  </si>
  <si>
    <t>Liu Y.</t>
  </si>
  <si>
    <t>Plasmonics</t>
  </si>
  <si>
    <t>Singapore</t>
  </si>
  <si>
    <t>Singapore City</t>
  </si>
  <si>
    <t>Liu H.</t>
  </si>
  <si>
    <t>Shenzhen</t>
  </si>
  <si>
    <t>Shenzhen University</t>
  </si>
  <si>
    <t>IEEE Transactions on Wireless Communications</t>
  </si>
  <si>
    <t>60014097;60014097</t>
  </si>
  <si>
    <t>IEEE Communications Letters</t>
  </si>
  <si>
    <t>60025278;60025278;60025278</t>
  </si>
  <si>
    <t>IEEE Transactions on Communications</t>
  </si>
  <si>
    <t>Iran University of Science and Technology</t>
  </si>
  <si>
    <t>Akron</t>
  </si>
  <si>
    <t>University of Akron</t>
  </si>
  <si>
    <t>Maleki M.</t>
  </si>
  <si>
    <t>Choi H.</t>
  </si>
  <si>
    <t>Liu L.</t>
  </si>
  <si>
    <t>Canada;United States</t>
  </si>
  <si>
    <t>He X.</t>
  </si>
  <si>
    <t>Zhang W.</t>
  </si>
  <si>
    <t>36986742000;23767202400;23398998300;8061868700;8937504400;7004304016</t>
  </si>
  <si>
    <t>China;Qatar;China;China</t>
  </si>
  <si>
    <t>Nanjing;Doha;Nanjing;Hangzhou</t>
  </si>
  <si>
    <t>PLA University of Science and Technology;Texas A&amp;M University at Qatar;Southeast University;Zhejiang University</t>
  </si>
  <si>
    <t>60088583;60072753;60005244;60003970</t>
  </si>
  <si>
    <t>Huang Y.</t>
  </si>
  <si>
    <t>2156342X</t>
  </si>
  <si>
    <t>IEEE Transactions on Terahertz Science and Technology</t>
  </si>
  <si>
    <t>South Africa;China</t>
  </si>
  <si>
    <t>Durban;Dalian</t>
  </si>
  <si>
    <t>University of KwaZulu-Natal;Dalian University of Technology</t>
  </si>
  <si>
    <t>60010499;60004538</t>
  </si>
  <si>
    <t>Liu W.</t>
  </si>
  <si>
    <t>China;Canada</t>
  </si>
  <si>
    <t>Sydney</t>
  </si>
  <si>
    <t>Beijing;Xi'an</t>
  </si>
  <si>
    <t>Tsinghua University;Xi'an Jiaotong University</t>
  </si>
  <si>
    <t>60025278;60018308</t>
  </si>
  <si>
    <t>China;China;China</t>
  </si>
  <si>
    <t>IEEE Transactions on Circuits and Systems I: Regular Papers</t>
  </si>
  <si>
    <t>Journal of High Energy Physics</t>
  </si>
  <si>
    <t>Edmonton</t>
  </si>
  <si>
    <t>University of Alberta</t>
  </si>
  <si>
    <t>Yang Y.</t>
  </si>
  <si>
    <t>60027090;60027090</t>
  </si>
  <si>
    <t>Blacksburg</t>
  </si>
  <si>
    <t>Virginia Polytechnic Institute and State University</t>
  </si>
  <si>
    <t>India;India;India</t>
  </si>
  <si>
    <t>Melbourne</t>
  </si>
  <si>
    <t>Xu P.</t>
  </si>
  <si>
    <t>Zhang J.</t>
  </si>
  <si>
    <t>ECS-1310257</t>
  </si>
  <si>
    <t>Cheng Y.</t>
  </si>
  <si>
    <t>EP/I034548/1</t>
  </si>
  <si>
    <t>Denmark;Denmark</t>
  </si>
  <si>
    <t>Li Y.</t>
  </si>
  <si>
    <t>60008592;60008592</t>
  </si>
  <si>
    <t>Hong Kong University of Science and Technology</t>
  </si>
  <si>
    <t>60005244;60005244;60005244;60005244;60005244</t>
  </si>
  <si>
    <t>60025778;60025778</t>
  </si>
  <si>
    <t>Ann Arbor</t>
  </si>
  <si>
    <t>University of Michigan, Ann Arbor</t>
  </si>
  <si>
    <t>Oh J.</t>
  </si>
  <si>
    <t>IEICE Transactions on Electronics</t>
  </si>
  <si>
    <t>60005465;60005465;60005465;60005465</t>
  </si>
  <si>
    <t>60069720;60069720;60005244;60069720</t>
  </si>
  <si>
    <t>Xi'an;Nanjing</t>
  </si>
  <si>
    <t>Air Force Engineering University China;Southeast University</t>
  </si>
  <si>
    <t>60069720;60005244</t>
  </si>
  <si>
    <t>Xu H.</t>
  </si>
  <si>
    <t>Fonds De La Recherche Scientifique - FNRS</t>
  </si>
  <si>
    <t>FNRS</t>
  </si>
  <si>
    <t>Eurasip Journal on Wireless Communications and Networking</t>
  </si>
  <si>
    <t>60033316;60033316;60033316;60033316;60033316</t>
  </si>
  <si>
    <t>Ghent</t>
  </si>
  <si>
    <t>Universiteit Gent</t>
  </si>
  <si>
    <t>Southwest Jiaotong University</t>
  </si>
  <si>
    <t>Li Z.</t>
  </si>
  <si>
    <t>Brazil</t>
  </si>
  <si>
    <t>Sao Paulo</t>
  </si>
  <si>
    <t>Universidade de S√£o Paulo</t>
  </si>
  <si>
    <t>Tokyo;Tokyo</t>
  </si>
  <si>
    <t>Cambridge</t>
  </si>
  <si>
    <t>University of Cambridge</t>
  </si>
  <si>
    <t>Brisbane</t>
  </si>
  <si>
    <t>The University of Queensland</t>
  </si>
  <si>
    <t>Wang Y.</t>
  </si>
  <si>
    <t>60010818;60010818</t>
  </si>
  <si>
    <t>11142205000;7201840709</t>
  </si>
  <si>
    <t>Canterbury</t>
  </si>
  <si>
    <t>University of Kent</t>
  </si>
  <si>
    <t>Sanz-Izquierdo B.</t>
  </si>
  <si>
    <t>New Journal of Physics</t>
  </si>
  <si>
    <t>China;United States;United States</t>
  </si>
  <si>
    <t>60017991;60017991</t>
  </si>
  <si>
    <t>Tainan</t>
  </si>
  <si>
    <t>National University of Tainan Taiwan</t>
  </si>
  <si>
    <t>Wang C.</t>
  </si>
  <si>
    <t>Australia;China</t>
  </si>
  <si>
    <t>National University of Singapore</t>
  </si>
  <si>
    <t>Chen Y.</t>
  </si>
  <si>
    <t>Natural Sciences and Engineering Research Council of Canada</t>
  </si>
  <si>
    <t>NSERC</t>
  </si>
  <si>
    <t>60027709;60027709</t>
  </si>
  <si>
    <t>55652490700;8204745700</t>
  </si>
  <si>
    <t>Wu, Cheng Hsun;Ma, Tzyh Ghuang</t>
  </si>
  <si>
    <t>National Taiwan University of Science and Technology</t>
  </si>
  <si>
    <t>Wu C.</t>
  </si>
  <si>
    <t>Australia;Australia</t>
  </si>
  <si>
    <t>Southport;Brisbane</t>
  </si>
  <si>
    <t>School of Engineering and Built Environment;Griffith University</t>
  </si>
  <si>
    <t>60082365;60032987</t>
  </si>
  <si>
    <t>Zhu Q.</t>
  </si>
  <si>
    <t>Beijing;Nanjing</t>
  </si>
  <si>
    <t>Malacca</t>
  </si>
  <si>
    <t>Universiti Teknikal Malaysia Melaka</t>
  </si>
  <si>
    <t>Taiwan;Taiwan;Taiwan</t>
  </si>
  <si>
    <t>Journal of Electronics</t>
  </si>
  <si>
    <t>Army Research Laboratory</t>
  </si>
  <si>
    <t>ARL</t>
  </si>
  <si>
    <t>Review of Scientific Instruments</t>
  </si>
  <si>
    <t>Germany;India</t>
  </si>
  <si>
    <t>Bangi;Bangi</t>
  </si>
  <si>
    <t>Institute of Microengineering and Nanoelectronics (IMEN);Universiti Kebangsaan Malaysia</t>
  </si>
  <si>
    <t>60090643;60001821</t>
  </si>
  <si>
    <t>IEEE Transactions on Electromagnetic Compatibility</t>
  </si>
  <si>
    <t>60005465;60005465;60005465;60005465;60005465</t>
  </si>
  <si>
    <t>60013372;60013372</t>
  </si>
  <si>
    <t>Austin</t>
  </si>
  <si>
    <t>The University of Texas at Austin</t>
  </si>
  <si>
    <t>Northwestern Polytechnical University</t>
  </si>
  <si>
    <t>IET Microwaves, Antennas and Propagation</t>
  </si>
  <si>
    <t>Liu J.</t>
  </si>
  <si>
    <t>Iran;Iran;Iran</t>
  </si>
  <si>
    <t>Birmingham</t>
  </si>
  <si>
    <t>University of Birmingham</t>
  </si>
  <si>
    <t>60025278;60025278</t>
  </si>
  <si>
    <t>57221149479;7402288557</t>
  </si>
  <si>
    <t>Gao, Xiang;Du, Zhengwei</t>
  </si>
  <si>
    <t>Gao X.</t>
  </si>
  <si>
    <t>Split;Lausanne</t>
  </si>
  <si>
    <t>Fakultet Elektrotehnike, Strojarstva i Brodogradnje, Sveuƒçili≈°te u Splitu;Swiss Federal Institute of Technology Lausanne</t>
  </si>
  <si>
    <t>60077678;60028186</t>
  </si>
  <si>
    <t>Cavka D.</t>
  </si>
  <si>
    <t>LungHwa University of Science and Technology</t>
  </si>
  <si>
    <t>60024542;60024542</t>
  </si>
  <si>
    <t>Guangzhou</t>
  </si>
  <si>
    <t>South China University of Technology</t>
  </si>
  <si>
    <t>Russian Federation;Russian Federation</t>
  </si>
  <si>
    <t>60028186;60028186;60028186</t>
  </si>
  <si>
    <t>Esquius-Morote M.</t>
  </si>
  <si>
    <t>Wireless Personal Communications</t>
  </si>
  <si>
    <t>Greece</t>
  </si>
  <si>
    <t>Amirkabir University of Technology</t>
  </si>
  <si>
    <t>60024872;60024872;60024872</t>
  </si>
  <si>
    <t>Defense Advanced Research Projects Agency</t>
  </si>
  <si>
    <t>DARPA</t>
  </si>
  <si>
    <t>Department of Science and Technology, Government of Kerala</t>
  </si>
  <si>
    <t>Deutsche Forschungsgemeinschaft</t>
  </si>
  <si>
    <t>DFG</t>
  </si>
  <si>
    <t>56-62</t>
  </si>
  <si>
    <t>Regensburg</t>
  </si>
  <si>
    <t>Universit√§t Regensburg</t>
  </si>
  <si>
    <t>61-67</t>
  </si>
  <si>
    <t>Ministry of Education, Culture, Sports, Science and Technology</t>
  </si>
  <si>
    <t>Monbusho</t>
  </si>
  <si>
    <t>IEEE Journal on Selected Areas in Communications</t>
  </si>
  <si>
    <t>Saudi Arabia;Qatar;Canada</t>
  </si>
  <si>
    <t>IEEE Wireless Communications Letters</t>
  </si>
  <si>
    <t>55944848900;55430255700;55716044600</t>
  </si>
  <si>
    <t>Zhou, Xingyu;Bai, Bo;Chen, Wei</t>
  </si>
  <si>
    <t>Zhou X.</t>
  </si>
  <si>
    <t>60092945;60092945;60092945</t>
  </si>
  <si>
    <t>Saudi Arabia</t>
  </si>
  <si>
    <t>Thuwal</t>
  </si>
  <si>
    <t>King Abdullah University of Science and Technology</t>
  </si>
  <si>
    <t>60027550;60027550</t>
  </si>
  <si>
    <t>Los Angeles</t>
  </si>
  <si>
    <t>University of California, Los Angeles</t>
  </si>
  <si>
    <t>National Taipei University of Technology;National Taiwan University</t>
  </si>
  <si>
    <t>60012392;60005429</t>
  </si>
  <si>
    <t>ZonMw</t>
  </si>
  <si>
    <t>Netherlands;Netherlands;Switzerland</t>
  </si>
  <si>
    <t>Beekhuizen J.</t>
  </si>
  <si>
    <t>Australian Research Council</t>
  </si>
  <si>
    <t>ARC</t>
  </si>
  <si>
    <t>Journal of Geodesy</t>
  </si>
  <si>
    <t>Li B.</t>
  </si>
  <si>
    <t>International Journal of Antennas and Propagation</t>
  </si>
  <si>
    <t>Chen W.</t>
  </si>
  <si>
    <t>60016835;60016835;60016835</t>
  </si>
  <si>
    <t>Beijing Institute of Technology</t>
  </si>
  <si>
    <t>Jiang H.</t>
  </si>
  <si>
    <t>Ren X.</t>
  </si>
  <si>
    <t>Medical Physics</t>
  </si>
  <si>
    <t>Spain;Spain;Spain;Spain</t>
  </si>
  <si>
    <t>Samsuzzaman M.</t>
  </si>
  <si>
    <t>Xu J.</t>
  </si>
  <si>
    <t>Mexico</t>
  </si>
  <si>
    <t>Zhang Y.</t>
  </si>
  <si>
    <t>Huang Q.</t>
  </si>
  <si>
    <t>Rio de Janeiro</t>
  </si>
  <si>
    <t>Kim D.</t>
  </si>
  <si>
    <t>Chen, Xiaoming</t>
  </si>
  <si>
    <t>Sweden</t>
  </si>
  <si>
    <t>Gothenburg</t>
  </si>
  <si>
    <t>Chalmers University of Technology</t>
  </si>
  <si>
    <t>60029170;60029170</t>
  </si>
  <si>
    <t>Lund</t>
  </si>
  <si>
    <t>Lunds Universitet</t>
  </si>
  <si>
    <t>Analog Integrated Circuits and Signal Processing</t>
  </si>
  <si>
    <t>;;;</t>
  </si>
  <si>
    <t>264-273</t>
  </si>
  <si>
    <t>¬†Cologne</t>
  </si>
  <si>
    <t>Deutsches Zentrum fur Luft- Und Raumfahrt</t>
  </si>
  <si>
    <t>Brazil;Brazil</t>
  </si>
  <si>
    <t>NNX10AT68G</t>
  </si>
  <si>
    <t>Hobart</t>
  </si>
  <si>
    <t>University of Tasmania</t>
  </si>
  <si>
    <t>60027666;60027666</t>
  </si>
  <si>
    <t>Sharif University of Technology</t>
  </si>
  <si>
    <t>Pennsylvania State University</t>
  </si>
  <si>
    <t>Li M.</t>
  </si>
  <si>
    <t>Aalborg</t>
  </si>
  <si>
    <t>Aalborg University</t>
  </si>
  <si>
    <t>Drexel University</t>
  </si>
  <si>
    <t>Russian Foundation for Basic Research</t>
  </si>
  <si>
    <t>Moscow</t>
  </si>
  <si>
    <t>60031004;60031004;60031004</t>
  </si>
  <si>
    <t>Rezaeieh S.A.</t>
  </si>
  <si>
    <t>Rocca P.</t>
  </si>
  <si>
    <t>Chongqing;Tucson;Chengdu</t>
  </si>
  <si>
    <t>Chongqing University;The University of Arizona;University of Electronic Science and Technology of China</t>
  </si>
  <si>
    <t>60023380;60010065;60005465</t>
  </si>
  <si>
    <t>Tang M.</t>
  </si>
  <si>
    <t>21-28</t>
  </si>
  <si>
    <t>IEEE Aerospace and Electronic Systems Magazine</t>
  </si>
  <si>
    <t>Columbus</t>
  </si>
  <si>
    <t>China;Singapore</t>
  </si>
  <si>
    <t>60000221;60000221;60000221</t>
  </si>
  <si>
    <t>Xi'an;Singapore City</t>
  </si>
  <si>
    <t>Taoyuan;Taipei</t>
  </si>
  <si>
    <t>Kumar R.</t>
  </si>
  <si>
    <t>Egypt</t>
  </si>
  <si>
    <t>Cairo</t>
  </si>
  <si>
    <t>1212-1220</t>
  </si>
  <si>
    <t>Ithaca</t>
  </si>
  <si>
    <t>Optical Engineering</t>
  </si>
  <si>
    <t>Nippon Telegraph and Telephone Corporation;Kitasato University</t>
  </si>
  <si>
    <t>60025555;60006321</t>
  </si>
  <si>
    <t>60002668;60002668-60017161;60002668</t>
  </si>
  <si>
    <t>56071480100;7409485017;7006326283</t>
  </si>
  <si>
    <t>Liu, Wei;Chen, Zhi Ning;Qing, Xianming</t>
  </si>
  <si>
    <t>Singapore;Singapore</t>
  </si>
  <si>
    <t>Singapore City;Singapore City</t>
  </si>
  <si>
    <t>National University of Singapore;A-Star, Institute for Infocomm Research</t>
  </si>
  <si>
    <t>60017161;60002668</t>
  </si>
  <si>
    <t>United States;Canada</t>
  </si>
  <si>
    <t>35790401300;6602969939</t>
  </si>
  <si>
    <t>Rezaiesarlak, Reza;Manteghi, Majid</t>
  </si>
  <si>
    <t>Rezaiesarlak R.</t>
  </si>
  <si>
    <t>55667902500;55912043400;8551577700;7403443114</t>
  </si>
  <si>
    <t>Deng, Changjiang;Li, Yue;Zhang, Zhijun;Feng, Zhenghe</t>
  </si>
  <si>
    <t>Deng C.</t>
  </si>
  <si>
    <t>60023065;60023065</t>
  </si>
  <si>
    <t>Netherlands</t>
  </si>
  <si>
    <t>Delft</t>
  </si>
  <si>
    <t>Delft University of Technology</t>
  </si>
  <si>
    <t>Provo</t>
  </si>
  <si>
    <t>Brigham Young University</t>
  </si>
  <si>
    <t>Hsinchu;Hsinchu</t>
  </si>
  <si>
    <t>Beihang University</t>
  </si>
  <si>
    <t>Chen J.</t>
  </si>
  <si>
    <t>60007798;60007798;60007798</t>
  </si>
  <si>
    <t>Xi'an Jiaotong University</t>
  </si>
  <si>
    <t>Germany;Canada</t>
  </si>
  <si>
    <t>Yang J.</t>
  </si>
  <si>
    <t>Zhou H.</t>
  </si>
  <si>
    <t>United States;Hong Kong;United States</t>
  </si>
  <si>
    <t>153-161</t>
  </si>
  <si>
    <t>Zhang S.</t>
  </si>
  <si>
    <t>Radiophysics and Quantum Electronics</t>
  </si>
  <si>
    <t>Zhao C.</t>
  </si>
  <si>
    <t>Sao Jose dos Campos</t>
  </si>
  <si>
    <t>Instituto Nacional de Pesquisas Espaciais</t>
  </si>
  <si>
    <t>Grantov√° Agentura ƒåesk√© Republiky</t>
  </si>
  <si>
    <t>GA ƒåR</t>
  </si>
  <si>
    <t>B√≠na D.</t>
  </si>
  <si>
    <t>60007902;60007902;60007902</t>
  </si>
  <si>
    <t>Braunschweig</t>
  </si>
  <si>
    <t>Technische Universit√§t Braunschweig</t>
  </si>
  <si>
    <t>Wang L.</t>
  </si>
  <si>
    <t>[]</t>
  </si>
  <si>
    <t>49-58</t>
  </si>
  <si>
    <t>Radioelectronics and Communications Systems</t>
  </si>
  <si>
    <t>Ukraine</t>
  </si>
  <si>
    <t>IEEE Communications Magazine</t>
  </si>
  <si>
    <t>60010080;60010080;60010080</t>
  </si>
  <si>
    <t>Nanjing University of Science and Technology</t>
  </si>
  <si>
    <t>National Cheng Kung University</t>
  </si>
  <si>
    <t>South Korea;United States</t>
  </si>
  <si>
    <t>Kochi</t>
  </si>
  <si>
    <t>Cochin University of Science and Technology</t>
  </si>
  <si>
    <t>Roshna T.K.</t>
  </si>
  <si>
    <t>International Journal of Hyperthermia</t>
  </si>
  <si>
    <t>Lancaster</t>
  </si>
  <si>
    <t>IEEJ Transactions on Electrical and Electronic Engineering</t>
  </si>
  <si>
    <t>EP/H022384/1</t>
  </si>
  <si>
    <t>Gordon G.</t>
  </si>
  <si>
    <t>53-60</t>
  </si>
  <si>
    <t>He C.</t>
  </si>
  <si>
    <t>–†–§–§–ò</t>
  </si>
  <si>
    <t>Chinese Physics B</t>
  </si>
  <si>
    <t>Ding W.</t>
  </si>
  <si>
    <t>China;China;United States</t>
  </si>
  <si>
    <t>International Journal of Microwave and Wireless Technologies</t>
  </si>
  <si>
    <t>60021176;60021176</t>
  </si>
  <si>
    <t>Chennai</t>
  </si>
  <si>
    <t>Anna University</t>
  </si>
  <si>
    <t>Adeogun, Ramoni</t>
  </si>
  <si>
    <t>Wellington</t>
  </si>
  <si>
    <t>Victoria University of Wellington</t>
  </si>
  <si>
    <t>Adeogun R.</t>
  </si>
  <si>
    <t>Taichung</t>
  </si>
  <si>
    <t>Lee C.</t>
  </si>
  <si>
    <t>0278081X</t>
  </si>
  <si>
    <t>Circuits, Systems, and Signal Processing</t>
  </si>
  <si>
    <t>United States;Denmark</t>
  </si>
  <si>
    <t>Optics Express</t>
  </si>
  <si>
    <t>Nanjing;Singapore City</t>
  </si>
  <si>
    <t>60008794;60008794;60008794</t>
  </si>
  <si>
    <t>7007186249;6602662840;7004149490</t>
  </si>
  <si>
    <t>Kirichenko, Yu V.;Lonin, Yu F.;Onishchenko, I. N.</t>
  </si>
  <si>
    <t>Kharkiv</t>
  </si>
  <si>
    <t>National Science Center Kharkov Institute of Physics and Technology</t>
  </si>
  <si>
    <t>Kirichenko Y.</t>
  </si>
  <si>
    <t>Journal of Applied Geophysics</t>
  </si>
  <si>
    <t>IET Communications</t>
  </si>
  <si>
    <t>60007751;60007751</t>
  </si>
  <si>
    <t>328-336</t>
  </si>
  <si>
    <t>Pakistan</t>
  </si>
  <si>
    <t>Islamabad</t>
  </si>
  <si>
    <t>60021988;60021988</t>
  </si>
  <si>
    <t>Kanpur</t>
  </si>
  <si>
    <t>Indian Institute of Technology Kanpur</t>
  </si>
  <si>
    <t>Kumar A.</t>
  </si>
  <si>
    <t>National Institute of General Medical Sciences</t>
  </si>
  <si>
    <t>NIGMS</t>
  </si>
  <si>
    <t>261-267</t>
  </si>
  <si>
    <t>Calgary</t>
  </si>
  <si>
    <t>University of Calgary</t>
  </si>
  <si>
    <t>Bangladesh</t>
  </si>
  <si>
    <t>128-136</t>
  </si>
  <si>
    <t>IEEE Transactions on Magnetics</t>
  </si>
  <si>
    <t>Tehran;Tehran</t>
  </si>
  <si>
    <t>Wang T.</t>
  </si>
  <si>
    <t>China;Sweden</t>
  </si>
  <si>
    <t>Saskatoon;Saskatoon</t>
  </si>
  <si>
    <t>Atmospheric Environment</t>
  </si>
  <si>
    <t>Mashhad</t>
  </si>
  <si>
    <t>Ferdowsi University of Mashhad</t>
  </si>
  <si>
    <t>Sim C.</t>
  </si>
  <si>
    <t>155-160</t>
  </si>
  <si>
    <t>60028174;60028174;60028174</t>
  </si>
  <si>
    <t>Isfahan</t>
  </si>
  <si>
    <t>Isfahan University of Technology</t>
  </si>
  <si>
    <t>Li X.</t>
  </si>
  <si>
    <t>Nanjing University</t>
  </si>
  <si>
    <t>Seoul;Busan</t>
  </si>
  <si>
    <t>Switzerland;Spain</t>
  </si>
  <si>
    <t>KSII Transactions on Internet and Information Systems</t>
  </si>
  <si>
    <t>Kang J.</t>
  </si>
  <si>
    <t>56003544100;8711435100;7006077256;7003285051</t>
  </si>
  <si>
    <t>Pierangelini, Mattia;Stojkovic, Slobodanka;Orr, Philip T.;Beardall, John</t>
  </si>
  <si>
    <t>Australia;Australia;Australia</t>
  </si>
  <si>
    <t>Melbourne;Hobart;Brisbane</t>
  </si>
  <si>
    <t>Monash University;CSIRO Marine and Atmospheric Research;Seqwater</t>
  </si>
  <si>
    <t>Pierangelini M.</t>
  </si>
  <si>
    <t>Canberra</t>
  </si>
  <si>
    <t>The Australian National University</t>
  </si>
  <si>
    <t>Suwon;Seoul</t>
  </si>
  <si>
    <t>60031126;60031126;60031126;60031126</t>
  </si>
  <si>
    <t>53880767200;7006899159;56041603800;35495699200</t>
  </si>
  <si>
    <t>Tomura, Takashi;Hirokawa, Jiro;Hirano, Takuichi;Ando, Makoto</t>
  </si>
  <si>
    <t>Tomura T.</t>
  </si>
  <si>
    <t>IEEE Transactions on Very Large Scale Integration (VLSI) Systems</t>
  </si>
  <si>
    <t>Chicago</t>
  </si>
  <si>
    <t>60005465;60005465</t>
  </si>
  <si>
    <t>Limoges</t>
  </si>
  <si>
    <t>Paris</t>
  </si>
  <si>
    <t>IEEE Journal of Solid-State Circuits</t>
  </si>
  <si>
    <t>Zhang Q.</t>
  </si>
  <si>
    <t>Sweden;Sweden</t>
  </si>
  <si>
    <t>Chen H.</t>
  </si>
  <si>
    <t>European Social Fund</t>
  </si>
  <si>
    <t>ESF</t>
  </si>
  <si>
    <t>Journal of Micromechanics and Microengineering</t>
  </si>
  <si>
    <t>60016930;60016930;60016930</t>
  </si>
  <si>
    <t>Yao Y.</t>
  </si>
  <si>
    <t>Kim J.</t>
  </si>
  <si>
    <t>Kimionis J.</t>
  </si>
  <si>
    <t>158-166</t>
  </si>
  <si>
    <t>60001800;60001800</t>
  </si>
  <si>
    <t>24724586100;24764541800</t>
  </si>
  <si>
    <t>Khodadad, Farid Samsami;Hodtani, Ghosheh Abed</t>
  </si>
  <si>
    <t>Khodadad F.</t>
  </si>
  <si>
    <t>New York</t>
  </si>
  <si>
    <t>Physical Communication</t>
  </si>
  <si>
    <t>Journal of Infrared, Millimeter, and Terahertz Waves</t>
  </si>
  <si>
    <t>Nanjing;Nanjing</t>
  </si>
  <si>
    <t>Wang B.</t>
  </si>
  <si>
    <t>Tunisia</t>
  </si>
  <si>
    <t>UNSW Sydney</t>
  </si>
  <si>
    <t>Yan S.</t>
  </si>
  <si>
    <t>Ruder M.</t>
  </si>
  <si>
    <t>Applied Physics A: Materials Science and Processing</t>
  </si>
  <si>
    <t>60025578;60025578</t>
  </si>
  <si>
    <t>Chinese Academy of Sciences</t>
  </si>
  <si>
    <t>CAS</t>
  </si>
  <si>
    <t>Singapore;China</t>
  </si>
  <si>
    <t>Singapore City;Beijing</t>
  </si>
  <si>
    <t>National University of Singapore;Institute of Physics Chinese Academy of Sciences</t>
  </si>
  <si>
    <t>60017161;60012820</t>
  </si>
  <si>
    <t>Zhong X.</t>
  </si>
  <si>
    <t>Xu W.</t>
  </si>
  <si>
    <t>Dhahran</t>
  </si>
  <si>
    <t>King Fahd University of Petroleum and Minerals</t>
  </si>
  <si>
    <t>Annales des Telecommunications/Annals of Telecommunications</t>
  </si>
  <si>
    <t>A45</t>
  </si>
  <si>
    <t>Astronomy and Astrophysics</t>
  </si>
  <si>
    <t>Ade P.A.R.</t>
  </si>
  <si>
    <t>Journal of Nanoscience and Nanotechnology</t>
  </si>
  <si>
    <t>Changchun</t>
  </si>
  <si>
    <t>Greece;Greece</t>
  </si>
  <si>
    <t>Cai T.</t>
  </si>
  <si>
    <t>Taiyuan</t>
  </si>
  <si>
    <t>Athens</t>
  </si>
  <si>
    <t>National Technical University of Athens</t>
  </si>
  <si>
    <t>39-45</t>
  </si>
  <si>
    <t>United States;China;China</t>
  </si>
  <si>
    <t>Huang M.</t>
  </si>
  <si>
    <t>596-605</t>
  </si>
  <si>
    <t>Journal of Aircraft</t>
  </si>
  <si>
    <t>Zhao H.</t>
  </si>
  <si>
    <t>1361665X</t>
  </si>
  <si>
    <t>Smart Materials and Structures</t>
  </si>
  <si>
    <t>60003500;60003500</t>
  </si>
  <si>
    <t>The Ohio State University</t>
  </si>
  <si>
    <t>163-171</t>
  </si>
  <si>
    <t>60024350;60024350;60024350;60024350</t>
  </si>
  <si>
    <t>Nanjing;Suzhou</t>
  </si>
  <si>
    <t>Cao B.</t>
  </si>
  <si>
    <t>60025757;60025757</t>
  </si>
  <si>
    <t>Indian Institute of Technology Madras</t>
  </si>
  <si>
    <t>Irvine</t>
  </si>
  <si>
    <t>University of California, Irvine</t>
  </si>
  <si>
    <t>United States;United States;United States;United States;United States</t>
  </si>
  <si>
    <t>IEEE Transactions on Broadcasting</t>
  </si>
  <si>
    <t>Frequenz</t>
  </si>
  <si>
    <t>PLA University of Science and Technology</t>
  </si>
  <si>
    <t>Ding K.</t>
  </si>
  <si>
    <t>13-21</t>
  </si>
  <si>
    <t>60088583;60088583;60088583;60088583;60088583</t>
  </si>
  <si>
    <t>109-119</t>
  </si>
  <si>
    <t>Ministry of Education China</t>
  </si>
  <si>
    <t>European Science Foundation</t>
  </si>
  <si>
    <t>Yang Z.</t>
  </si>
  <si>
    <t>Barcelona</t>
  </si>
  <si>
    <t>Universitat Polit√®cnica de Catalunya</t>
  </si>
  <si>
    <t>Turkey;Turkey</t>
  </si>
  <si>
    <t>Ankara</t>
  </si>
  <si>
    <t>Cakmakyapan S.</t>
  </si>
  <si>
    <t>Xi'an;Xi'an</t>
  </si>
  <si>
    <t>60003003;60003003;60003003;60003003;60003003</t>
  </si>
  <si>
    <t>Perugia</t>
  </si>
  <si>
    <t>Universit√† degli Studi di Perugia</t>
  </si>
  <si>
    <t>Lim J.</t>
  </si>
  <si>
    <t>IEEE Microwave and Wireless Components Letters</t>
  </si>
  <si>
    <t>60069720;60069720;60069720;60069720</t>
  </si>
  <si>
    <t>Sumi M.</t>
  </si>
  <si>
    <t>New Delhi</t>
  </si>
  <si>
    <t>Indian Institute of Technology Delhi</t>
  </si>
  <si>
    <t>National High-tech Research and Development Program</t>
  </si>
  <si>
    <t>365-374</t>
  </si>
  <si>
    <t>Entomologia Experimentalis et Applicata</t>
  </si>
  <si>
    <t>International Journal of Communication Systems</t>
  </si>
  <si>
    <t>Choi D.</t>
  </si>
  <si>
    <t>Austria</t>
  </si>
  <si>
    <t>Liu P.</t>
  </si>
  <si>
    <t>60014237;60014237</t>
  </si>
  <si>
    <t>55609273100;55950056100</t>
  </si>
  <si>
    <t>Choe, Hyeonhyeong;Lim, Sungjoon</t>
  </si>
  <si>
    <t>Chung-Ang University</t>
  </si>
  <si>
    <t>Choe H.</t>
  </si>
  <si>
    <t>EP/D063329/1</t>
  </si>
  <si>
    <t>60015150;60015150;60015150;60015150</t>
  </si>
  <si>
    <t>London</t>
  </si>
  <si>
    <t>Imperial College London</t>
  </si>
  <si>
    <t>Daegu</t>
  </si>
  <si>
    <t>60097583;60015465;60097583</t>
  </si>
  <si>
    <t>Pune;Dehradun</t>
  </si>
  <si>
    <t>Defence Institute of Advanced Technology;Defence Research and Development Organisation India</t>
  </si>
  <si>
    <t>60097583;60015465</t>
  </si>
  <si>
    <t>Dalian University of Technology</t>
  </si>
  <si>
    <t>Kim H.</t>
  </si>
  <si>
    <t>1077260X</t>
  </si>
  <si>
    <t>IEEE Journal on Selected Topics in Quantum Electronics</t>
  </si>
  <si>
    <t>60103653;60103653</t>
  </si>
  <si>
    <t>60021005;60021005;60021005</t>
  </si>
  <si>
    <t>55608945500;9942489500;9943204000</t>
  </si>
  <si>
    <t>60024872;60024872</t>
  </si>
  <si>
    <t>Ahsan M.R.</t>
  </si>
  <si>
    <t>60021032;60021032</t>
  </si>
  <si>
    <t>60006834;60006834</t>
  </si>
  <si>
    <t>Changhua</t>
  </si>
  <si>
    <t>National Changhua University of Education</t>
  </si>
  <si>
    <t>Row J.</t>
  </si>
  <si>
    <t>Zootaxa</t>
  </si>
  <si>
    <t>Indian Space Research Organization</t>
  </si>
  <si>
    <t>Durham</t>
  </si>
  <si>
    <t>Duke University</t>
  </si>
  <si>
    <t>Yuan X.</t>
  </si>
  <si>
    <t>United States;United States;Japan</t>
  </si>
  <si>
    <t>60091645;60091645;60091645</t>
  </si>
  <si>
    <t>Tunis</t>
  </si>
  <si>
    <t>Universit√© de Tunis El Manar, Facult√© des Sciences de Tunis</t>
  </si>
  <si>
    <t>60018179;60018179</t>
  </si>
  <si>
    <t>Columbia</t>
  </si>
  <si>
    <t>University of South Carolina</t>
  </si>
  <si>
    <t>Alexander von Humboldt-Stiftung</t>
  </si>
  <si>
    <t>Funda√ß√£o de Amparo √† Pesquisa do Estado de S√£o Paulo</t>
  </si>
  <si>
    <t>FAPESP</t>
  </si>
  <si>
    <t>60029570;60029570;60029570</t>
  </si>
  <si>
    <t>Campinas</t>
  </si>
  <si>
    <t>Universidade Estadual de Campinas</t>
  </si>
  <si>
    <t>56058871300;56426679400;7202418130</t>
  </si>
  <si>
    <t>Kitagawa, Seiichirou;Suzuki, Safumi;Asada, Masahiro</t>
  </si>
  <si>
    <t>Kitagawa S.</t>
  </si>
  <si>
    <t>United Kingdom;United Kingdom;United Kingdom</t>
  </si>
  <si>
    <t>Waterloo</t>
  </si>
  <si>
    <t>Ali S.</t>
  </si>
  <si>
    <t>60003977;60003977;60003977;60003977</t>
  </si>
  <si>
    <t>Koziel S.</t>
  </si>
  <si>
    <t>60089290;60089290</t>
  </si>
  <si>
    <t>Babol</t>
  </si>
  <si>
    <t>Babol Noshirvani University of Technology</t>
  </si>
  <si>
    <t>Beijing;Beijing</t>
  </si>
  <si>
    <t>University of Chinese Academy of Sciences;Institute of Electronics Chinese Academy of Sciences</t>
  </si>
  <si>
    <t>60027363;60027021</t>
  </si>
  <si>
    <t>Rawalpindi</t>
  </si>
  <si>
    <t>College of Electrical &amp; Mechanical Engineering</t>
  </si>
  <si>
    <t>60027800;60027800;60027800;60027800</t>
  </si>
  <si>
    <t>Alcala de Henares</t>
  </si>
  <si>
    <t>Universidad de Alcal√°</t>
  </si>
  <si>
    <t>Pakistan;Pakistan;Pakistan;Pakistan</t>
  </si>
  <si>
    <t>Beijing;Changchun</t>
  </si>
  <si>
    <t>;;</t>
  </si>
  <si>
    <t>Zaric A.</t>
  </si>
  <si>
    <t>Lee K.</t>
  </si>
  <si>
    <t>60001821;60001821;60001821;60001821;60001821</t>
  </si>
  <si>
    <t>United States;Finland</t>
  </si>
  <si>
    <t>Los Angeles;Tampere</t>
  </si>
  <si>
    <t>University of California, Los Angeles;Tampereen Yliopisto</t>
  </si>
  <si>
    <t>60027550;60011170</t>
  </si>
  <si>
    <t>60018308;60018308</t>
  </si>
  <si>
    <t>34973678200;7202604336</t>
  </si>
  <si>
    <t>Zhang, Weile;Yin, Qinye</t>
  </si>
  <si>
    <t>159-170</t>
  </si>
  <si>
    <t>Gao H.</t>
  </si>
  <si>
    <t>Seoul;Seoul</t>
  </si>
  <si>
    <t>Tian Y.</t>
  </si>
  <si>
    <t>60029472;60029472;60029472</t>
  </si>
  <si>
    <t>Carbondale</t>
  </si>
  <si>
    <t>Southern Illinois University Carbondale</t>
  </si>
  <si>
    <t>Ottawa</t>
  </si>
  <si>
    <t>60028218;60028218</t>
  </si>
  <si>
    <t>Bologna</t>
  </si>
  <si>
    <t>Alma Mater Studiorum Universit√† di Bologna</t>
  </si>
  <si>
    <t>325-333</t>
  </si>
  <si>
    <t>IEEE Transactions on Smart Grid</t>
  </si>
  <si>
    <t>Dhaka</t>
  </si>
  <si>
    <t>Stichting voor de Technische Wetenschappen</t>
  </si>
  <si>
    <t>STW</t>
  </si>
  <si>
    <t>60016972;60016972</t>
  </si>
  <si>
    <t>Shahed University</t>
  </si>
  <si>
    <t>60025084;60025084;60025084;60025084</t>
  </si>
  <si>
    <t>Choo J.</t>
  </si>
  <si>
    <t>Song K.</t>
  </si>
  <si>
    <t>60012835;60012835;60012835</t>
  </si>
  <si>
    <t>Journal of Robotics and Mechatronics</t>
  </si>
  <si>
    <t>Konno K.</t>
  </si>
  <si>
    <t>1530437X</t>
  </si>
  <si>
    <t>IEEE Sensors Journal</t>
  </si>
  <si>
    <t>Pan Y.</t>
  </si>
  <si>
    <t>60032179;60032179</t>
  </si>
  <si>
    <t>56150662200;6602939320</t>
  </si>
  <si>
    <t>Abadi, Seyed Mohamad Amin Momeni Hasan;Behdad, Nader</t>
  </si>
  <si>
    <t>Madison</t>
  </si>
  <si>
    <t>University of Wisconsin-Madison</t>
  </si>
  <si>
    <t>Abadi S.</t>
  </si>
  <si>
    <t>Guangzhou;Guangzhou</t>
  </si>
  <si>
    <t>Guo H.</t>
  </si>
  <si>
    <t>Netherlands;United States;United States</t>
  </si>
  <si>
    <t>R-263-000-679-133</t>
  </si>
  <si>
    <t>60017161;60017161-60002668</t>
  </si>
  <si>
    <t>60013323;60013323</t>
  </si>
  <si>
    <t>Insect Molecular Biology</t>
  </si>
  <si>
    <t>SSF</t>
  </si>
  <si>
    <t>Coimbatore;Coimbatore</t>
  </si>
  <si>
    <t>UGC</t>
  </si>
  <si>
    <t>Nanyang Technological University</t>
  </si>
  <si>
    <t>Nigeria;Malaysia</t>
  </si>
  <si>
    <t>Akure;Bangi</t>
  </si>
  <si>
    <t>Federal University of Technology, Akure;Universiti Kebangsaan Malaysia</t>
  </si>
  <si>
    <t>60023571;60001821</t>
  </si>
  <si>
    <t>60012954;60012954;60012954;60012954</t>
  </si>
  <si>
    <t>Lin Y.</t>
  </si>
  <si>
    <t>60010421;60010421</t>
  </si>
  <si>
    <t>Erlangen</t>
  </si>
  <si>
    <t>Science and Technology Facilities Council</t>
  </si>
  <si>
    <t>STFC</t>
  </si>
  <si>
    <t>Uppsala</t>
  </si>
  <si>
    <t>Uppsala Universitet</t>
  </si>
  <si>
    <t>D'Agostino F.</t>
  </si>
  <si>
    <t>He P.</t>
  </si>
  <si>
    <t>National Institutes of Health</t>
  </si>
  <si>
    <t>NIH</t>
  </si>
  <si>
    <t>Bai Q.</t>
  </si>
  <si>
    <t>Abbas S.</t>
  </si>
  <si>
    <t>Italy;Italy;Italy</t>
  </si>
  <si>
    <t>Bai X.</t>
  </si>
  <si>
    <t>Hongwai Yu Haomibo Xuebao/Journal of Infrared and Millimeter Waves</t>
  </si>
  <si>
    <t>Czech Republic;Czech Republic</t>
  </si>
  <si>
    <t>Measurement Science and Technology</t>
  </si>
  <si>
    <t>Liverpool</t>
  </si>
  <si>
    <t>Liverpool John Moores University</t>
  </si>
  <si>
    <t>ACM Transactions on Sensor Networks</t>
  </si>
  <si>
    <t>Baltimore</t>
  </si>
  <si>
    <t>60006288;60006288;60006288;60006288</t>
  </si>
  <si>
    <t>56025851000;16032239900;24774219300;7003941584</t>
  </si>
  <si>
    <t>60002798;60002798;60002798</t>
  </si>
  <si>
    <t>Chinese University of Hong Kong</t>
  </si>
  <si>
    <t>Zhao L.</t>
  </si>
  <si>
    <t>Italy;United States;United States</t>
  </si>
  <si>
    <t>60006288;60006288;60006288</t>
  </si>
  <si>
    <t>Guangzhou;Houston;Guangzhou</t>
  </si>
  <si>
    <t>Sun Yat-Sen University;University of Houston;SYSU-CMU Shunde International Joint Research Institute</t>
  </si>
  <si>
    <t>60021182;60005837;113801916</t>
  </si>
  <si>
    <t>Zhang C.</t>
  </si>
  <si>
    <t>IEEE Transactions on Aerospace and Electronic Systems</t>
  </si>
  <si>
    <t>Wang N.</t>
  </si>
  <si>
    <t>54684423500;57198926864;7402022616</t>
  </si>
  <si>
    <t>Liu, Changrong;Guo, Yong Xin;Xiao, Shaoqiu</t>
  </si>
  <si>
    <t>Singapore City;Chengdu</t>
  </si>
  <si>
    <t>National University of Singapore;University of Electronic Science and Technology of China</t>
  </si>
  <si>
    <t>60017161;60005465</t>
  </si>
  <si>
    <t>Liu C.</t>
  </si>
  <si>
    <t>University of California, San Diego</t>
  </si>
  <si>
    <t>56103268500;8551577700;55912043400;7403443114</t>
  </si>
  <si>
    <t>Wang, Han;Zhang, Zhijun;Li, Yue;Feng, Zhenghe</t>
  </si>
  <si>
    <t>Dadgarpour A.</t>
  </si>
  <si>
    <t>Lackner T.</t>
  </si>
  <si>
    <t>Kibria S.</t>
  </si>
  <si>
    <t>Zhu F.</t>
  </si>
  <si>
    <t>60016849;60016849</t>
  </si>
  <si>
    <t>Toronto</t>
  </si>
  <si>
    <t>University of Toronto</t>
  </si>
  <si>
    <t>Kim K.T.</t>
  </si>
  <si>
    <t>Commonwealth Scientific and Industrial Research Organization</t>
  </si>
  <si>
    <t>60021182;60021182;60021182</t>
  </si>
  <si>
    <t>55709029400;56472082100;7402896480</t>
  </si>
  <si>
    <t>Li, Quanzhong;Zhang, Qi;Qin, Jiayin</t>
  </si>
  <si>
    <t>Sun Yat-Sen University</t>
  </si>
  <si>
    <t>Chuncheon</t>
  </si>
  <si>
    <t>Kangwon National University</t>
  </si>
  <si>
    <t>Brazil;Brazil;Brazil</t>
  </si>
  <si>
    <t>Germany;Germany;Germany</t>
  </si>
  <si>
    <t>France;Brazil</t>
  </si>
  <si>
    <t>Malaysia;United Kingdom</t>
  </si>
  <si>
    <t>National Cancer Institute</t>
  </si>
  <si>
    <t>NCI</t>
  </si>
  <si>
    <t>Kuala Lumpur;Serdang</t>
  </si>
  <si>
    <t>1203-1211</t>
  </si>
  <si>
    <t>60001359;60001359</t>
  </si>
  <si>
    <t>7004736287;7403745212</t>
  </si>
  <si>
    <t>Colchester</t>
  </si>
  <si>
    <t>University of Essex</t>
  </si>
  <si>
    <t>Quinlan T.</t>
  </si>
  <si>
    <t>60007061;60007061;60007061;60007061;60007061</t>
  </si>
  <si>
    <t>57206755151;57200511506;7003785247;15841798200;24766430800</t>
  </si>
  <si>
    <t>Salerno</t>
  </si>
  <si>
    <t>Universit√† degli Studi di Salerno</t>
  </si>
  <si>
    <t>United States;China;United States</t>
  </si>
  <si>
    <t>Durham;Chengdu;Durham</t>
  </si>
  <si>
    <t>Duke University;University of Electronic Science and Technology of China;Wave Computation Technologies, Inc.</t>
  </si>
  <si>
    <t>60008724;60005465;107889469</t>
  </si>
  <si>
    <t>Guangzhou;Shenzhen</t>
  </si>
  <si>
    <t>Gazi √úniversitesi</t>
  </si>
  <si>
    <t>Aksoy E.</t>
  </si>
  <si>
    <t>57219844011;55328836300;24483332300;8355553700;8966100800</t>
  </si>
  <si>
    <t>Abd Rahman, N. H.;Islam, M. T.;Misran, N.;Yamada, Y.;Michishita, N.</t>
  </si>
  <si>
    <t>Abd Rahman N.H.</t>
  </si>
  <si>
    <t>RAS</t>
  </si>
  <si>
    <t>Koski K.</t>
  </si>
  <si>
    <t>King Saud University</t>
  </si>
  <si>
    <t>KSU</t>
  </si>
  <si>
    <t>Office of Science</t>
  </si>
  <si>
    <t>SC</t>
  </si>
  <si>
    <t>Journal of Electromagnetic Waves and Applications</t>
  </si>
  <si>
    <t>60000891;60000891;60000891</t>
  </si>
  <si>
    <t>Loughborough</t>
  </si>
  <si>
    <t>Loughborough University</t>
  </si>
  <si>
    <t>Tabriz</t>
  </si>
  <si>
    <t>University of Tabriz</t>
  </si>
  <si>
    <t>Parkville</t>
  </si>
  <si>
    <t>University of Melbourne</t>
  </si>
  <si>
    <t>Plant Physiology and Biochemistry</t>
  </si>
  <si>
    <t>Deng Y.</t>
  </si>
  <si>
    <t>Niamien M.A.C.</t>
  </si>
  <si>
    <t>60000934;60000934</t>
  </si>
  <si>
    <t>Rourkela</t>
  </si>
  <si>
    <t>National Institute of Technology Rourkela</t>
  </si>
  <si>
    <t>Ministry of Science and Technology of the People's Republic of China</t>
  </si>
  <si>
    <t>MOST</t>
  </si>
  <si>
    <t>Telecommunication Systems</t>
  </si>
  <si>
    <t>Xi'an;Beijing</t>
  </si>
  <si>
    <t>IEEE Transactions on Biomedical Engineering</t>
  </si>
  <si>
    <t>60032179;60032179;60032179;60032179</t>
  </si>
  <si>
    <t>60022054;60022054;60022054</t>
  </si>
  <si>
    <t>Laurel</t>
  </si>
  <si>
    <t>Johns Hopkins University Applied Physics Laboratory</t>
  </si>
  <si>
    <t>Chen L.</t>
  </si>
  <si>
    <t>Measurement Techniques</t>
  </si>
  <si>
    <t>60010080;60010080;60010080;60010080</t>
  </si>
  <si>
    <t>Rome;Turin</t>
  </si>
  <si>
    <t>Chen Q.</t>
  </si>
  <si>
    <t>Sun Yat-Sen University;SYSU-CMU Shunde International Joint Research Institute</t>
  </si>
  <si>
    <t>60021182;113801916</t>
  </si>
  <si>
    <t>Daejeon;Daejeon</t>
  </si>
  <si>
    <t>Liu Q.</t>
  </si>
  <si>
    <t>Defence Research and Development Canada</t>
  </si>
  <si>
    <t>DRDC</t>
  </si>
  <si>
    <t>1557380X</t>
  </si>
  <si>
    <t>Journal of Defense Modeling and Simulation</t>
  </si>
  <si>
    <t>Northwestern University</t>
  </si>
  <si>
    <t>60001738;60001738;60001738</t>
  </si>
  <si>
    <t>Centre for Wireless Communications</t>
  </si>
  <si>
    <t>France;China</t>
  </si>
  <si>
    <t>2563-2573</t>
  </si>
  <si>
    <t>Sophia Antipolis</t>
  </si>
  <si>
    <t>EURECOM Ecole d'Ing√©nieur et Centre de Recherche en Sciences du Num√©rique</t>
  </si>
  <si>
    <t>Hou W.</t>
  </si>
  <si>
    <t>Li N.</t>
  </si>
  <si>
    <t>National Institute of Standards and Technology</t>
  </si>
  <si>
    <t>Stockholm;Stockholm</t>
  </si>
  <si>
    <t>Commonwealth Scientific and Industrial Research Organisation</t>
  </si>
  <si>
    <t>CSIRO</t>
  </si>
  <si>
    <t>Publications of the Astronomical Society of Australia</t>
  </si>
  <si>
    <t>Seoul National University</t>
  </si>
  <si>
    <t>Japan;Japan;Japan;Japan</t>
  </si>
  <si>
    <t>1432086X</t>
  </si>
  <si>
    <t>CardioVascular and Interventional Radiology</t>
  </si>
  <si>
    <t>International Review of Electrical Engineering</t>
  </si>
  <si>
    <t>56185842800;7006610003;35568243700;36131559400</t>
  </si>
  <si>
    <t>Ble, Frank Zoko;Lehtonen, Matti;Sihvola, Ari;Kim, Charles</t>
  </si>
  <si>
    <t>Finland;United States</t>
  </si>
  <si>
    <t>Ble F.Z.</t>
  </si>
  <si>
    <t>Turin;Turin</t>
  </si>
  <si>
    <t>Istituto Nazionale di Ricerca Metrologica;Politecnico di Torino</t>
  </si>
  <si>
    <t>60073835;60012162</t>
  </si>
  <si>
    <t>Eurasip Journal on Advances in Signal Processing</t>
  </si>
  <si>
    <t>Madrid</t>
  </si>
  <si>
    <t>Universidad Aut√≥noma de Madrid</t>
  </si>
  <si>
    <t>International Journal of Microwave Science and Technology</t>
  </si>
  <si>
    <t>Sun J.</t>
  </si>
  <si>
    <t>60005244;60005244;60005244;60005244</t>
  </si>
  <si>
    <t>60001821;60001821</t>
  </si>
  <si>
    <t>55329920200;55328836300</t>
  </si>
  <si>
    <t>Samsuzzaman, M.;Islam, M. T.</t>
  </si>
  <si>
    <t>Stuttgart</t>
  </si>
  <si>
    <t>Germany;United States</t>
  </si>
  <si>
    <t>Canada;Egypt</t>
  </si>
  <si>
    <t>Norway;Norway</t>
  </si>
  <si>
    <t>Skedsmokorset;Oslo</t>
  </si>
  <si>
    <t>Norwegian Defence Research Establishment;Universitetet i Oslo</t>
  </si>
  <si>
    <t>60068732;60010348</t>
  </si>
  <si>
    <t>Photosynthesis Research</t>
  </si>
  <si>
    <t>IET Radar, Sonar and Navigation</t>
  </si>
  <si>
    <t>Tang Y.</t>
  </si>
  <si>
    <t>Viet Nam;South Korea</t>
  </si>
  <si>
    <t>Ho Chi Minh City;Kyonggi-do</t>
  </si>
  <si>
    <t>Viet Nam National University Ho Chi Minh City;Ajou University</t>
  </si>
  <si>
    <t>60078566;60002445</t>
  </si>
  <si>
    <t>Nguyen T.K.</t>
  </si>
  <si>
    <t>Tehran;Urmia</t>
  </si>
  <si>
    <t>60005244;60005244;60005244;60104244</t>
  </si>
  <si>
    <t>Montreal;Nanjing</t>
  </si>
  <si>
    <t>Centre de Recherche Poly-Grames;Southeast University</t>
  </si>
  <si>
    <t>60104244;60005244</t>
  </si>
  <si>
    <t>Zhang T.</t>
  </si>
  <si>
    <t>IEEE Antennas and Propagation Magazine</t>
  </si>
  <si>
    <t>Friedrich-Alexander-Universit√§t Erlangen-N√ºrnberg</t>
  </si>
  <si>
    <t>71-79</t>
  </si>
  <si>
    <t>Santa Clara;Aalborg</t>
  </si>
  <si>
    <t>Intel Corporation;Aalborg University</t>
  </si>
  <si>
    <t>60033010;60022134</t>
  </si>
  <si>
    <t>60011226;60011226;60011226;60011226</t>
  </si>
  <si>
    <t>Darmstadt</t>
  </si>
  <si>
    <t>Technische Universit√§t Darmstadt</t>
  </si>
  <si>
    <t>60001711;60001711;60001711</t>
  </si>
  <si>
    <t>Cassino</t>
  </si>
  <si>
    <t>Universita di Cassino e del Lazio Meridionale</t>
  </si>
  <si>
    <t>Kim Y.</t>
  </si>
  <si>
    <t>60000990;60000990</t>
  </si>
  <si>
    <t>0256307X</t>
  </si>
  <si>
    <t>Chinese Physics Letters</t>
  </si>
  <si>
    <t>Sweden;Sweden;Sweden</t>
  </si>
  <si>
    <t>Airborne radar | antenna measurements | array deformation | beamforming | phased arrays</t>
  </si>
  <si>
    <t>Lawrence</t>
  </si>
  <si>
    <t>University of Kansas</t>
  </si>
  <si>
    <t>60014982;60014982</t>
  </si>
  <si>
    <t>Fang X.</t>
  </si>
  <si>
    <t>Korea Advanced Institute of Science and Technology</t>
  </si>
  <si>
    <t>ECCS-1126572</t>
  </si>
  <si>
    <t>Brussels</t>
  </si>
  <si>
    <t>Yang H.</t>
  </si>
  <si>
    <t>60020599;60020599;60020599;60020599</t>
  </si>
  <si>
    <t>Enschede</t>
  </si>
  <si>
    <t>Universiteit Twente</t>
  </si>
  <si>
    <t>Suwon</t>
  </si>
  <si>
    <t>Samsung Electronics Co. Ltd.</t>
  </si>
  <si>
    <t>60007751;60007751;60007751</t>
  </si>
  <si>
    <t>Urmia</t>
  </si>
  <si>
    <t>Urmia University</t>
  </si>
  <si>
    <t>A-Star, Institute for Infocomm Research</t>
  </si>
  <si>
    <t>Joung J.</t>
  </si>
  <si>
    <t>United Kingdom;China</t>
  </si>
  <si>
    <t>Busan;Daejeon</t>
  </si>
  <si>
    <t>1257-1268</t>
  </si>
  <si>
    <t>60019499;60019499;60019499;60019499</t>
  </si>
  <si>
    <t>Germany;Spain</t>
  </si>
  <si>
    <t>P205/11/1164</t>
  </si>
  <si>
    <t>Ceske Budejovice;Ceske Budejovice</t>
  </si>
  <si>
    <t>Jihoƒçesk√° Univerzita v ƒåesk√Ωch Budƒõjovic√≠ch;Institute of Plant Molecular Biology, Biology Centre of the Academy of Sciences of the Czech Republic</t>
  </si>
  <si>
    <t>60009424;60008018</t>
  </si>
  <si>
    <t>Abe K.</t>
  </si>
  <si>
    <t>Air Force Engineering University China;Xidian University</t>
  </si>
  <si>
    <t>60069720;60025578</t>
  </si>
  <si>
    <t>60031268;60031268;60031268</t>
  </si>
  <si>
    <t>Kerman</t>
  </si>
  <si>
    <t>Shahid Bahonar University of Kerman</t>
  </si>
  <si>
    <t>GPS Solutions</t>
  </si>
  <si>
    <t>Trento</t>
  </si>
  <si>
    <t>Universit√† di Trento</t>
  </si>
  <si>
    <t>Council of Scientific and Industrial Research</t>
  </si>
  <si>
    <t>CSIR</t>
  </si>
  <si>
    <t>Yang L.</t>
  </si>
  <si>
    <t>263-276</t>
  </si>
  <si>
    <t>Italy;Netherlands</t>
  </si>
  <si>
    <t>Chen C.</t>
  </si>
  <si>
    <t>1432041X</t>
  </si>
  <si>
    <t>0949944X</t>
  </si>
  <si>
    <t>Development Genes and Evolution</t>
  </si>
  <si>
    <t>60021005;60021005;60021005;60021005</t>
  </si>
  <si>
    <t>China;United Kingdom;United States</t>
  </si>
  <si>
    <t>Yang W.</t>
  </si>
  <si>
    <t>Australia;United Kingdom</t>
  </si>
  <si>
    <t>Perth;London</t>
  </si>
  <si>
    <t>Zou X.</t>
  </si>
  <si>
    <t>79-88</t>
  </si>
  <si>
    <t>Leiden</t>
  </si>
  <si>
    <t>Isa M.S.M.</t>
  </si>
  <si>
    <t>Rasht</t>
  </si>
  <si>
    <t>Rome;Rome;Rome</t>
  </si>
  <si>
    <t>Germany;United States;United States</t>
  </si>
  <si>
    <t>60025778;60025778;60025778</t>
  </si>
  <si>
    <t>Zheng J.</t>
  </si>
  <si>
    <t>IEICE Electronics Express</t>
  </si>
  <si>
    <t>60016357;60016357;60016357;60016357-60032907</t>
  </si>
  <si>
    <t>Barcelona;Castelldefels</t>
  </si>
  <si>
    <t>Instituci√≥ Catalana de Recerca i Estudis Avan√ßats;Institut de Ciencies Fotoniques</t>
  </si>
  <si>
    <t>60032907;60016357</t>
  </si>
  <si>
    <t>Mivelle M.</t>
  </si>
  <si>
    <t>Shi Q.</t>
  </si>
  <si>
    <t>Harbin;Qiqihar</t>
  </si>
  <si>
    <t>Harbin Institute of Technology;Qiqihar University</t>
  </si>
  <si>
    <t>60019616;60001403</t>
  </si>
  <si>
    <t>Busan</t>
  </si>
  <si>
    <t>United States;United States;Germany</t>
  </si>
  <si>
    <t>60080423;60001166</t>
  </si>
  <si>
    <t>35410175500;7202996693</t>
  </si>
  <si>
    <t>Parkash, Davinder;Khanna, Rajesh</t>
  </si>
  <si>
    <t>Kaithal;Patiala</t>
  </si>
  <si>
    <t>Haryana College of Technology &amp; Management, Kaithal;Thapar Institute of Engineering &amp; Technology</t>
  </si>
  <si>
    <t>Parkash D.</t>
  </si>
  <si>
    <t>Kumar P.</t>
  </si>
  <si>
    <t>60004879;60004879;60004879</t>
  </si>
  <si>
    <t>Feng Chia University</t>
  </si>
  <si>
    <t>Lin C.</t>
  </si>
  <si>
    <t>Nature</t>
  </si>
  <si>
    <t>Li G.</t>
  </si>
  <si>
    <t>National Institute on Deafness and Other Communication Disorders</t>
  </si>
  <si>
    <t>NIDCD</t>
  </si>
  <si>
    <t>60020224;60020224;60020224;60020224;60020224</t>
  </si>
  <si>
    <t>Wenzhou</t>
  </si>
  <si>
    <t>Wenzhou University</t>
  </si>
  <si>
    <t>Wang W.</t>
  </si>
  <si>
    <t>60019000;60019000</t>
  </si>
  <si>
    <t>St John's</t>
  </si>
  <si>
    <t>Memorial University of Newfoundland</t>
  </si>
  <si>
    <t>60003500;60003500;60003500</t>
  </si>
  <si>
    <t>International Journal on Communications Antenna and Propagation</t>
  </si>
  <si>
    <t>Iraq;Malaysia</t>
  </si>
  <si>
    <t>60019118;60019118</t>
  </si>
  <si>
    <t>University of Science and Technology of China</t>
  </si>
  <si>
    <t>Conselho Nacional de Desenvolvimento Cient√≠fico e Tecnol√≥gico</t>
  </si>
  <si>
    <t>CNPq</t>
  </si>
  <si>
    <t>Air Force Office of Scientific Research</t>
  </si>
  <si>
    <t>AFOSR</t>
  </si>
  <si>
    <t>Journal of Computational Electronics</t>
  </si>
  <si>
    <t>IEEE Wireless Communications</t>
  </si>
  <si>
    <t>Journal of Microwaves, Optoelectronics and Electromagnetic Applications</t>
  </si>
  <si>
    <t>Natal</t>
  </si>
  <si>
    <t>Universidade Federal do Rio Grande do Norte</t>
  </si>
  <si>
    <t>Hong Kong;China</t>
  </si>
  <si>
    <t>Gas P.</t>
  </si>
  <si>
    <t>Cheng H.</t>
  </si>
  <si>
    <t>Berkeley</t>
  </si>
  <si>
    <t>University of California, Berkeley</t>
  </si>
  <si>
    <t>Journal of Aeronautics, Astronautics and Aviation</t>
  </si>
  <si>
    <t>San Luis Potos√≠</t>
  </si>
  <si>
    <t>Universidad Autonoma de San Luis Potosi</t>
  </si>
  <si>
    <t>60016849;60016849;60016849</t>
  </si>
  <si>
    <t>ANR</t>
  </si>
  <si>
    <t>219-222</t>
  </si>
  <si>
    <t>6508319570;7004922524</t>
  </si>
  <si>
    <t>Al Sharkawy, Mohamed;Kishk, Ahmed A.</t>
  </si>
  <si>
    <t>Montreal;Alexandria</t>
  </si>
  <si>
    <t>Concordia University;Arab Academy for Science, Technology and Maritime Transport</t>
  </si>
  <si>
    <t>60033154;60007253</t>
  </si>
  <si>
    <t>Al Sharkawy M.</t>
  </si>
  <si>
    <t>60103966;60018353</t>
  </si>
  <si>
    <t>Italy;Germany</t>
  </si>
  <si>
    <t>Parma;Dresden</t>
  </si>
  <si>
    <t>Consorzio Nazionale Interuniversitario per le Telecomunicazioni;Technische Universit√§t Dresden</t>
  </si>
  <si>
    <t>Zappone A.</t>
  </si>
  <si>
    <t>United Kingdom;Spain</t>
  </si>
  <si>
    <t>60014982;60014982;60014982;60014982</t>
  </si>
  <si>
    <t>1184-1186</t>
  </si>
  <si>
    <t>International Journal on Electrical Engineering and Informatics</t>
  </si>
  <si>
    <t>Przeglad Elektrotechniczny</t>
  </si>
  <si>
    <t>487-496</t>
  </si>
  <si>
    <t>6602909482;6506133714;7006439709</t>
  </si>
  <si>
    <t>Kuzovlev, Yu E.;Mezin, N. I.;Medvedev, Yu V.</t>
  </si>
  <si>
    <t>Excitation of magnetostatic spin waves in anisotropic ferromagnetic films, magnetized in arbitrary direction</t>
  </si>
  <si>
    <t>Council of Scientific and Industrial Research, India</t>
  </si>
  <si>
    <t>Plant and Cell Physiology</t>
  </si>
  <si>
    <t>60012304;60012304</t>
  </si>
  <si>
    <t>Guru Gobind Singh Indraprastha University</t>
  </si>
  <si>
    <t>234-241</t>
  </si>
  <si>
    <t>Sun L.</t>
  </si>
  <si>
    <t>Morocco</t>
  </si>
  <si>
    <t>60007798;60007798</t>
  </si>
  <si>
    <t>Biomedical Microdevices</t>
  </si>
  <si>
    <t>1305-1315</t>
  </si>
  <si>
    <t>1572817X</t>
  </si>
  <si>
    <t>Optical and Quantum Electronics</t>
  </si>
  <si>
    <t>New Delhi;New Delhi</t>
  </si>
  <si>
    <t>IEEE Photonics Journal</t>
  </si>
  <si>
    <t>IEEE Transactions on Information Forensics and Security</t>
  </si>
  <si>
    <t>60002798;60002798</t>
  </si>
  <si>
    <t>37664593300;7005239216</t>
  </si>
  <si>
    <t>Chen, Teng Kai;Huff, Gregory H.</t>
  </si>
  <si>
    <t>Chen T.</t>
  </si>
  <si>
    <t>Yu Y.</t>
  </si>
  <si>
    <t>55765929700;7405552303;55730391500;56024772100</t>
  </si>
  <si>
    <t>Yang, Wenwen;Zhou, Jianyi;Yu, Zhiqiang;Li, Linsheng</t>
  </si>
  <si>
    <t>60015986;60015986;60015986</t>
  </si>
  <si>
    <t>22035972900;55749784900;7005085831</t>
  </si>
  <si>
    <t>Rocca, Paolo;Anselmi, Nicola;Massa, Andrea</t>
  </si>
  <si>
    <t>60032144;60032144;60032144</t>
  </si>
  <si>
    <t>Liu Z.</t>
  </si>
  <si>
    <t>Zhu S.</t>
  </si>
  <si>
    <t>Journal of Central South University</t>
  </si>
  <si>
    <t>Graz</t>
  </si>
  <si>
    <t>Liu D.</t>
  </si>
  <si>
    <t>Huang Z.</t>
  </si>
  <si>
    <t>Wang R.</t>
  </si>
  <si>
    <t>Hong Y.</t>
  </si>
  <si>
    <t>60005465;60005465;60005465;60005465;60005465;60005465</t>
  </si>
  <si>
    <t>60002306;60030443;60030443-60007267-60001844</t>
  </si>
  <si>
    <t>54787494900;7003545137;7102750366</t>
  </si>
  <si>
    <t>Epstein, N. R.;Meaney, P. M.;Paulsen, K. D.</t>
  </si>
  <si>
    <t>United States;United States;Canada;United States</t>
  </si>
  <si>
    <t>Hanover;Hanover;Calgary;Lebanon</t>
  </si>
  <si>
    <t>Thayer School of Engineering at Dartmouth;Geisel School of Medicine at Dartmouth;University of Calgary;Dartmouth-Hitchcock Medical Center</t>
  </si>
  <si>
    <t>60030443;60007267;60002306;60001844</t>
  </si>
  <si>
    <t>Epstein N.</t>
  </si>
  <si>
    <t>Ilmenau</t>
  </si>
  <si>
    <t>Technischen Universit√§t Ilmenau</t>
  </si>
  <si>
    <t>60025578-60001886;60025578</t>
  </si>
  <si>
    <t>36698604700;7103325342</t>
  </si>
  <si>
    <t>Xi'an;Luoyang</t>
  </si>
  <si>
    <t>Xidian University;Luoyang Normal University</t>
  </si>
  <si>
    <t>60025578;60001886</t>
  </si>
  <si>
    <t>Xia Y.</t>
  </si>
  <si>
    <t>63-69</t>
  </si>
  <si>
    <t>Uji;Kasuga;Fukuoka</t>
  </si>
  <si>
    <t>Research Institute for Sustainable Humanosphere;Kyushu University, Research Institute for Applied Mechanics;Kyushu University</t>
  </si>
  <si>
    <t>60119341;60109706;60011047</t>
  </si>
  <si>
    <t>Sweden;China;China</t>
  </si>
  <si>
    <t>Song L.</t>
  </si>
  <si>
    <t>Algeria;Algeria</t>
  </si>
  <si>
    <t>Constantine;Batna</t>
  </si>
  <si>
    <t>Universit√© des Fr√®res Mentouri Constantine 1;Universit√© Hadj Lakhdar de Batna</t>
  </si>
  <si>
    <t>60087346;60068752</t>
  </si>
  <si>
    <t>60011278;60011278</t>
  </si>
  <si>
    <t>Waco</t>
  </si>
  <si>
    <t>Baylor University</t>
  </si>
  <si>
    <t>Ministry of Trade, Industry and Energy</t>
  </si>
  <si>
    <t>MOTIE</t>
  </si>
  <si>
    <t>Tsuchiya M.</t>
  </si>
  <si>
    <t>60014907;60014907;60014907;60014907;60014907</t>
  </si>
  <si>
    <t>Cartagena</t>
  </si>
  <si>
    <t>Universidad Politecnica de Cartagena</t>
  </si>
  <si>
    <t>Kyungpook National University</t>
  </si>
  <si>
    <t>60012704;60012704;60012704</t>
  </si>
  <si>
    <t>Saudi Arabia;South Africa</t>
  </si>
  <si>
    <t>China Postdoctoral Science Foundation</t>
  </si>
  <si>
    <t>Czech University of Life Sciences Prague</t>
  </si>
  <si>
    <t>419-428</t>
  </si>
  <si>
    <t>60019616;60019616;60019616;60019616;60019616</t>
  </si>
  <si>
    <t>Journal of Atmospheric and Solar-Terrestrial Physics</t>
  </si>
  <si>
    <t>IEEE Transactions on Circuits and Systems II: Express Briefs</t>
  </si>
  <si>
    <t>Personal and Ubiquitous Computing</t>
  </si>
  <si>
    <t>60005429;60005429;60005429</t>
  </si>
  <si>
    <t>Dresden</t>
  </si>
  <si>
    <t>Technische Universit√§t Dresden</t>
  </si>
  <si>
    <t>Cambridge;Middlesex;Sheffield</t>
  </si>
  <si>
    <t>University of Cambridge;National Physical Laboratory;The University of Sheffield</t>
  </si>
  <si>
    <t>60031101;60010785;60001881</t>
  </si>
  <si>
    <t>Herbert S.</t>
  </si>
  <si>
    <t>Monthly Notices of the Royal Astronomical Society</t>
  </si>
  <si>
    <t>University of North Dakota</t>
  </si>
  <si>
    <t>Coordena√ß√£o de Aperfei√ßoamento de Pessoal de N√≠vel Superior</t>
  </si>
  <si>
    <t>CAPES</t>
  </si>
  <si>
    <t>60136208;60136208;60238472;60238472;60238472</t>
  </si>
  <si>
    <t>57214487356;54980247800;57226842273;57210461724;57204717055</t>
  </si>
  <si>
    <t>Kaur, Amanpreet;Bhatia, Kamaljit Singh;Singh, Sandeep;Kaur, Harsimrat;Sharma, Anurag</t>
  </si>
  <si>
    <t>Jalandhar;Fatehgarh Sahib</t>
  </si>
  <si>
    <t>CT Group of Institutions;Sri Guru Granth Sahib World University</t>
  </si>
  <si>
    <t>60238472;60136208</t>
  </si>
  <si>
    <t>Kaur A.</t>
  </si>
  <si>
    <t>KAKEN</t>
  </si>
  <si>
    <t>132-141</t>
  </si>
  <si>
    <t>instrumentation: detectors | instrumentation: interferometers | telescopes</t>
  </si>
  <si>
    <t>Queen Mary University of London</t>
  </si>
  <si>
    <t>60032882;60032882</t>
  </si>
  <si>
    <t>Eindhoven</t>
  </si>
  <si>
    <t>Technische Universiteit Eindhoven</t>
  </si>
  <si>
    <t>Wang M.</t>
  </si>
  <si>
    <t>Gliwice</t>
  </si>
  <si>
    <t>Silesian University of Technology</t>
  </si>
  <si>
    <t>IEEE Transactions on Biomedical Circuits and Systems</t>
  </si>
  <si>
    <t>Pohang</t>
  </si>
  <si>
    <t>Pohang University of Science and Technology</t>
  </si>
  <si>
    <t>European Regional Development Fund</t>
  </si>
  <si>
    <t>FEDER</t>
  </si>
  <si>
    <t>Voronezh</t>
  </si>
  <si>
    <t>Zhukovskii and Gagarin Airforce Academy</t>
  </si>
  <si>
    <t>208-214</t>
  </si>
  <si>
    <t>Taiwan;United States</t>
  </si>
  <si>
    <t>Wu B.</t>
  </si>
  <si>
    <t>60024353;60024353;60024353;60024353</t>
  </si>
  <si>
    <t>9733343200;37041079300;24483072100;7005895932</t>
  </si>
  <si>
    <t>Catarinucci, Luca;Guglielmi, Sergio;Colella, Riccardo;Tarricone, Luciano</t>
  </si>
  <si>
    <t>Lecce</t>
  </si>
  <si>
    <t>Universita del Salento</t>
  </si>
  <si>
    <t>Catarinucci L.</t>
  </si>
  <si>
    <t>Kushwaha N.</t>
  </si>
  <si>
    <t>60017605;60017605</t>
  </si>
  <si>
    <t>Fuzhou</t>
  </si>
  <si>
    <t>Fuzhou University</t>
  </si>
  <si>
    <t>Italy;Italy;Italy;Italy</t>
  </si>
  <si>
    <t>Mazzinghi A.</t>
  </si>
  <si>
    <t>60002494;60002494;60002494</t>
  </si>
  <si>
    <t>Munich</t>
  </si>
  <si>
    <t>Technical University of Munich</t>
  </si>
  <si>
    <t>Schnattinger G.</t>
  </si>
  <si>
    <t>60013959;60013959</t>
  </si>
  <si>
    <t>Gainesville</t>
  </si>
  <si>
    <t>University of Florida</t>
  </si>
  <si>
    <t>Italy;United States</t>
  </si>
  <si>
    <t>60072950;60072950;60072950</t>
  </si>
  <si>
    <t>Palaiseau</t>
  </si>
  <si>
    <t>Laboratoire Traitement et Communication de l'Information</t>
  </si>
  <si>
    <t>478-482</t>
  </si>
  <si>
    <t>Fusion Engineering and Design</t>
  </si>
  <si>
    <t>475-483</t>
  </si>
  <si>
    <t>Remote Sensing of Environment</t>
  </si>
  <si>
    <t>60001821;60001821;60001821;60001821;60001821;60090643</t>
  </si>
  <si>
    <t>Optics Letters</t>
  </si>
  <si>
    <t>926-932</t>
  </si>
  <si>
    <t>Australia;Hong Kong</t>
  </si>
  <si>
    <t>Sydney;Hong Kong</t>
  </si>
  <si>
    <t>Peng M.</t>
  </si>
  <si>
    <t>Nederlandse Organisatie voor Wetenschappelijk Onderzoek</t>
  </si>
  <si>
    <t>NWO</t>
  </si>
  <si>
    <t>Japan;Japan;Japan;Japan;Japan</t>
  </si>
  <si>
    <t>0974780X</t>
  </si>
  <si>
    <t>IETE Journal of Research</t>
  </si>
  <si>
    <t>LG Electronics, Korea;Korea University</t>
  </si>
  <si>
    <t>60094206;60005273</t>
  </si>
  <si>
    <t>1083351X</t>
  </si>
  <si>
    <t>Journal of Biological Chemistry</t>
  </si>
  <si>
    <t>Kang Y.</t>
  </si>
  <si>
    <t>95-105</t>
  </si>
  <si>
    <t>37-43</t>
  </si>
  <si>
    <t>Zhu J.</t>
  </si>
  <si>
    <t>Journal of Telecommunication, Electronic and Computer Engineering</t>
  </si>
  <si>
    <t>60000221-60013301;60000221</t>
  </si>
  <si>
    <t>35079556500;7005070484</t>
  </si>
  <si>
    <t>Vaze, Chinmay S.;Varanasi, Mahesh K.</t>
  </si>
  <si>
    <t>San Diego;Boulder</t>
  </si>
  <si>
    <t>Qualcomm Incorporated;University of Colorado Boulder</t>
  </si>
  <si>
    <t>60013301;60000221</t>
  </si>
  <si>
    <t>Vaze C.</t>
  </si>
  <si>
    <t>Tarasov M.</t>
  </si>
  <si>
    <t>Funda√ß√£o para a Ci√™ncia e a Tecnologia</t>
  </si>
  <si>
    <t>FCT</t>
  </si>
  <si>
    <t>China;Japan</t>
  </si>
  <si>
    <t>Electronics Letters</t>
  </si>
  <si>
    <t>China;China;China;China;United States</t>
  </si>
  <si>
    <t>Chongqing</t>
  </si>
  <si>
    <t>Jiang Y.</t>
  </si>
  <si>
    <t>United States;France</t>
  </si>
  <si>
    <t>Journal of Insect Science</t>
  </si>
  <si>
    <t>Bala B.</t>
  </si>
  <si>
    <t>Zhao X.</t>
  </si>
  <si>
    <t>Sendai</t>
  </si>
  <si>
    <t>Tohoku University</t>
  </si>
  <si>
    <t>Molecular Biology Reports</t>
  </si>
  <si>
    <t>42-50</t>
  </si>
  <si>
    <t>Germany;Switzerland</t>
  </si>
  <si>
    <t>Victoria</t>
  </si>
  <si>
    <t>University of Victoria</t>
  </si>
  <si>
    <t>PLoS ONE</t>
  </si>
  <si>
    <t>Hanbat National University</t>
  </si>
  <si>
    <t>60002668;60002668;60002668-60017161</t>
  </si>
  <si>
    <t>22935760300;7006326283;7409485017</t>
  </si>
  <si>
    <t>Nasimuddin, ;Qing, Xianming;Chen, Zhi Ning</t>
  </si>
  <si>
    <t>Nasimuddin</t>
  </si>
  <si>
    <t>Elboushi A.</t>
  </si>
  <si>
    <t>Malik J.</t>
  </si>
  <si>
    <t>IET Science, Measurement and Technology</t>
  </si>
  <si>
    <t>Macao;China</t>
  </si>
  <si>
    <t>805-811</t>
  </si>
  <si>
    <t>60003977;60003977;60003977</t>
  </si>
  <si>
    <t>55834460000;26643251300;56997947400</t>
  </si>
  <si>
    <t>Guo, Hua;Guo, Chenjiang;Ding, Jun</t>
  </si>
  <si>
    <t>Nanoscale</t>
  </si>
  <si>
    <t>Journal of Applied Physics</t>
  </si>
  <si>
    <t>Fleurent-Wilson E.</t>
  </si>
  <si>
    <t>Bonn</t>
  </si>
  <si>
    <t>Malaysia;Malaysia;Malaysia</t>
  </si>
  <si>
    <t>60000627;60000627;60000627</t>
  </si>
  <si>
    <t>45-51</t>
  </si>
  <si>
    <t>60007278;60007278;60007278</t>
  </si>
  <si>
    <t>IEEE Transactions on Dielectrics and Electrical Insulation</t>
  </si>
  <si>
    <t>An W.</t>
  </si>
  <si>
    <t>Agency for Defense Development</t>
  </si>
  <si>
    <t>Annales de la Societe Entomologique de France</t>
  </si>
  <si>
    <t>Konya;Mersin</t>
  </si>
  <si>
    <t>Sel√ßuk √úniversitesi;Mersin √úniversitesi</t>
  </si>
  <si>
    <t>60013575;60008377</t>
  </si>
  <si>
    <t>Akdagli A.</t>
  </si>
  <si>
    <t>Thiruvananthapuram</t>
  </si>
  <si>
    <t>Institute of High Current Electronics of Siberian Branch of the Russian Academy of Sciences</t>
  </si>
  <si>
    <t>Iran;Canada</t>
  </si>
  <si>
    <t>Handong Global University</t>
  </si>
  <si>
    <t>Zou L.</t>
  </si>
  <si>
    <t>Journal of Physical Chemistry Letters</t>
  </si>
  <si>
    <t>35366012900;55911185700</t>
  </si>
  <si>
    <t>Dashti H.</t>
  </si>
  <si>
    <t>1532527X</t>
  </si>
  <si>
    <t>Electromagnetics</t>
  </si>
  <si>
    <t>55806890000;8361942400;13409844900;7005404060;7005913291</t>
  </si>
  <si>
    <t>Yang, Wanchen;Tam, Kam Weng;Choi, Wai Wa;Che, Wenquan;Hui, Hon Tat</t>
  </si>
  <si>
    <t>AST-1140030</t>
  </si>
  <si>
    <t>Edwards J.</t>
  </si>
  <si>
    <t>Otto S.</t>
  </si>
  <si>
    <t>60010432;60010432;60010432;60010432;60010432;60010432</t>
  </si>
  <si>
    <t>Suzhou</t>
  </si>
  <si>
    <t>Soochow University</t>
  </si>
  <si>
    <t>Institut d'Ecologie et des Sciences de l'Environnement de Paris (IEES Paris)</t>
  </si>
  <si>
    <t>6491-6495</t>
  </si>
  <si>
    <t>Dehradun</t>
  </si>
  <si>
    <t>Journal of Applied Geodesy</t>
  </si>
  <si>
    <t>Jiao J.</t>
  </si>
  <si>
    <t>Zou M.</t>
  </si>
  <si>
    <t>Briones E.</t>
  </si>
  <si>
    <t>Zhu H.</t>
  </si>
  <si>
    <t>Greda L.</t>
  </si>
  <si>
    <t>60032144;60032144;60032144;60032144</t>
  </si>
  <si>
    <t>29-40</t>
  </si>
  <si>
    <t>CMC Microsystems</t>
  </si>
  <si>
    <t>CMC</t>
  </si>
  <si>
    <t>Durgapur;Durgapur</t>
  </si>
  <si>
    <t>National Institute of Technology, Durgapur;Dr. B.C. Roy Engineering College, Durgapur</t>
  </si>
  <si>
    <t>60103561;60097442</t>
  </si>
  <si>
    <t>Journal of Systems Engineering and Electronics</t>
  </si>
  <si>
    <t>Ma B.</t>
  </si>
  <si>
    <t>60026263;60026263</t>
  </si>
  <si>
    <t>Seoul National University of Science and Technology (SNUST)</t>
  </si>
  <si>
    <t>Kashyap N.</t>
  </si>
  <si>
    <t>Monash University</t>
  </si>
  <si>
    <t>Bhuiyan M.</t>
  </si>
  <si>
    <t>56102064500;21834792600;7402089541;16068846100;7004835032</t>
  </si>
  <si>
    <t>Vanveerdeghem P.</t>
  </si>
  <si>
    <t>43-52</t>
  </si>
  <si>
    <t>#N00014-10-C-0467</t>
  </si>
  <si>
    <t>25638645600;7007076790</t>
  </si>
  <si>
    <t>Sammeta, Rohit;Filipovic, Dejan S.</t>
  </si>
  <si>
    <t>Sammeta R.</t>
  </si>
  <si>
    <t>Journal of Physical Chemistry C</t>
  </si>
  <si>
    <t>['well supported', 'thickness 1mm', 'software tool', 'simulated results', 'radiation characteristics', 'measured results', 'gsm band', 'ground size', 'good matching', 'embedded antenna', 'done using', 'dielectric substrate', 'antenna fabricated']</t>
  </si>
  <si>
    <t>60026714;60026714;60026714;60026714;60026714</t>
  </si>
  <si>
    <t>15050109500;55670529300;57213743806;56659007900;57213994839</t>
  </si>
  <si>
    <t>Chattoraj, N.;Qurratulain, ;Saxena, J.;Agarwal, S.;Singh, K. V.</t>
  </si>
  <si>
    <t>Chattoraj N.</t>
  </si>
  <si>
    <t>Design of a novel dual - Band planar inverted F - Antenna for mobile radio applications</t>
  </si>
  <si>
    <t>Marine Ecology Progress Series</t>
  </si>
  <si>
    <t>60013959;60010339;60013959</t>
  </si>
  <si>
    <t>56359521300;7401909608;7004676985</t>
  </si>
  <si>
    <t>Barbour, Andrew B.;Adams, Aaron J.;Lorenzen, Kai</t>
  </si>
  <si>
    <t>Gainesville;Melbourne</t>
  </si>
  <si>
    <t>University of Florida;Florida Institute of Technology</t>
  </si>
  <si>
    <t>60013959;60010339</t>
  </si>
  <si>
    <t>Barbour A.</t>
  </si>
  <si>
    <t>9841493900;55845140400</t>
  </si>
  <si>
    <t>60014340;60014340</t>
  </si>
  <si>
    <t>SRM Institute of Science and Technology</t>
  </si>
  <si>
    <t>K. N. Toosi¬†University¬†of Technology</t>
  </si>
  <si>
    <t>Australia;United States</t>
  </si>
  <si>
    <t>437-451</t>
  </si>
  <si>
    <t>Pan C.</t>
  </si>
  <si>
    <t>Madrid;Granada;Badajoz</t>
  </si>
  <si>
    <t>Universidad Polit√©cnica de Madrid;Universidad de Granada;Universidad de Extremadura</t>
  </si>
  <si>
    <t>60028442;60027844;60017838</t>
  </si>
  <si>
    <t>KFUPM</t>
  </si>
  <si>
    <t>Al-Ghadhban S.</t>
  </si>
  <si>
    <t>831-846</t>
  </si>
  <si>
    <t>ACS Applied Materials and Interfaces</t>
  </si>
  <si>
    <t>Raleigh</t>
  </si>
  <si>
    <t>NC State University</t>
  </si>
  <si>
    <t>CSC</t>
  </si>
  <si>
    <t>Erfanifard Y.</t>
  </si>
  <si>
    <t>Poland;Poland;Poland</t>
  </si>
  <si>
    <t>Antenna design | Antennas and propagation for wireless systems | Modeling and measurements</t>
  </si>
  <si>
    <t>Shi S.</t>
  </si>
  <si>
    <t>Journal of Chemical Physics</t>
  </si>
  <si>
    <t>Ministerio de Ciencia e Innovaci√≥n</t>
  </si>
  <si>
    <t>MICINN</t>
  </si>
  <si>
    <t>Changsha;</t>
  </si>
  <si>
    <t>South Korea;Japan</t>
  </si>
  <si>
    <t>1556276X</t>
  </si>
  <si>
    <t>Nanoscale Research Letters</t>
  </si>
  <si>
    <t>Xi'an Research Institute of High Technology</t>
  </si>
  <si>
    <t>60003780;60003780;60003780;60003780;60003780</t>
  </si>
  <si>
    <t>Guo J.</t>
  </si>
  <si>
    <t>Kolkata</t>
  </si>
  <si>
    <t>Jadavpur University</t>
  </si>
  <si>
    <t>55780687600;57223379009;55838774600</t>
  </si>
  <si>
    <t>1936086X</t>
  </si>
  <si>
    <t>ACS Nano</t>
  </si>
  <si>
    <t>Choi W.</t>
  </si>
  <si>
    <t>Applied Computational Electromagnetics Society Journal</t>
  </si>
  <si>
    <t>Liu F.</t>
  </si>
  <si>
    <t>60000745;60000745;60000745;60000745;60000745</t>
  </si>
  <si>
    <t>60072431;60072431;60072431</t>
  </si>
  <si>
    <t>55314949900;57223412967;23036015300</t>
  </si>
  <si>
    <t>Akhlaghi, Majid;Emami, Farzin;Nozhat, Najmeh</t>
  </si>
  <si>
    <t>Akhlaghi M.</t>
  </si>
  <si>
    <t>Shibin El Kom</t>
  </si>
  <si>
    <t>Islamic Azad University, Science and Research Branch</t>
  </si>
  <si>
    <t>Saint Petersburg</t>
  </si>
  <si>
    <t>Italy;Colombia;Italy</t>
  </si>
  <si>
    <t>Iran Telecommunication Research Center</t>
  </si>
  <si>
    <t>ITRC</t>
  </si>
  <si>
    <t>Zaker R.</t>
  </si>
  <si>
    <t>Antenna | Arc source location | Electromagnetic radiation | Power arc | Radio frequency | Radio measurement | Radio signal propagation | Signal arrival time | Signal processing | Time delay estimation</t>
  </si>
  <si>
    <t>3706-3719</t>
  </si>
  <si>
    <t>Advances in Radio Science</t>
  </si>
  <si>
    <t>Ullah M.H.</t>
  </si>
  <si>
    <t>323-336</t>
  </si>
  <si>
    <t>Qiu Y.</t>
  </si>
  <si>
    <t>Tamiaki H.</t>
  </si>
  <si>
    <t>Ministerio de Econom√≠a y Competitividad</t>
  </si>
  <si>
    <t>MINECO</t>
  </si>
  <si>
    <t>60015465;60015465;60014153</t>
  </si>
  <si>
    <t>57213233083;6603808964;7202418704</t>
  </si>
  <si>
    <t>Dehradun;Mumbai</t>
  </si>
  <si>
    <t>Defence Research and Development Organisation India;Indian Institute of Technology Bombay</t>
  </si>
  <si>
    <t>60015465;60014153</t>
  </si>
  <si>
    <t>Mishra P.</t>
  </si>
  <si>
    <t>85-90</t>
  </si>
  <si>
    <t>Liu N.</t>
  </si>
  <si>
    <t>60033010-60022134;60033010;60033010;60022134</t>
  </si>
  <si>
    <t>35193650800;55817109300;56211464400;7102820003</t>
  </si>
  <si>
    <t>Bahramzy P.</t>
  </si>
  <si>
    <t>University of Science and Technology Beijing</t>
  </si>
  <si>
    <t>Journal of Vascular and Interventional Radiology</t>
  </si>
  <si>
    <t>Vigo</t>
  </si>
  <si>
    <t>Universidade de Vigo</t>
  </si>
  <si>
    <t>129-137</t>
  </si>
  <si>
    <t>Sun S.</t>
  </si>
  <si>
    <t>Park S.</t>
  </si>
  <si>
    <t>China;China;United Kingdom;China</t>
  </si>
  <si>
    <t>Loh T.H.</t>
  </si>
  <si>
    <t>81-87</t>
  </si>
  <si>
    <t>Nature Communications</t>
  </si>
  <si>
    <t>Beijing;Shanghai</t>
  </si>
  <si>
    <t>1532298X</t>
  </si>
  <si>
    <t>Plant Cell</t>
  </si>
  <si>
    <t>Belgium;Belgium;Belgium</t>
  </si>
  <si>
    <t>Valencia</t>
  </si>
  <si>
    <t>60017351;60017351</t>
  </si>
  <si>
    <t>Saint Petersburg National Research University of Information Technologies, Mechanics and Optics University ITMO</t>
  </si>
  <si>
    <t>Koganei</t>
  </si>
  <si>
    <t>2061-2069</t>
  </si>
  <si>
    <t>1869196X</t>
  </si>
  <si>
    <t>Journal of Zhejiang University: Science C</t>
  </si>
  <si>
    <t>;Beijing</t>
  </si>
  <si>
    <t>477-483</t>
  </si>
  <si>
    <t>Sensors (Switzerland)</t>
  </si>
  <si>
    <t>IEEE/CAA Journal of Automatica Sinica</t>
  </si>
  <si>
    <t>Aachen</t>
  </si>
  <si>
    <t>Hou Q.</t>
  </si>
  <si>
    <t>60006832;60006832;60006832</t>
  </si>
  <si>
    <t>60019616;60019616</t>
  </si>
  <si>
    <t>Philadelphia;Oulu</t>
  </si>
  <si>
    <t>Drexel University;Oulun Yliopisto</t>
  </si>
  <si>
    <t>60014662;60012954</t>
  </si>
  <si>
    <t>Cao W.</t>
  </si>
  <si>
    <t>Svenska Forskningsr√•det Formas</t>
  </si>
  <si>
    <t>56040371300;55510527400</t>
  </si>
  <si>
    <t>Li, Yujian;Luk, Kwai Man</t>
  </si>
  <si>
    <t>R01AI095514</t>
  </si>
  <si>
    <t>Hungary;Hungary</t>
  </si>
  <si>
    <t>Germany;Germany;United States;Germany</t>
  </si>
  <si>
    <t>Chile</t>
  </si>
  <si>
    <t>Scientific Reports</t>
  </si>
  <si>
    <t>Air Force Research Laboratory</t>
  </si>
  <si>
    <t>FA86511010001</t>
  </si>
  <si>
    <t>AFRL</t>
  </si>
  <si>
    <t>Mak K.</t>
  </si>
  <si>
    <t>Canada;Saudi Arabia;Egypt</t>
  </si>
  <si>
    <t>Montreal;Riyadh;Assiut</t>
  </si>
  <si>
    <t>Concordia University;King Saud University;Assiut University</t>
  </si>
  <si>
    <t>60033154;60013183;60000617</t>
  </si>
  <si>
    <t>Haraz O.</t>
  </si>
  <si>
    <t>Electronics</t>
  </si>
  <si>
    <t>56185842800;7006610003;36131559400</t>
  </si>
  <si>
    <t>Ble, Frank Zoko;Lehtonen, Matti;Kim, Charles</t>
  </si>
  <si>
    <t>60005244;60005244;60005244;60005244;60005244;60005244</t>
  </si>
  <si>
    <t>60000036;60000036</t>
  </si>
  <si>
    <t>Universidade Federal do Rio de Janeiro</t>
  </si>
  <si>
    <t>Charlottesville</t>
  </si>
  <si>
    <t>University of Virginia</t>
  </si>
  <si>
    <t>60016248;60016248</t>
  </si>
  <si>
    <t>Journal of Glaciology</t>
  </si>
  <si>
    <t>Robotica</t>
  </si>
  <si>
    <t>International Journal on Smart Sensing and Intelligent Systems</t>
  </si>
  <si>
    <t>International Journal of Electrical and Computer Engineering</t>
  </si>
  <si>
    <t>Zhao D.</t>
  </si>
  <si>
    <t>Kuala Lumpur;Bangi</t>
  </si>
  <si>
    <t>Universiti Malaya;Universiti Kebangsaan Malaysia</t>
  </si>
  <si>
    <t>60029157;60001821</t>
  </si>
  <si>
    <t>137-150</t>
  </si>
  <si>
    <t>University of Waterloo</t>
  </si>
  <si>
    <t>So H.</t>
  </si>
  <si>
    <t>International Journal of Signal and Imaging Systems Engineering</t>
  </si>
  <si>
    <t>60028419;60028419;60028419;60028419</t>
  </si>
  <si>
    <t>Santiago de Compostela</t>
  </si>
  <si>
    <t>Universidad de Santiago de Compostela</t>
  </si>
  <si>
    <t>227-239</t>
  </si>
  <si>
    <t>China;Taiwan;China</t>
  </si>
  <si>
    <t>60029445;60029445</t>
  </si>
  <si>
    <t>Minneapolis</t>
  </si>
  <si>
    <t>University of Minnesota Twin Cities</t>
  </si>
  <si>
    <t>He G.</t>
  </si>
  <si>
    <t>University of Chinese Academy of Sciences;Chinese Academy of Sciences</t>
  </si>
  <si>
    <t>60027363;60019499</t>
  </si>
  <si>
    <t>Honolulu</t>
  </si>
  <si>
    <t>University of Hawai ªi at MƒÅnoa</t>
  </si>
  <si>
    <t>International Journal of Electronics</t>
  </si>
  <si>
    <t>Concordia University</t>
  </si>
  <si>
    <t>Physica Status Solidi (A) Applications and Materials Science</t>
  </si>
  <si>
    <t>142-148</t>
  </si>
  <si>
    <t>60020825;60020825</t>
  </si>
  <si>
    <t>36994973100;55109397800</t>
  </si>
  <si>
    <t>Maity, Sudipta;Gupta, Bhaskar</t>
  </si>
  <si>
    <t>Maity S.</t>
  </si>
  <si>
    <t>57191103590;7006815680</t>
  </si>
  <si>
    <t>Kumari, Runa;Behera, Santanu Kumar</t>
  </si>
  <si>
    <t>Kumari R.</t>
  </si>
  <si>
    <t>Michel A.</t>
  </si>
  <si>
    <t>International Journal of Electronics Letters</t>
  </si>
  <si>
    <t>Journal of Nano Research</t>
  </si>
  <si>
    <t>Italy;Italy;Germany</t>
  </si>
  <si>
    <t>Journal of Physics D: Applied Physics</t>
  </si>
  <si>
    <t>Seoul;Suwon</t>
  </si>
  <si>
    <t>Nano Letters</t>
  </si>
  <si>
    <t>Institut Langevin</t>
  </si>
  <si>
    <t>Fang Z.</t>
  </si>
  <si>
    <t>FA9550-12-1-0289</t>
  </si>
  <si>
    <t>60009982;60009982;60009982;60022195;60022195;60009982;60009982</t>
  </si>
  <si>
    <t>Cambridge;Cambridge</t>
  </si>
  <si>
    <t>Massachusetts Institute of Technology;Harvard University</t>
  </si>
  <si>
    <t>60022195;60009982</t>
  </si>
  <si>
    <t>Angewandte Chemie - International Edition</t>
  </si>
  <si>
    <t>BMC Evolutionary Biology</t>
  </si>
  <si>
    <t>Applied Physics Letters</t>
  </si>
  <si>
    <t>Journal of Materials Chemistry C</t>
  </si>
  <si>
    <t>Physical Chemistry Chemical Physics</t>
  </si>
  <si>
    <t>Physical Review D - Particles, Fields, Gravitation and Cosmology</t>
  </si>
  <si>
    <t>Advances in Space Research</t>
  </si>
  <si>
    <t>1053587X</t>
  </si>
  <si>
    <t>IEEE Transactions on Signal Processing</t>
  </si>
  <si>
    <t>1550235X</t>
  </si>
  <si>
    <t>Physical Review B - Condensed Matter and Materials Physics</t>
  </si>
  <si>
    <t>60013372;60013372;60013372</t>
  </si>
  <si>
    <t>Proceedings of the National Academy of Sciences of the United States of America</t>
  </si>
  <si>
    <t>60025555;60025555;60025555;60025555;60025555</t>
  </si>
  <si>
    <t>60031544;60031544;60031544;60031544</t>
  </si>
  <si>
    <t>Ozbey B.</t>
  </si>
  <si>
    <t>Nagoya</t>
  </si>
  <si>
    <t>Nagoya University</t>
  </si>
  <si>
    <t>138-150</t>
  </si>
  <si>
    <t>Raza H.</t>
  </si>
  <si>
    <t>Danmarks Grundforskningsfond</t>
  </si>
  <si>
    <t>DNRF</t>
  </si>
  <si>
    <t>115-119</t>
  </si>
  <si>
    <t>Geophysical Research Letters</t>
  </si>
  <si>
    <t>Langmuir</t>
  </si>
  <si>
    <t>Liang W.</t>
  </si>
  <si>
    <t>Khan M.M.</t>
  </si>
  <si>
    <t>Applied Surface Science</t>
  </si>
  <si>
    <t>Nanotechnology</t>
  </si>
  <si>
    <t>Science of the Total Environment</t>
  </si>
  <si>
    <t>WA3 80122470</t>
  </si>
  <si>
    <t>Seyfried D.</t>
  </si>
  <si>
    <t>60002306;60002306;60002306</t>
  </si>
  <si>
    <t>55468138500;7006393752;7005809864</t>
  </si>
  <si>
    <t>Wu, Billy;Okoniewski, Michal;Hayden, Chris</t>
  </si>
  <si>
    <t>Universidade Federal do Rio Grande do Norte;Federal Institute of Education</t>
  </si>
  <si>
    <t>383-388</t>
  </si>
  <si>
    <t>Natal;Joao Pessoa</t>
  </si>
  <si>
    <t>362-369</t>
  </si>
  <si>
    <t>He Q.</t>
  </si>
  <si>
    <t>Monthly Notices of the Royal Astronomical Society: Letters</t>
  </si>
  <si>
    <t>Environmental Earth Sciences</t>
  </si>
  <si>
    <t>0004637X</t>
  </si>
  <si>
    <t>Astrophysical Journal</t>
  </si>
  <si>
    <t>IEEE Journal on Selected Topics in Signal Processing</t>
  </si>
  <si>
    <t>337-343</t>
  </si>
  <si>
    <t>Radiation Protection Dosimetry</t>
  </si>
  <si>
    <t>Plasma Sources Science and Technology</t>
  </si>
  <si>
    <t>Yenimahalle;Ankara</t>
  </si>
  <si>
    <t>Journal of Instrumentation</t>
  </si>
  <si>
    <t>124-129</t>
  </si>
  <si>
    <t>IEEE/ACM Transactions on Networking</t>
  </si>
  <si>
    <t>Massachusetts Institute of Technology</t>
  </si>
  <si>
    <t>Lausanne;Granada</t>
  </si>
  <si>
    <t>Journal of the Optical Society of America A: Optics and Image Science, and Vision</t>
  </si>
  <si>
    <t>Journal of the Optical Society of America B: Optical Physics</t>
  </si>
  <si>
    <t>343-350</t>
  </si>
  <si>
    <t>60070988;60070988;60070988</t>
  </si>
  <si>
    <t>Penza</t>
  </si>
  <si>
    <t>University of Penza</t>
  </si>
  <si>
    <t>International Journal of Robotics Research</t>
  </si>
  <si>
    <t>1520510X</t>
  </si>
  <si>
    <t>Inorganic Chemistry</t>
  </si>
  <si>
    <t>Argentina</t>
  </si>
  <si>
    <t>European Research Council</t>
  </si>
  <si>
    <t>ERC</t>
  </si>
  <si>
    <t>Amsterdam</t>
  </si>
  <si>
    <t>FOM Institute for Atomic and Molecular Physics - AMOLF</t>
  </si>
  <si>
    <t>Coenen T.</t>
  </si>
  <si>
    <t>60025578-60069720;60025578;60069720;60069720</t>
  </si>
  <si>
    <t>Physical Review A - Atomic, Molecular, and Optical Physics</t>
  </si>
  <si>
    <t>Sapporo</t>
  </si>
  <si>
    <t>Hokkaido University</t>
  </si>
  <si>
    <t>Physical Review Letters</t>
  </si>
  <si>
    <t>221-228</t>
  </si>
  <si>
    <t>Journal of Physical Chemistry B</t>
  </si>
  <si>
    <t>Journal of Modern Optics</t>
  </si>
  <si>
    <t>Dhanbad</t>
  </si>
  <si>
    <t>Indian Institute of Technology (Indian School of Mines), Dhanbad</t>
  </si>
  <si>
    <t>Laboratoire Charles Fabry</t>
  </si>
  <si>
    <t>Guha D.</t>
  </si>
  <si>
    <t>Small</t>
  </si>
  <si>
    <t>1940087X</t>
  </si>
  <si>
    <t>Journal of Visualized Experiments</t>
  </si>
  <si>
    <t>6603320149;9942489500;27567733600;55327973200</t>
  </si>
  <si>
    <t>Majid H.</t>
  </si>
  <si>
    <t>Materials Chemistry and Physics</t>
  </si>
  <si>
    <t>Journal of Plant Physiology</t>
  </si>
  <si>
    <t>Lin W.</t>
  </si>
  <si>
    <t>14829013700;55549977700;53866135500;55276206000</t>
  </si>
  <si>
    <t>Huang, Qiulin;Zhou, Hongxing;Bao, Jianhui;Shi, Xiaowei</t>
  </si>
  <si>
    <t>Roxworthy B.</t>
  </si>
  <si>
    <t>Dalton Transactions</t>
  </si>
  <si>
    <t>60010080;60005510;60010080</t>
  </si>
  <si>
    <t>Nanjing University of Science and Technology;Nanyang Technological University</t>
  </si>
  <si>
    <t>60010080;60005510</t>
  </si>
  <si>
    <t>60025555;60025555;60025555;60025555;60025555;60025555</t>
  </si>
  <si>
    <t>35088403200;55574273200;56001697200;7401920152;7404044988;7201993763</t>
  </si>
  <si>
    <t>Hiraga, Ken;Sakamoto, Kazumitsu;Arai, Maki;Seki, Tomohiro;Nakagawa, Tadao;Uehara, Kazuhiro</t>
  </si>
  <si>
    <t>St. Louis</t>
  </si>
  <si>
    <t>Washington University in St. Louis</t>
  </si>
  <si>
    <t>Universitat Pompeu Fabra Barcelona</t>
  </si>
  <si>
    <t>Razavi S.</t>
  </si>
  <si>
    <t>157-162</t>
  </si>
  <si>
    <t>Fang W.</t>
  </si>
  <si>
    <t>Jia Y.</t>
  </si>
  <si>
    <t>South Korea;South Korea;United States;South Korea</t>
  </si>
  <si>
    <t>60004923;60004923</t>
  </si>
  <si>
    <t>FA9550-11-1-0095</t>
  </si>
  <si>
    <t>Fernandes M.</t>
  </si>
  <si>
    <t>RBFR10Z196</t>
  </si>
  <si>
    <t>Piersanti S.</t>
  </si>
  <si>
    <t>117-122</t>
  </si>
  <si>
    <t>Nizhny Novgorod</t>
  </si>
  <si>
    <t>Institute of Applied Physics of the Russian Academy of Sciences</t>
  </si>
  <si>
    <t>9235332400;55328836300</t>
  </si>
  <si>
    <t>Applied Microbiology and Biotechnology</t>
  </si>
  <si>
    <t>18133853500;7005811464</t>
  </si>
  <si>
    <t>Liu, An;Lau, Vincent</t>
  </si>
  <si>
    <t>Liu A.</t>
  </si>
  <si>
    <t>Turkey;United States</t>
  </si>
  <si>
    <t>Santa Clara</t>
  </si>
  <si>
    <t>Institute of Physics of the Czech Academy of Sciences</t>
  </si>
  <si>
    <t>185-188</t>
  </si>
  <si>
    <t>Zhengzhou</t>
  </si>
  <si>
    <t>National Institute of Diabetes and Digestive and Kidney Diseases</t>
  </si>
  <si>
    <t>NIDDK</t>
  </si>
  <si>
    <t>Biomacromolecules</t>
  </si>
  <si>
    <t>Changsha;Changsha</t>
  </si>
  <si>
    <t>56082394900;55952423300;7004835032</t>
  </si>
  <si>
    <t>Lemey, Sam;Declercq, Frederick;Rogier, Hendrik</t>
  </si>
  <si>
    <t>Lemey S.</t>
  </si>
  <si>
    <t>Journal of the American Chemical Society</t>
  </si>
  <si>
    <t>Yusong</t>
  </si>
  <si>
    <t>55377305700;56456741800;7005545716</t>
  </si>
  <si>
    <t>Yan, Sen;Soh, Ping Jack;Vandenbosch, Guy A.E.</t>
  </si>
  <si>
    <t>DE-AC02-05CH11231</t>
  </si>
  <si>
    <t>6603491014;6603033855;7102464308;6602469447;56161799300;6508374509</t>
  </si>
  <si>
    <t>Capece P.</t>
  </si>
  <si>
    <t>60021120;60021120</t>
  </si>
  <si>
    <t>Kumamoto</t>
  </si>
  <si>
    <t>Kumamoto University</t>
  </si>
  <si>
    <t>ACS Photonics</t>
  </si>
  <si>
    <t>Jain A.</t>
  </si>
  <si>
    <t>55226071200;55554965100</t>
  </si>
  <si>
    <t>Mao, Chun Xu;Chu, Qing Xin</t>
  </si>
  <si>
    <t>Mao C.</t>
  </si>
  <si>
    <t>2296701X</t>
  </si>
  <si>
    <t>Frontiers in Ecology and Evolution</t>
  </si>
  <si>
    <t>60003269;60003269;60003269;60003269</t>
  </si>
  <si>
    <t>Vancouver;Tempe</t>
  </si>
  <si>
    <t>The University of British Columbia;Arizona State University</t>
  </si>
  <si>
    <t>60010365;60003892</t>
  </si>
  <si>
    <t>Dutta P.K.</t>
  </si>
  <si>
    <t>1364503X</t>
  </si>
  <si>
    <t>Philosophical Transactions of the Royal Society A: Mathematical, Physical and Engineering Sciences</t>
  </si>
  <si>
    <t>EP/H024697/1</t>
  </si>
  <si>
    <t>Pacheco-Pe√±a V.</t>
  </si>
  <si>
    <t>121-131</t>
  </si>
  <si>
    <t>ECCS-0925797</t>
  </si>
  <si>
    <t>Salt Lake City;Raleigh</t>
  </si>
  <si>
    <t>The University of Utah;NC State University</t>
  </si>
  <si>
    <t>60025488;60004923</t>
  </si>
  <si>
    <t>7501637046;56083424000</t>
  </si>
  <si>
    <t>Park D.</t>
  </si>
  <si>
    <t>60017161;60017161-60002668;60017161</t>
  </si>
  <si>
    <t>57203373716;55729156200;7202607888</t>
  </si>
  <si>
    <t>Liu, Liang;Zhang, Rui;Chua, Kee Chaing</t>
  </si>
  <si>
    <t>Whitmore B.C.</t>
  </si>
  <si>
    <t>Nuclear Instruments and Methods in Physics Research, Section A: Accelerators, Spectrometers, Detectors and Associated Equipment</t>
  </si>
  <si>
    <t>1097-1106</t>
  </si>
  <si>
    <t>Journal of The Institution of Engineers (India): Series B</t>
  </si>
  <si>
    <t>48761086600;16176798100</t>
  </si>
  <si>
    <t>Bagwari A.</t>
  </si>
  <si>
    <t>Canada;Germany</t>
  </si>
  <si>
    <t>Lu H.</t>
  </si>
  <si>
    <t>1559128X</t>
  </si>
  <si>
    <t>Applied Optics</t>
  </si>
  <si>
    <t>Frontiers in Systems Neuroscience</t>
  </si>
  <si>
    <t>60020547-60091234;60020547</t>
  </si>
  <si>
    <t>Sunnyvale;College Station</t>
  </si>
  <si>
    <t>Fujitsu America, Inc.;Texas A&amp;M University</t>
  </si>
  <si>
    <t>60091234;60020547</t>
  </si>
  <si>
    <t>177-184</t>
  </si>
  <si>
    <t>France;France;Germany</t>
  </si>
  <si>
    <t>60015481;60015481;60015481</t>
  </si>
  <si>
    <t>China;United States;China;United States</t>
  </si>
  <si>
    <t>Oxford</t>
  </si>
  <si>
    <t>University of Oxford</t>
  </si>
  <si>
    <t>Hu C.</t>
  </si>
  <si>
    <t>Shang Y.</t>
  </si>
  <si>
    <t>;</t>
  </si>
  <si>
    <t>1163-1167</t>
  </si>
  <si>
    <t>1073-1076</t>
  </si>
  <si>
    <t>Journal of Lightwave Technology</t>
  </si>
  <si>
    <t>60007278;60007278;60007278;60007278</t>
  </si>
  <si>
    <t>Guclu C.</t>
  </si>
  <si>
    <t>Physics in Medicine and Biology</t>
  </si>
  <si>
    <t>Physical Review E - Statistical, Nonlinear, and Soft Matter Physics</t>
  </si>
  <si>
    <t>Toktas A.</t>
  </si>
  <si>
    <t>Portugal;Spain;Portugal;Spain</t>
  </si>
  <si>
    <t>Physical Review Applied</t>
  </si>
  <si>
    <t>60033019;60033019;60033019;60010065</t>
  </si>
  <si>
    <t>36626076300;6507828348;7003903508;7006392487</t>
  </si>
  <si>
    <t>Spain;United States</t>
  </si>
  <si>
    <t>Pamplona;Tucson</t>
  </si>
  <si>
    <t>Universidad P√∫blica de Navarra;The University of Arizona</t>
  </si>
  <si>
    <t>60033019;60010065</t>
  </si>
  <si>
    <t>Liberal I.</t>
  </si>
  <si>
    <t>60006876;60006876;60006876;60006876;60006876;60006876</t>
  </si>
  <si>
    <t>Turku</t>
  </si>
  <si>
    <t>Turun yliopisto</t>
  </si>
  <si>
    <t>Light: Science and Applications</t>
  </si>
  <si>
    <t>60028897;60028897;60028897;60028897;60028897;60028897-60011253</t>
  </si>
  <si>
    <t>Ottawa;Rochester</t>
  </si>
  <si>
    <t>University of Ottawa;University of Rochester Institute of Optics</t>
  </si>
  <si>
    <t>60028897;60011253</t>
  </si>
  <si>
    <t>CSA</t>
  </si>
  <si>
    <t>356-362</t>
  </si>
  <si>
    <t>203-209</t>
  </si>
  <si>
    <t>142-153</t>
  </si>
  <si>
    <t>Liu S.</t>
  </si>
  <si>
    <t>Journal of Computational Physics</t>
  </si>
  <si>
    <t>60008435;60008435</t>
  </si>
  <si>
    <t>Mumbai;Mumbai</t>
  </si>
  <si>
    <t>Gogineni S.</t>
  </si>
  <si>
    <t>Universit√§t Bonn</t>
  </si>
  <si>
    <t>Alberta Crop Industry Development Fund</t>
  </si>
  <si>
    <t>ACIDF</t>
  </si>
  <si>
    <t>IET Networks</t>
  </si>
  <si>
    <t>Jang W.</t>
  </si>
  <si>
    <t>Ferretti M.</t>
  </si>
  <si>
    <t>60014652;60014652;60014652</t>
  </si>
  <si>
    <t>60025997;60025997;60025997;60025997</t>
  </si>
  <si>
    <t>Rheinisch-Westf√§lische Technische Hochschule Aachen</t>
  </si>
  <si>
    <t>BMC Genomics</t>
  </si>
  <si>
    <t>United States;Sweden;United States</t>
  </si>
  <si>
    <t>60016357;60016357;60016357-60091253;60001490;60016357-60032907</t>
  </si>
  <si>
    <t>25030781700;6602182862;56667259000;7006465617;7004913451</t>
  </si>
  <si>
    <t>Wientjes, Emilie;Renger, Jan;Curto, Alberto G.;Cogdell, Richard;Van Hulst, Niek F.</t>
  </si>
  <si>
    <t>United States;Spain;Spain;United Kingdom</t>
  </si>
  <si>
    <t>Stanford;Barcelona;Castelldefels;Glasgow</t>
  </si>
  <si>
    <t>Geballe Laboratory for Advanced Materials;Instituci√≥ Catalana de Recerca i Estudis Avan√ßats;Institut de Ciencies Fotoniques;University of Glasgow</t>
  </si>
  <si>
    <t>60091253;60032907;60016357;60001490</t>
  </si>
  <si>
    <t>Wientjes E.</t>
  </si>
  <si>
    <t>Neurocomputing</t>
  </si>
  <si>
    <t>60028717;60028717;60028717</t>
  </si>
  <si>
    <t>Ludwig-Maximilians-Universit√§t M√ºnchen</t>
  </si>
  <si>
    <t>2050750X</t>
  </si>
  <si>
    <t>Journal of Materials Chemistry B</t>
  </si>
  <si>
    <t>HR0011-12-2-0007</t>
  </si>
  <si>
    <t>['¬© 1995', 'taking advantage', 'several large', 'phased arrays', 'optical nanoantennas', 'noise analysis', 'integrated large', 'fabrication technology', 'directional couplers', 'amplitude apodization', '2012 ieee']</t>
  </si>
  <si>
    <t>Integrated optics | Nanophotonics | Phased arrays | Photonic integrated circuits | Silicon photonics</t>
  </si>
  <si>
    <t>We review recent advances in integrated large-scale optical phased arrays. The design and fabrication of large-scale optical phased arrays using silicon photonic circuits are discussed from device designs including the directional couplers, thermo-optic phase shifters, and optical nanoantennas, to system studies including phased array synthesis and noise analysis. By taking advantage of the well-developed silicon complementary metal-oxide-semiconductor (CMOS) fabrication technology, several large-scale integrated silicon photonic phased arrays are demonstrated, including two passive-phased arrays (64 √ó 64 and 32 √ó 32) with the ability to generate complex holographic images, an 8 √ó 8 active phased array for dynamic optical beamforming, and an 8 √ó 8 active antenna array with amplitude apodization. These optical phased array demonstrations, with up to 12 000 integrated optical elements, represent the largest and densest silicon photonic circuits demonstrated to date. ¬© 1995-2012 IEEE.</t>
  </si>
  <si>
    <t>60022195;60022195;60022195;60022195;60022195;60022195;60022195</t>
  </si>
  <si>
    <t>57206957253;36158889000;55247301300;56005827100;14028424200;55925537600;7201590642</t>
  </si>
  <si>
    <t>Sun, Jie;Timurdogan, Erman;Yaacobi, Ami;Su, Zhan;Hosseini, Ehsan Shah;Cole, David B.;Watts, Michael R.</t>
  </si>
  <si>
    <t>Large-scale silicon photonic circuits for optical phased arrays</t>
  </si>
  <si>
    <t>10.1109/JSTQE.2013.2293316</t>
  </si>
  <si>
    <t>2-s2.0-84892611721</t>
  </si>
  <si>
    <t>['two examples', 'technically validated', 'standards established', 'standard pc', 'splenectomy efficacy', 'seven years', 'reliable system', 'parathyroid adenomas', 'old gscs', 'nuclear medicine', 'novi sad', 'normal production', 'main purpose', 'gscs ).', 'gammakey system', 'dicom format', 'data processing', 'continued use', 'clinical center', 'approximately 30', '000 patients']</t>
  </si>
  <si>
    <t>Gamma camera | Nuclear medicine imaging | Parathyroid adenoma | Scintigraphy | Splenectomy</t>
  </si>
  <si>
    <t>We designed the GammaKey system for the acquisition, storage and analysis of images from semi-analogue gamma scintillation cameras (GSCs). The GammaKey system, operating on a standard PC, replicates the functionality of earlier dedicated computer systems, allows the exchange of data in the DICOM format and has an open architecture enabling the development of new diagnostic techniques. The main purpose of the GammaKey is to enable the continued use of old GSCs which have functional scintillation crystals, but also to permit data exchange with new digital GSCs. The GammaKey has been technically validated by standards established by the National Electrical Manufacturers Association. The GammaKey has been used for seven years in two leading centres for nuclear medicine in Serbia (the Clinical Center of Serbia, Belgrade, and the Clinical Center of Vojvodina, Novi Sad) in approximately 30,000 patients. Clinical application proves that the GammaKey is a robust and reliable system with high-quality image output. Data processing can be upgraded with non-standard features added on request as shown in two examples: (1) the testing of splenectomy efficacy in the case of thrombocytopenia with normal production; and (2) the detection and localisation of parathyroid adenomas. ¬© 2014 Elsevier Ltd.</t>
  </si>
  <si>
    <t>97-106</t>
  </si>
  <si>
    <t>Computers in Biology and Medicine</t>
  </si>
  <si>
    <t>60068815;106722931;106722931;60069683-60068815;60069683-60068815;60069683;60069683;107018712;60068801;60068815</t>
  </si>
  <si>
    <t>36611860300;56167841500;57198206230;12772684600;6507312377;55647858000;57218390032;56167436300;24461567100;7201969165</t>
  </si>
  <si>
    <t>Jankoviƒá, Milica M.;Pijetloviƒá, Boris;Markoviƒá, Ana Koljeviƒá;Todoroviƒá-Tirnaniƒá, Mila V.;Beatoviƒá, Slobodanka Lj;Antiƒá, Vojislav;Odaloviƒá, Strahinja;Sekuliƒá, Stevan;Jorgovanoviƒá, Nikola;Popoviƒá, Dejan B.</t>
  </si>
  <si>
    <t>Serbia;Serbia;Serbia;Serbia;Serbia</t>
  </si>
  <si>
    <t>Belgrade;Belgrade;21000 Novi Sad;Novi Sad;Belgrade</t>
  </si>
  <si>
    <t>Klinicki Centar Srbije;University of Belgrade;University of Novi Sad;Clinical Center of Vojvodina;National Cancer Research Center</t>
  </si>
  <si>
    <t>60069683;60068815;60068801;107018712;106722931</t>
  </si>
  <si>
    <t>Jankoviƒá M.M.</t>
  </si>
  <si>
    <t>GammaKey system for improved diagnostics with gamma cameras</t>
  </si>
  <si>
    <t>S0010482514001024</t>
  </si>
  <si>
    <t>10.1016/j.compbiomed.2014.04.016</t>
  </si>
  <si>
    <t>2-s2.0-84901056481</t>
  </si>
  <si>
    <t>Comunidad de Madrid</t>
  </si>
  <si>
    <t>S-0505/AMB/0321</t>
  </si>
  <si>
    <t>['wild type', 'unicellular strains', 'transposon mutant', 'terminal region', 'synthesize phycoerythrocyanin', 'successfully complemented', 'significantly increasing', 'protein complex', 'phycobiliprotein phycocyanin', 'photosystem ii', 'peripheral rods', 'pec ),', 'pc ),', 'pbs structure', 'orf alr0528', 'mutant phenotype', 'mutant lc1', 'mutant exposed', 'main component', 'lc1 compensated', 'isolated pbss', 'giant pigment', 'genetic characterization', 'feature suggests', 'denoted lc1', 'cyanobacterial phycobilisome', 'cpcb gene', 'cannot synthesize', 'biotechnological applications']</t>
  </si>
  <si>
    <t>Anabaena | Cpc genes | Photosynthesis | Phycobilisome | Phycocyanin-less mutant</t>
  </si>
  <si>
    <t>The cyanobacterial phycobilisome (PBS) is a giant pigment-protein complex which harvests light energy for photosynthesis and comprises two structures: a core and peripheral rods. Most studies on PBS structure and function are based on mutants of unicellular strains. In this report, we describe the phenotypic and genetic characterization of a transposon mutant of the filamentous Anabaena sp. strain PCC 7120, denoted LC1, which cannot synthesize the phycobiliprotein phycocyanin (PC), the main component of the rods; in this mutant, the transposon had inserted into the cpcB gene (orf alr0528) which putatively encodes PC-Œ≤ chain. Mutant LC1 was able to synthesize phycoerythrocyanin (PEC), a phycobiliprotein (PBP) located at the terminal region of the rods; but in the absence of PC, PEC did not attach to the PBSs that only retained the allophycocyanin (APC) core; ferredoxin: NADP+-oxidoreductase (FNR) that is associated with the PBS in the wild type, was not found in isolated PBSs from LC1. The performance of the mutant exposed to different environmental conditions was evaluated. The mutant phenotype was successfully complemented by cloning and transfer of the wild type complete cpc operon to mutant LC1. Interestingly, LC1 compensated its mutation by significantly increasing the number of its core-PBS and the effective quantum yield of photosystem II (PSII) photochemistry; this feature suggests a more efficient energy conversion in the mutant which may be useful for biotechnological applications. ¬© 2014 Elsevier GmbH.</t>
  </si>
  <si>
    <t>915-926</t>
  </si>
  <si>
    <t>60026796;60026796;60026796;60026796;60026796;60026796;60026796;60026796;60026796</t>
  </si>
  <si>
    <t>6603381158;8058190500;37021635800;7006306721;56344468600;56175861100;56175602200;55580916900;6602107662</t>
  </si>
  <si>
    <t>Legan√©s, Francisco;Mart√≠nez-Granero, Francisco;Mu√±oz-Mart√≠n, M. √Ångeles;Marco, Eduardo;Jorge, Alberto;Carvajal, Laura;Vida, Teresa;Gonz√°lez-Pleiter, Miguel;Fern√°ndez-Pi√±as, Francisca</t>
  </si>
  <si>
    <t>Legan√©s F.</t>
  </si>
  <si>
    <t>Characterization and responses to environmental cues of a photosynthetic antenna-deficient mutant of the filamentous cyanobacterium Anabaena sp. PCC 7120</t>
  </si>
  <si>
    <t>S0176161714000698</t>
  </si>
  <si>
    <t>10.1016/j.jplph.2014.03.005</t>
  </si>
  <si>
    <t>2-s2.0-84901218146</t>
  </si>
  <si>
    <t>['¬© 1990', 'voltage measured', 'unified theory', 'transformation technique', 'time saving', 'technique allows', 'synchronized movements', 'spiral scans', 'spiral scanning', 'spherical antennas', 'required near', 'remarkable measurement', 'reduced number', 'positioning systems', 'particularly suitable', 'paper provides', 'made possible', 'long antennas', 'field transformation', 'field measurements', 'experimental assessment', 'efficiently retrieved', 'effective near', 'acquired along', '2011 ieee']</t>
  </si>
  <si>
    <t>Antenna measurements | antenna radiation patterns | near-field ¬ø far-field trans formations | non-redundant sampling representations of electromagnetic fields | spherical spiral scanning</t>
  </si>
  <si>
    <t>This paper provides the experimental assessment of an effective near-field-to-far-field (NF-FF) transformation technique with spherical-spiral scanning, particularly suitable for long antennas. Such a technique allows a remarkable measurement-time saving, due to the use of continuous and synchronized movements of the positioning systems, and due to the reduced number of required near-field measurements. This is made possible by a non-redundant sampling representation of the voltage measured by the probe, obtained by using the unified theory of spiral scans for non-spherical antennas, and adopting a prolate-ellipsoidal source modeling. The near-field data needed by the classical spherical near-field-to-far-field transformation are then efficiently retrieved from those acquired along the spiral by an optimal sampling interpolation formula. ¬© 1990-2011 IEEE.</t>
  </si>
  <si>
    <t>146-153</t>
  </si>
  <si>
    <t>D'Agostino, Francesco;Ferrara, Flaminio;Gennarelli, Claudio;Guerriero, Rocco;Migliozzi, Massimo</t>
  </si>
  <si>
    <t>Measurements corner: Efficient reconstruction of the pattern radiated by a long antenna from data acquired via a spherical-spiral-scanning near-field facility</t>
  </si>
  <si>
    <t>10.1109/MAP.2014.6837076</t>
  </si>
  <si>
    <t>2-s2.0-84903211788</t>
  </si>
  <si>
    <t>['¬© 1991', 'transmitter knows', 'transmit antennas', 'theoretical results', 'sufficiently large', 'similar solutions', 'secrecy rates', 'receive antennas', 'rate loss', 'proposes closed', 'paper investigates', 'output channels', 'nearly negligible', 'multiple eavesdroppers', 'lower bounds', 'legitimate receiver', 'input single', 'input multiple', 'form solutions', 'equal power', 'e bits', 'distribute nr', 'channel information', 'artificial noise', '2012 ieee']</t>
  </si>
  <si>
    <t>Artificial noise | beamforming | MIMOME | MISOME | physical layer security | power distribution | precoding | secrecy capacity | wire-tap channel</t>
  </si>
  <si>
    <t>This paper investigates the power allocation problem for artificial noise (AN) secure precoding systems, and proposes closed-form solutions for maximizing the achievable secrecy rate. It is assumed that the transmitter knows the full channel information at the legitimate receiver, and knows only the statistics of the channel information at the eavesdropper. Lower bounds are derived for the secrecy rates in multiple-input single-output channels with single or multiple eavesdroppers and multiple-input multiple-output channels with multiple eavesdroppers. When the number of transmit antennas is sufficiently large, the bounds are tight, and closed-form solutions can be derived from these bounds. The analytical results suggest simple and yet informative solutions as follows: Let the numbers of receive antennas at the legitimate receiver and at the eavesdropper be Nr and Nr,e, respectively. The system should distribute Nr,e (Nr+Nr,e of the power to AN in the high SNR regime, and distribute zero power to AN in the low SNR regime; the rate loss due to the eavesdropper is -Nr log N r (Nr+Nr,e-Nr,e log Nr,e (Nr+Nr,e bits/sec/Hz in the high SNR regime and nearly negligible in the low SNR regime. The derived results also show that equal power and water-filling power allocations lead to similar solutions and rate loss. Simulation results corroborate the theoretical results. ¬© 1991-2012 IEEE.</t>
  </si>
  <si>
    <t>3479-3493</t>
  </si>
  <si>
    <t>60012370;60003269</t>
  </si>
  <si>
    <t>7403478195;55665272100</t>
  </si>
  <si>
    <t>Tsai, Shang Ho;Poor, H. Vincent</t>
  </si>
  <si>
    <t>Hsinchu;Princeton</t>
  </si>
  <si>
    <t>National Chiao Tung University;Princeton University</t>
  </si>
  <si>
    <t>Tsai S.</t>
  </si>
  <si>
    <t>Power allocation for artificial-noise secure MIMO precoding systems</t>
  </si>
  <si>
    <t>10.1109/TSP.2014.2329273</t>
  </si>
  <si>
    <t>2-s2.0-84903291683</t>
  </si>
  <si>
    <t>P41GM103393</t>
  </si>
  <si>
    <t>['vibrational coherences', 'thus cryptophytes', 'structural change', 'spectral properties', 'soluble light', 'protein structure', 'photosynthetic proteins', 'perhaps absent', 'open structures', 'mechanisms used', 'light harvesting', 'led researchers', 'harvesting phycobiliprotein', 'harvesting function', 'genus hemiselmis', 'features appear', 'different species', 'cryptophyte pbps', 'cryptophyte algae', 'coherent oscillations', 'closedform pc645', 'closed form', 'biologically significant', 'antenna isolated', '73 ¬∞', '2d es']</t>
  </si>
  <si>
    <t>Excitonic switching | Protein evolution | Quantum coherence | X-ray crystallography</t>
  </si>
  <si>
    <t>Observation of coherent oscillations in the 2D electronic spectra (2D ES) of photosynthetic proteins has led researchers to ask whether nontrivial quantum phenomena are biologically significant. Coherent oscillations have been reported for the soluble light-harvesting phycobiliprotein (PBP) antenna isolated from cryptophyte algae. To probe the link between spectral properties and protein structure, we determined crystal structures of three PBP light-harvesting complexes isolated from different species. Each PBP is a dimer of Œ±Œ≤ subunits in which the structure of the Œ±Œ≤ monomer is conserved. However, we discovered two dramatically distinct quaternary conformations, one of which is specific to the genus Hemiselmis. Because of steric effects emerging from the insertion of a single amino acid, the two Œ±Œ≤ monomers are rotated by 73¬∞ to an "open" configuration in contrast to the "closed" configuration of other cryptophyte PBPs. This structural change is significant for the light-harvesting function because it disrupts the strong excitonic coupling between two central chromophores in the closed form. The 2D ES show marked cross-peak oscillations assigned to electronic and vibrational coherences in the closedform PC645. However, such features appear to be reduced, or perhaps absent, in the open structures. Thus cryptophytes have evolved a structural switch controlled by an amino acid insertion to modulate excitonic interactions and therefore the mechanisms used for light harvesting.</t>
  </si>
  <si>
    <t>60028333;60028333;60016849;60000481;60016849;60010365;60010365;60016849;60024025;60019544;60016849;60028333-60025702</t>
  </si>
  <si>
    <t>7004015784;7005207361;55285748900;8648300900;8701560100;7202892643;35070045900;7401825069;6507410163;7005379828;7003665693;7005112660</t>
  </si>
  <si>
    <t>Harrop, Stephen J.;Wilk, Krystyna E.;Dinshaw, Rayomond;Collini, Elisabetta;Mirkovic, Tihana;Teng, Chang Ying;Oblinsky, Daniel G.;Green, Beverley R.;Hoef-Emden, Kerstin;Hiller, Roger G.;Scholes, Gregory D.;Curmi, Paul M.G.</t>
  </si>
  <si>
    <t>Australia;Australia;Germany;Australia;Canada;Canada;Italy</t>
  </si>
  <si>
    <t>Sydney;Sydney;Koln;North Ryde;Toronto;Vancouver;Padua</t>
  </si>
  <si>
    <t>UNSW Sydney;St. Vincent's Hospital Sydney;University of Cologne;Macquarie University;University of Toronto;The University of British Columbia;Universit√† degli Studi di Padova</t>
  </si>
  <si>
    <t>60028333;60025702;60024025;60019544;60016849;60010365;60000481</t>
  </si>
  <si>
    <t>Harrop S.</t>
  </si>
  <si>
    <t>Single-residue insertion switches the quaternary structure and exciton states of cryptophyte light-harvesting proteins</t>
  </si>
  <si>
    <t>10.1073/pnas.1402538111</t>
  </si>
  <si>
    <t>2-s2.0-84903719841</t>
  </si>
  <si>
    <t>['spheroidal particle', 'spatial dimensions', 'simply varying', 'several applications', 'optical sensors', 'numerically investigated', 'nanometer scale', 'mie theory', 'longitudinal dimensions', 'generalized lorenz', 'focal distance']</t>
  </si>
  <si>
    <t>Within the framework of generalized Lorenz-Mie theory, the properties of three-dimensional photonic jets emerging from spheroidal particles illuminated by a focused Gaussian beam are studied. The intensity, focal distance, and transverse and longitudinal dimensions of a photonic jet depending on the ellipticity of the spheroidal particle are numerically investigated. The simulation results show that, by simply varying the ellipticity, it is possible to obtain localized photon fluxes having different power characteristics and spatial dimensions. This can be of interest for several applications, such as high-resolution (nanometer scale) optical sensors, subdiffraction-resolution optical virtual imaging, and ultradirectional optical antennas. ¬© 2014 Optical Society of America.</t>
  </si>
  <si>
    <t>1476-1483</t>
  </si>
  <si>
    <t>60025578;60025578;60032922-60025927;60025578;60032922-60025927</t>
  </si>
  <si>
    <t>55802537200;7404095868;7103102263;36053891300;57206024205</t>
  </si>
  <si>
    <t>Han, Lu;Han, Yiping;Gouesbet, Gerard;Wang, Jiajie;Gr√©han, Gerard</t>
  </si>
  <si>
    <t>France;France;China</t>
  </si>
  <si>
    <t>Mont-Saint-Aignan;Saint-Etienne-du-Rouvray;Xi'an</t>
  </si>
  <si>
    <t>Universit√© de Rouen Normandie;Institut National Des Sciences Appliqu√©es de Rouen Normandie;Xidian University</t>
  </si>
  <si>
    <t>60032922;60025927;60025578</t>
  </si>
  <si>
    <t>Han L.</t>
  </si>
  <si>
    <t>Photonic jet generated by spheroidal particle with Gaussian-beam illumination</t>
  </si>
  <si>
    <t>10.1364/JOSAB.31.001476</t>
  </si>
  <si>
    <t>2-s2.0-84903744449</t>
  </si>
  <si>
    <t>['¬© 2014', 'shaped stub', 'shaped patch', 'monopole antenna', 'ground plane', 'greatly enhanced', 'good agreement', '6 ghz', '46 ghz']</t>
  </si>
  <si>
    <t>Axial-ratio (AR) | Circularly polarized (CP) | Monopole | Ultra-wideband (UWB)</t>
  </si>
  <si>
    <t>In this paper, a novel broadband CPW-fed circularly polarized (CP) monopole antenna is presented. The antenna is composed of a falcate-shaped patch and an improved ground plane. By adding an I-shaped stub in the ground plane, the impedance and axial-ratio (AR) bandwidths can be greatly enhanced. The antenna has been fabricated and measured. Good agreement is achieved between the simulation and measurement, which shows that the proposed antenna covers a 10-dB impedance bandwidth of 122% from 2.78 to 11.46 GHz, and a 3-dB AR bandwidth of 53.3% from 4.4 to 7.6 GHz. ¬© 2014 by Walter de Gruyter Berlin/Boston.</t>
  </si>
  <si>
    <t>305-312</t>
  </si>
  <si>
    <t>60088583;60088583;60088583;112608940</t>
  </si>
  <si>
    <t>57201948263;10042689200;24767984400;45061217200</t>
  </si>
  <si>
    <t>Ding, Kang;Yu, Tong Bin;Qu, De Xin;Peng, Cheng</t>
  </si>
  <si>
    <t>Nanjing;Wuhan</t>
  </si>
  <si>
    <t>PLA University of Science and Technology;Academy of National Defense Information</t>
  </si>
  <si>
    <t>60088583;112608940</t>
  </si>
  <si>
    <t>Broadband CPW-fed circularly polarized falcateshaped monopole antenna for UWB applications</t>
  </si>
  <si>
    <t>10.1515/freq-2013-0158</t>
  </si>
  <si>
    <t>2-s2.0-84903948073</t>
  </si>
  <si>
    <t>2012AA01A503</t>
  </si>
  <si>
    <t>['¬© 2014', 'spectrum recovery', 'small portion', 'significantly improve', 'signal spectrum', 'signal detection', 'save energy', 'paper develops', 'original communication', 'ipn internet', 'hadamard transform', 'first mission', 'enhance probability', 'different countries', 'detect signals', 'compressed sensing', 'channel fading', 'based method', 'autonomous radio', 'actualize communication']</t>
  </si>
  <si>
    <t>Autonomous radio | Collaborative fusion | Compressed sampling | Discrete cosine transform | IPN Internet | Signal detection | Walsh-hadamard transform | Wideband spectrum sensing</t>
  </si>
  <si>
    <t>As the development of autonomous radio in deep space network, it is possible to actualize communication between explorers, aircrafts, rovers and satellites, e.g. from different countries, adopting different signal modes. The first mission to enforce the autonomous radio is to detect signals of the explorer autonomously without disturbing the original communication. This paper develops a collaborative wideband compressed signal detection approach for InterPlaNetary (IPN) Internet where there exist sparse active signals in the deep space environment. Compressed sensing (CS) can be utilized by exploiting the sparsity of IPN Internet communication signal, whose useful frequency support occupies only a small portion of an entirely wide spectrum. An estimate of the signal spectrum can be obtained by using reconstruction algorithms. Against deep space shadowing and channel fading, multiple satellites collaboratively sense and make a final decision according to certain fusion rule to gain spatial diversity. A couple of novel discrete cosine transform (DCT) and walsh-hadamard transform (WHT) based compressed spectrum detection methods are proposed which significantly improve the performance of spectrum recovery and signal detection. Finally, extensive simulation results are presented to show the effectiveness of our proposed collaborative scheme for signal detection in IPN Internet. Compared with the conventional discrete fourier transform (DFT) based method, our DCT and WHT based methods reduce computational complexity, decrease processing time, save energy and enhance probability of detection. ¬© 2014 by Walter de Gruyter Berlin/Boston.</t>
  </si>
  <si>
    <t>389-401</t>
  </si>
  <si>
    <t>56021339300;8629486500;7003327042;55276244600;56121192600</t>
  </si>
  <si>
    <t>Wang, Yulin;Zhang, Gengxin;Bian, Dongming;Gou, Liang;Zhang, Wei</t>
  </si>
  <si>
    <t>Collaborative wideband compressed signal detection in interplanetary internet</t>
  </si>
  <si>
    <t>10.1515/freq-2013-0159</t>
  </si>
  <si>
    <t>2-s2.0-84903965163</t>
  </si>
  <si>
    <t>['¬© 2014', 'parasitic wire', 'optimized length', 'mom ),', 'implemented using', 'helical antenna', 'good agreement', 'approximately 100']</t>
  </si>
  <si>
    <t>Circular polarization | Conformal antennas | Helical antennas | Moment method | Spherical antennas</t>
  </si>
  <si>
    <t>A helical antenna that is printed on a layered dielectric hemisphere has been studied when a parasitic helical wire is incorporated in the structure. Experimental and theoretical results demonstrate that the 3 dB axial ratio (AR) bandwidth can be enhanced by approximately 100% for optimized length and position of the parasitic wire. The analysis has been implemented using the method of moments (MoM), and good agreement has been achieved between computations and measurements. ¬© 2014 by Walter de Gruyter Berlin/Boston.</t>
  </si>
  <si>
    <t>297-303</t>
  </si>
  <si>
    <t>60029157;60001881;60029157</t>
  </si>
  <si>
    <t>56574225100;6701323282;22958085300</t>
  </si>
  <si>
    <t>Latef, T. A.;Khamas, S. K.;Reza, Ahmed Wasif</t>
  </si>
  <si>
    <t>Kuala Lumpur;Sheffield</t>
  </si>
  <si>
    <t>Universiti Malaya;The University of Sheffield</t>
  </si>
  <si>
    <t>60029157;60001881</t>
  </si>
  <si>
    <t>Latef T.</t>
  </si>
  <si>
    <t>Circularly polarized double layered printed hemispherical helical antenna with a parasitic wire for bandwidth enhancement</t>
  </si>
  <si>
    <t>10.1515/freq-2013-0149</t>
  </si>
  <si>
    <t>2-s2.0-84903990109</t>
  </si>
  <si>
    <t>['¬© 2014', 'quite similar', 'perpendicular illumination', 'one frequency', 'late autumn', 'identified deciduous', 'histogram detail', 'frequency band', 'deciduous trees', 'cumulative probabilities', 'coniferous trees', 'coniferous samples', 'calibration devices', '30 db', '25 db', '10 db', '0 db']</t>
  </si>
  <si>
    <t>Radar bands | Radar cross section | Radar measurements | Radar reflectivity</t>
  </si>
  <si>
    <t>Dedicated field portable radars have been used to measure the reflectivity of identified deciduous and coniferous trees at C to Ka frequency bands with perpendicular illumination. Actual test radars, their electrical parameters including antennas and calibration devices are described. First results show summer time reflectivities from ?30 to ?10 dB (m2/m2) for deciduous trees and from ?30 to 0 dB (m2/m2) for coniferous samples, depending on frequency band. Late autumn and spring measurements show particularly well in Ka-band the absence of leaves. Variations in histogram detail, from one frequency to another, exceed 10 dB despite the cumulative probabilities for all bands are quite similar. The measured power spectral density of deciduous trees in the spring was typically 20 dB/Hz at X-band and 30 dB/Hz in Ka-band. Midsummer tests gave values close to 15 and 25 dB/Hz. ¬© 2014 by Walter de Gruyter Berlin/Boston.</t>
  </si>
  <si>
    <t>343-349</t>
  </si>
  <si>
    <t>7005966238;7004462552</t>
  </si>
  <si>
    <t>Eskelinen, Pekka;Ylinen, Juhana</t>
  </si>
  <si>
    <t>Eskelinen P.</t>
  </si>
  <si>
    <t>Experiments on tree reflectivity at C, X, K and Ka-bands</t>
  </si>
  <si>
    <t>10.1515/freq-2013-0156</t>
  </si>
  <si>
    <t>2-s2.0-84904003763</t>
  </si>
  <si>
    <t>['¬© 2014', 'rician factor', 'relay network', 'performance analysis', 'outage probability', 'numerical results', 'multiple antennas', 'hop amplify', 'gain relaying', 'fading severity', 'fading channel', 'correlated rician', 'correlated nakagami', 'considering fixed', 'channel correlation', 'antenna configuration', 'analytical expressions', 'also illustrate']</t>
  </si>
  <si>
    <t>Amplify-and-forward (AF) | Average symbol error rate (ASER) | Beamforming (BF) | Nakagami-m | Outage probability (OP) | Rician</t>
  </si>
  <si>
    <t>In this paper, the performance of beamforming (BF) for a dual-hop amplify-and-forward (AF) relay network, where the source and destination are each equipped with multiple antennas, is investigated. It is assumed that the source-relay and relay-destination channels experience mixed fading distributions, namely, correlated Nakagami-m/Rician and correlated Rician/Nakagami- m, respectively. By considering fixed-gain relaying, analytical expressions for outage probability (OP) and average symbol error rate (ASER) are derived in closed-form. Numerical results are presented to demonstrate the efficacy of our performance analysis, also illustrate the impact of channel correlation, fading severity, Rician factor and antenna configuration on the performance of the system. It is shown that the correlated Nakagami- m/Rician fading channel can achieve better performance than the correlated Rician/Nakagami-m fading channel with the increase of fading severity parameter, and the correlated Rician/Nakagami-m fading channel may outperform the correlated Nakagami-m/ Rician fading channel by enlarging the Rician factor. ¬© 2014 by Walter de Gruyter Berlin/Boston.</t>
  </si>
  <si>
    <t>351-364</t>
  </si>
  <si>
    <t>Li, Min</t>
  </si>
  <si>
    <t>Performance analysis of beamforming in fixedgain AF relay networks with asymmetric correlated fading channels</t>
  </si>
  <si>
    <t>10.1515/freq-2013-0176</t>
  </si>
  <si>
    <t>2-s2.0-84904006171</t>
  </si>
  <si>
    <t>['¬© 2002', 'tunneling current', 'transmission lines', 'thoroughly discussed', 'rectennas formed', 'plasmonic metal', 'overall efficiencies', 'nonequilibrium green', 'fully expressed', 'different components', 'calculated using', '30 thz', '2012 ieee']</t>
  </si>
  <si>
    <t>MIM | nantennas | plasmonics | rectennas | transmission lines | tunneling</t>
  </si>
  <si>
    <t>In this paper, rectennas formed from nanodipole antennas terminated by plasmonic metal-insulator-metal (MIM) travelling wave transmission line rectifiers are developed for ambient thermal energy harvesting at 30 THz. The transmission lines are formed from two strips coupled either vertically or laterally. A systematic design approach is presented, that shows how different components can be integrated with each other with maximum radiation receiving nantenna efficiency, maximum coupling efficiency between nantenna and rectifier, and maximum MIM diode rectifier efficiency. The tunneling current of the rectifier is calculated using the transfer matrix method and the nonequilibrium Green's function. A detailed parametric study of the coupled strips plasmonic transmission lines is presented and thoroughly discussed. The overall efficiencies of the proposed travelling wave rectennas are fully expressed and compared. ¬© 2002-2012 IEEE.</t>
  </si>
  <si>
    <t>767-778</t>
  </si>
  <si>
    <t>60002575-60019087;60002575;60019087</t>
  </si>
  <si>
    <t>55532995600;55926794700;56249771700</t>
  </si>
  <si>
    <t>Hashem, Islam E.;Rafat, Nadia H.;Soliman, Ezzeldin A.</t>
  </si>
  <si>
    <t>New Cairo;Cairo</t>
  </si>
  <si>
    <t>American University in Cairo;Cairo University, Faculty of Engineering</t>
  </si>
  <si>
    <t>60019087;60002575</t>
  </si>
  <si>
    <t>Hashem I.</t>
  </si>
  <si>
    <t>Dipole nantennas terminated by traveling wave rectifiers for ambient thermal energy harvesting</t>
  </si>
  <si>
    <t>10.1109/TNANO.2014.2320513</t>
  </si>
  <si>
    <t>2-s2.0-84904342325</t>
  </si>
  <si>
    <t>['technological process', 'original use', 'low young', 'high loss', 'frequency agility', 'dielectric substrate', 'antenna performances', 'antenna efficiency', 'also shown']</t>
  </si>
  <si>
    <t>frequency tunable antenna | mechanical reconfiguration | polyurethane substrate</t>
  </si>
  <si>
    <t>In this paper, we present the original use of a recyclable and low cost soft polymer, polyurethane (PU) (Œµr ‚âà 3.5 at 10 GHz), as part of a dielectric substrate of a microstrip patch antenna. The combination of simple membrane manufacturing process and the low Young's modulus of PU (E PU ‚âà 30 MPa) are employed in an X-band antenna application in this study. The PU dielectric characterizations indicate the high loss tangent value (tan Œ¥ ‚âà 0.1 at 10 GHz). Membrane supported technology is used to reduce the influence of this high loss and increase the antenna efficiency. The measurement of antenna performances such as efficiency (Œ∑ ‚âà 31.7%) confirms the viability of the technological process and the specific patch antenna design developed in this work. Besides, the potential of the PU-based soft patch antenna for frequency agility (3.88%) via mechanical reconfiguration is also shown. ¬© 2014 IOP Publishing Ltd.</t>
  </si>
  <si>
    <t>60032006;60032006;60030553</t>
  </si>
  <si>
    <t>56301468300;6602308888;24722105800</t>
  </si>
  <si>
    <t>Baron, Samuel;Guiffard, Benoit;Sharaiha, Ala</t>
  </si>
  <si>
    <t>Nantes;Rennes</t>
  </si>
  <si>
    <t>Universit√© de Nantes;Universite de Rennes 1</t>
  </si>
  <si>
    <t>60032006;60030553</t>
  </si>
  <si>
    <t>Baron S.</t>
  </si>
  <si>
    <t>Polyurethane membranes for flexible centimeter-wave patch antennas</t>
  </si>
  <si>
    <t>10.1088/0960-1317/24/7/075020</t>
  </si>
  <si>
    <t>2-s2.0-84905167598</t>
  </si>
  <si>
    <t>['simulation validates', 'significant disturbance', 'received signal', 'proposed method', 'noncoherent sensor', 'noise ratio', 'mathematical convolution', 'geometry situation', 'extensive applications', 'conventional approaches', 'computational implementation', 'autonomous landing', 'antenna pattern', '10 db']</t>
  </si>
  <si>
    <t>Azimuth | Radar | Radar antennas | Scattering | Signal resolution | Spatial resolution</t>
  </si>
  <si>
    <t>Because a scanning radar system works as a noncoherent sensor, it is suitable for any geometry situation, and it has significant and extensive applications, such as surveillance, autonomous landing of aircraft, navigation, and guidance. After the pulse compression technique of improving range resolution was presented, angular resolution became crucial for a scanning radar system. In this paper, a scheme of angular superresolution based on maximum a posteriori (MAP) framework is proposed. First, the received signal in azimuth is modeled as a mathematical convolution of the antenna pattern and the targets' scattering. Then, the principle of the angular superresolution algorithm, superresolution performance analysis, and computational implementation are presented. The algorithm can endure more significant disturbance of noise than conventional approaches. Simulation validates that the method can improve the radar angular resolution at least four times, even when the signal-to-noise ratio (SNR) is 10 dB. Furthermore, real data processing has proved the effectiveness of the proposed method.</t>
  </si>
  <si>
    <t>2389-2398</t>
  </si>
  <si>
    <t>55320535700;9239230100;23014806800;55718616300</t>
  </si>
  <si>
    <t>Guan, Jinchen;Yang, Jianyu;Huang, Yulin;Li, Wenchao</t>
  </si>
  <si>
    <t>Guan J.</t>
  </si>
  <si>
    <t>Maximum a posteriori-based angular superresolution for scanning radar imaging</t>
  </si>
  <si>
    <t>10.1109/TAES.2014.120555</t>
  </si>
  <si>
    <t>2-s2.0-84919619018</t>
  </si>
  <si>
    <t>['virtual image', 'uav ).', 'two stages', 'tstp consists', 'stable image', 'second stage', 'relaying communication', 'relative distance', 'problem induced', 'optimized trajectory', 'longitudinal directions', 'initial guesses', 'improve optimality', 'image included', 'horizontal plane', 'ground vehicle', 'greater degree', 'first stage', 'cost function', 'continuous observation', 'also included']</t>
  </si>
  <si>
    <t>Cameras | Cost function | Equations | Stability analysis | Target tracking | Trajectory</t>
  </si>
  <si>
    <t>We propose a two-stage trajectory planning (TSTP) method using monocular vision for keeping continuous surveillance or reconnaissance of a target, and for relaying communication between a ground vehicle and an unmanned aerial vehicle (UAV). The cost function for optimal trajectory includes the variation of the altitude and speed of the UAV to prevent sudden maneuvering. The position of the target in the image is also included in a cost function for continuous observation. A virtual image can be calculated from the relationship between the coordinates of the UAV and those of the camera. The proposed cost function can be affected to a greater degree than in generic optimization problems because it has the position of the target in the image. Therefore, TSTP is introduced to mitigate the problem induced by the image included in the cost function. TSTP consists of two stages of optimization. The stability of the UAV, and the relative distance between the target and the UAV on the horizontal plane, are optimized in the first stage. The results are used as initial guesses for the second stage to improve optimality. The second stage optimizes the stability of the UAV and the position of the target in the image. Proportional-integral-derivative (PID) controllers are employed to follow the optimized trajectory in both the lateral and longitudinal directions. Our simulation results show stable optimized trajectories, with a stable image and target tracking performance.</t>
  </si>
  <si>
    <t>2405-2415</t>
  </si>
  <si>
    <t>60094661;60008783;60008783;60008783;60008783</t>
  </si>
  <si>
    <t>56457584300;56133571900;37042876500;57203251852;25930339300</t>
  </si>
  <si>
    <t>Kim, Jonghun;Lee, Daewoo;Cho, Kyeumrae;Kim, Jeongho;Han, Dongin</t>
  </si>
  <si>
    <t>Korean Air;Pusan National University</t>
  </si>
  <si>
    <t>60094661;60008783</t>
  </si>
  <si>
    <t>Two-stage trajectory planning for stable image acquisition of a fixed wing UAV</t>
  </si>
  <si>
    <t>10.1109/TAES.2014.120511</t>
  </si>
  <si>
    <t>2-s2.0-84919623123</t>
  </si>
  <si>
    <t>['work presents', 'throughput satellite', 'theoretical performance', 'service availability', 'service area', 'satellite antenna', 'realistic system', 'proposed methodology', 'propagation effects', 'propagation attenuations', 'novel methodology', 'interference ratio', 'interference environment', 'input criteria', 'including carrier', 'highest capacity', 'given set', 'frequency reuse', 'frequency band', 'forward link', 'fixed size', 'detailed study', 'commercial parameters', 'channel capacity', 'budget calculations', 'beam systems', 'beam distribution', 'available power', 'approach uses', 'adaptive coding']</t>
  </si>
  <si>
    <t>Broadband communication | Feeds | Interference | Optimization | Satellite broadcasting | Satellites</t>
  </si>
  <si>
    <t>This work presents a detailed study of the forward link of a high-throughput satellite and proposes a novel methodology for the dimensioning of broadband communication satellites, based on the optimization of the capacity and/or the cost per capacity unit. The optimization process combines the characteristics (gain and interference) of the satellite antenna(e) with propagation effects, for a given set of technical and commercial parameters. The approach uses a spacecraft architecture implementing multibeam coverage based on frequency reuse, using a fixed payload power and targeting given user terminals. The methodology can be applied to any beam distribution, payload power distribution, or variable beam sizes, as these parameters are recalculated each time in the optimization process due to their impact on the interference environment or the available power for each beam. In this work, the method has been tested on single-feed-per-beam systems with a uniform power distribution. Among the input criteria, one can list the percentage of covered service area and the service availability. The proposed methodology is adaptable to any kind of service area and frequency band. A digital video broadcasting satellite second-generation air interface with adaptive coding and modulation is used as a reference. The method employs iterative link-budget calculations (including carrier-to-interference ratio and propagation attenuations) and provides the highest capacity or the best cost per capacity unit, for a fixed size of the antennae and a pragmatic feed design. The method is combined with the calculation of the channel capacity in order to be able to evaluate the difference between the theoretical performance and a realistic system.</t>
  </si>
  <si>
    <t>2146-2163</t>
  </si>
  <si>
    <t>60121783;60121783;60121783;60029116</t>
  </si>
  <si>
    <t>55503946800;7006303887;6603747664;6505561198</t>
  </si>
  <si>
    <t>Serrano-Velarde, Dimitri;Lance, Emmanuel;Fenech, Hector;Rodriguez-Guisantes, Georges E.</t>
  </si>
  <si>
    <t>Paris;Palaiseau</t>
  </si>
  <si>
    <t>Eutelsat Communications S.A.;T√©l√©com Paris</t>
  </si>
  <si>
    <t>60121783;60029116</t>
  </si>
  <si>
    <t>Serrano-Velarde D.</t>
  </si>
  <si>
    <t>Novel dimensioning method for high-throughput satellites: Forward link</t>
  </si>
  <si>
    <t>10.1109/TAES.2014.120429</t>
  </si>
  <si>
    <t>2-s2.0-84919630013</t>
  </si>
  <si>
    <t>['whole earth', 'satellite transmitters', 'looking antennas', 'independent simulation', 'design results', 'continuous coverage', 'aerial receivers', 'adequately selecting']</t>
  </si>
  <si>
    <t>Design methodology | Earth | Geometry | Nickel | Receivers | Satellites | Transmitters</t>
  </si>
  <si>
    <t>A constellation design method is developed and applied for bistatic SAR systems relying on satellite transmitters and aerial receivers with both side- and forward-looking antennas for global and continuous coverage. The design challenges related to a ring-slice-shaped coverage area are solved by adequately selecting the number of satellites per plane, while the number of orbital planes covers the whole Earth. Design results are validated by an independent simulation of constellation coverage around any target in time.</t>
  </si>
  <si>
    <t>2082-2095</t>
  </si>
  <si>
    <t>60026777;60026777</t>
  </si>
  <si>
    <t>36815910800;7004429051</t>
  </si>
  <si>
    <t>Graziano, Maria Daniela;D'Errico, Marco</t>
  </si>
  <si>
    <t>Naples</t>
  </si>
  <si>
    <t>Universit√† degli Studi della Campania Luigi Vanvitelli</t>
  </si>
  <si>
    <t>Graziano M.</t>
  </si>
  <si>
    <t>Novel constellation design method for spaceborne/airborne bistatic SAR systems</t>
  </si>
  <si>
    <t>10.1109/TAES.2014.130161</t>
  </si>
  <si>
    <t>2-s2.0-84919656988</t>
  </si>
  <si>
    <t>['new phase', 'baseline constraints', 'ambiguity resolution']</t>
  </si>
  <si>
    <t>Antennas | Estimation | Global Positioning System | Noise | Position measurement | Receivers | Vectors</t>
  </si>
  <si>
    <t>A novel instantaneous method for Global Navigation Satellite System (GNSS) attitude determination using a new phase-difference ambiguity resolution approach is presented. A triple-antenna receiver configuration with baseline constraints is exploited for ambiguity resolution. It is shown that the ambiguity resolution and attitude determination problems can be solved using simple closed and semiclosed form solutions, without using GNSS codes. Simulation results demonstrate high success rates (&gt;90%) in most cases, even when the number of visible satellite vehicles is small.</t>
  </si>
  <si>
    <t>60092945;60005141</t>
  </si>
  <si>
    <t>26967496300;16232706000</t>
  </si>
  <si>
    <t>Ballal, Tarig;Bleakley, C. J.</t>
  </si>
  <si>
    <t>Saudi Arabia;Ireland</t>
  </si>
  <si>
    <t>Thuwal;Dublin</t>
  </si>
  <si>
    <t>King Abdullah University of Science and Technology;University College Dublin</t>
  </si>
  <si>
    <t>Ballal T.</t>
  </si>
  <si>
    <t>GNSS instantaneous ambiguity resolution and attitude determination exploiting the receiver antenna configuration</t>
  </si>
  <si>
    <t>10.1109/TAES.2014.120120</t>
  </si>
  <si>
    <t>2-s2.0-84919673258</t>
  </si>
  <si>
    <t>RAGS/2012/FKEKK/TK02/2 B0005</t>
  </si>
  <si>
    <t>['paper presents', 'jeans material', 'ebg structure', 'dielectric constant', 'copper tape', 'conventional antenna', 'body application', 'backward radiation', 'antenna performance', 'antenna patch', 'antenna alone', '6 elements', '4 ghz', '2 mm', '2 ghz', '02 mm']</t>
  </si>
  <si>
    <t>Backward radiation | Dielectric constant | Electromagnetic band gap (EBG) structures | Loss tangent | On body application | Wearable textile antenna</t>
  </si>
  <si>
    <t>This paper presents a new dual band wearable textile antenna for on body application, at 2.4 GHz and 5.2 GHz. The performance of the antenna is described with the integration of an electromagnetic band gap (EBG) structure. The antenna and EBG structure are made of jeans material which has a dielectric constant of 1.7, with the thickness of 1.2 mm and 0.025 loss tangent. The conductive component used in this paper is copper tape with thickness of 0.02 mm. The EBG array consists of 6 elements which are arranged in circular pattern surrounding the antenna patch. The effect of placing the EBG below the conventional antenna is studied and compared with the performance of the antenna alone. The gains of the antenna are improved by 63.7% and 121.4% at 2.4 GHz and 5.2 GHz respectively after integrating the EBG structure. At least 10 dB of backward radiation is reduced with the presence of the EBG structure. The integration of EBG with the conventional antenna has improved the antenna performance. The simulated and measured return loss, together with E-plane and H-plane polar pattern are presented in this paper for both conditions.</t>
  </si>
  <si>
    <t>51-58</t>
  </si>
  <si>
    <t>60078086;60078086;60078086;60078086;60078086;60078086;60078086</t>
  </si>
  <si>
    <t>55611263800;57225458048;25031403600;57192558957;45961399100;25031278200;57200908989</t>
  </si>
  <si>
    <t>Isa, M. S.M.;Azmi, A. N.L.;Isa, A. A.M.;Zin, M. S.I.M.;Saat, M. S.M.;Abu, M.;Ahmad, A.</t>
  </si>
  <si>
    <t>Wearable textile antenna on electromagnetic band gap (EBG) for wlan applications</t>
  </si>
  <si>
    <t>2-s2.0-84922420353</t>
  </si>
  <si>
    <t>['wimax band', 'shaped slots', 'results confirm', 'rectangular slot', 'range 5', 'range 3', 'proposed antenna', 'paper presents', 'notched frequencies', 'notched characteristics', 'film ultrawideband', 'entire bandwidth', 'dual band', 'dielectric constant', 'compact dimensions', 'antenna contains', 'also suitable', '8 ghz', '7 ghz', '3 mm2', '3 ghz']</t>
  </si>
  <si>
    <t>CPW fed | Dual band notched characteristics | Thin-film UWB antenna | UWB antenna</t>
  </si>
  <si>
    <t>This paper presents a new compact thin-film ultrawideband (UWB) antenna with dual band-notched characteristics. The antenna contains a rectangular slot with a fork-like tuning stub. To achieve the dual band-notched characteristics, narrow and U-shaped slots are inserted on the radiator. This antenna is printed on a Mylar film substrate of 0.3 mm thickness with a dielectric constant of 3.2. The antenna has compact dimensions of 34.5 √ó 27.3 mm2. It operates in the frequency range 2.9-11.3 GHz with impedance matching covering the entire bandwidth and reasonable radiation properties. It also exhibits dual band-notched characteristics. One of the notched frequencies is in the range 3.3-3.7 GHz (WiMAX band) and the other in the range 5.1-5.8 GHz (WLAN band). The antenna is designed and simulated by using the commercial IE3D software, which is based on the method of moments. The antenna was fabricated and measured using Agilent E363B PNA network analyzers. The characteristics of the fabricated antenna show high correlation with those obtained from the simulation. The results confirm that the proposed antenna can achieve notch performance for WLAN and WiMAX communication systems and is also suitable for various portable UWB applications.</t>
  </si>
  <si>
    <t>421-426</t>
  </si>
  <si>
    <t>60021543;60105229;108445850;60021543;60090601</t>
  </si>
  <si>
    <t>36634970800;15925820200;56054829000;24482997000;8842968000</t>
  </si>
  <si>
    <t>Tangjitjetsada, Maleeya;Rakluea, Paitoon;Anantrasirichai, Noppin;Benjangkaprasert, Chawalit;Wakabayashi, Toshio</t>
  </si>
  <si>
    <t>Thailand;Malaysia;Thailand;Thailand</t>
  </si>
  <si>
    <t>Bangkok;Kuala Lumpur;Ladkrabang Bangkok;Bangkok</t>
  </si>
  <si>
    <t>Rajamangala University of Technology Krungthep;Universiti Teknologi Malaysia Kuala Lumpur;King Mongkut's Institute of Technology Ladkrabang;Institute for the Promotion of Teaching Science and Technology</t>
  </si>
  <si>
    <t>60105229;60090601;60021543;108445850</t>
  </si>
  <si>
    <t>Tangjitjetsada M.</t>
  </si>
  <si>
    <t>CPW-fed compact thin-film UWB antenna with dual band-notched characteristics</t>
  </si>
  <si>
    <t>10.1002/tee.21988</t>
  </si>
  <si>
    <t>2-s2.0-84927798585</t>
  </si>
  <si>
    <t>['thoracic region', 'study examined', 'sexual dimorphism', 'sensilla styloconica', 'sensilla distribution', 'sensilla chaetica', 'sensilla basiconica', 'morphological structures', 'found encircling', 'abdominal segments', 'abdominal regions']</t>
  </si>
  <si>
    <t>Dastarcus helophoroides | Morphology | Newly hatched larva | Parasitoid natural enemy | Scanning electron microscopy | Ultrastructure</t>
  </si>
  <si>
    <t>The morphology of newly hatched larvae of the important parasitoid beetle Dastarcus helophoroides (Coleoptera: Bothrideridae) was examined by scanning electron microscopy. This study examined the morphological structures of the cephalic, the thoracic. and abdominal regions of newly hatched larvae, and the distribution of sensilla on these structures. Sensilla chaetica and sensilla styloconica were identified on the maxillae, labium and antenna, sensilla chaetica were identified on the labrum and mandible, sensilla basiconica, Bohm's bristles and sensilla chaetica were found in the thoracic region. and sensilla basiconica were found encircling the body on all abdominal segments. In addition, our comparative morphological observations found no evidence of sexual dimorphism in newly hatched larvae in terms of shape, structure, sensilla distribution or typology.</t>
  </si>
  <si>
    <t>21-32</t>
  </si>
  <si>
    <t>Entomologia Generalis</t>
  </si>
  <si>
    <t>60032955;60032955;112581091;60032955</t>
  </si>
  <si>
    <t>56195566500;55641538300;36676366500;24802475300</t>
  </si>
  <si>
    <t>Mi, Feng;Sun, Xiao;Chen, Jingyuan;Wang, Man Qun</t>
  </si>
  <si>
    <t>Huazhong Agricultural University;Hubei Academy of Forestry</t>
  </si>
  <si>
    <t>60032955;112581091</t>
  </si>
  <si>
    <t>Mi F.</t>
  </si>
  <si>
    <t>Morphology and ultrastructure of the surface of newly hatched larvae of Dastarcus helophoroides (Coleoptera: Bothrideridae)</t>
  </si>
  <si>
    <t>10.1127/0171-8177/2014/0008</t>
  </si>
  <si>
    <t>2-s2.0-84934294811</t>
  </si>
  <si>
    <t>['value functions', 'value function', 'unique maximum', 'system dynamics', 'suspended load', 'policy approximation', 'nonlinear systems', 'nonlinear system', 'mechanical systems', 'intractable problem', 'heterogeneous robots', 'guarantees progression', 'e .,', 'differential equations', 'designing input', 'decision making', 'continuous inputs', 'computationally intensive', 'combined learning', 'balancing tasks']</t>
  </si>
  <si>
    <t>approximate value iteration | continuous action spaces | control-affine nonlinear systems | fitted value iteration | policy approximation | Reinforcement learning</t>
  </si>
  <si>
    <t>Control of nonlinear systems is challenging in realtime. Decision making, performed many times per second, must ensure system safety. Designing input to perform a task often involves solving a nonlinear system of differential equations, which is a computationally intensive, if not intractable problem. This article proposes sampling-based task learning for control-affine nonlinear systems through the combined learning of both state and action-value functions in a model-free approximate value iteration setting with continuous inputs. A quadratic negative definite state-value function implies the existence of a unique maximum of the action-value function at any state. This allows the replacement of the standard greedy policy with a computationally efficient policy approximation that guarantees progression to a goal state without knowledge of the system dynamics. The policy approximation is consistent, i.e., it does not depend on the action samples used to calculate it. This method is appropriate for mechanical systems with high-dimensional input spaces and unknown dynamics performing Constraint-Balancing Tasks. We verify it both in simulation and experimentally for an Unmanned Aerial Vehicles (UAVs) carrying a suspended load, and in simulation, for the rendezvous of heterogeneous robots.</t>
  </si>
  <si>
    <t>60033021;60033021;60025428;60033021;60033021</t>
  </si>
  <si>
    <t>55922020500;57189375202;57189387729;7006028932;14034628800</t>
  </si>
  <si>
    <t>Faust, Aleksandra;Ruymgaart, Peter;Salman, Molly;Fierro, Rafael;Tapia, Lydia</t>
  </si>
  <si>
    <t>Albuquerque;Sherman</t>
  </si>
  <si>
    <t>The University of New Mexico;Austin College</t>
  </si>
  <si>
    <t>60033021;60025428</t>
  </si>
  <si>
    <t>Faust A.</t>
  </si>
  <si>
    <t>Continuous action reinforcement learning for control-affine systems with unknown dynamics</t>
  </si>
  <si>
    <t>10.1109/JAS.2014.7004690</t>
  </si>
  <si>
    <t>2-s2.0-84969983915</t>
  </si>
  <si>
    <t>['septum polariser', 'secondary pattern', 'rf measurements', 'rf characteristics', 'reflector level', 'reflector antenna', 'rcp );', 'paper describes', 'orbit tests', 'offset reflector', 'mom ).', 'measured results', 'mars orbit', 'link communication', 'feed level', 'engineering model', 'efficiently illuminate', 'earth station', 'distance greater', 'described next', 'array antennas', 'also mentioned', '31 dbi']</t>
  </si>
  <si>
    <t>Antenna | Conical horn | Feed | Mars Orbiter Mission (MOM) | Offset reflector antenna | Septum polarise</t>
  </si>
  <si>
    <t>This paper describes the design and development of High Gain Antenna (HGA) for Mars Orbiter Mission (MOM). High Gain Antenna is required for establishing S-band communication link during Mars Orbit. A Gain of at least 31 dBi is required to establish communication link, when the spacecraft is at distance greater than 400 million km from earth. This figure of Gain of 31 dBi was arrived after link calculation analysis. This Gain can be achieved using aperture type of antennas like either planar array antenna or reflector antenna. This paper describes the reasons for choosing reflector antennas over array antennas. Offset reflector antenna illuminated by conical horn feed was finalised for MOM. This paper subsequently describes the design of offset reflector, the RF characteristics of offset reflector and simulation of secondary pattern. The design of feed, which is required to efficiently illuminate the reflector, is described next. Both the up-link and down-link communication from spacecraft to earth station is by Right Circular Polarisation (RCP); this paper describes the design of septum polariser which is used to generate Right Circular Polarisation. RF measurements were done on HGA at various stages viz. feed level, engineering model of reflector level and FM integrated reflector and feed level. The measured results are described. Finally polarisation check and power level checks of HGA when integrated on satellite were made and In Orbit Tests (IOT) were conducted, these are also mentioned.</t>
  </si>
  <si>
    <t>Journal of Spacecraft Technology</t>
  </si>
  <si>
    <t>60023345;60023345;60023345;60023345;60023345;60023345</t>
  </si>
  <si>
    <t>6504601632;56950999600;57203976949;57202531753;56350948500;57189049224</t>
  </si>
  <si>
    <t>Sriharsha, C.;Pavan Kumar, B.;Subrahmanyam, K. M.;Senthil Kumar, V.;Srinivasan, V. V.;Mehta, Yateendra</t>
  </si>
  <si>
    <t>Sriharsha C.</t>
  </si>
  <si>
    <t>Design and development of high gain antenna for mars orbiter mission</t>
  </si>
  <si>
    <t>2-s2.0-85066144457</t>
  </si>
  <si>
    <t>['volatile profile', 'trapping systems', 'several eag', 'propyl butyrate', 'present work', 'plant material', 'phoenix canariensis', 'performed poorly', 'palm esters', 'nonstandardized use', 'infested tissues', 'including healthy', 'ethyl propionate', 'ethyl butyrate', 'ethyl acetate', 'different p', 'compounds identified', 'better performance', 'aggregation pheromone', 'active compounds']</t>
  </si>
  <si>
    <t>Canary Islands date palm | ferrugineol | host attractants | kairomone | Phoenix canariensis (Arecales: Arecaceae) | red palm weevil | Rhynchophorus ferrugineus (Coleoptera: Curculionidae) | SPME</t>
  </si>
  <si>
    <t>Trapping systems for the red palm weevil, Rhynchophorus ferrugineus Olivier, rely on the use of natural plant odor sources to boost the attractiveness of the aggregation pheromone. The identification of the key odorants involved in attraction is essential in the development of a synthetic pheromone synergist to replace the nonstandardized use of plant material in traps. Canary Islands date palms (Phoenix canariensis) have become preferred hosts for R. ferrugineus in Europe; thus, the volatile profile of different P. canariensis plant materials, including healthy and infested tissues, is investigated in the present work by means of solid phase microextraction (SPME-GC-MS), aimed to identify pheromone synergists. The electroantennography (EAG) response of the compounds identified was recorded, as well as the preliminary field response of several EAG-active compounds. The so-called "palm esters" (ethyl acetate, ethyl propionate, ethyl butyrate, and propyl butyrate) elicit the strongest EAG responses but performed poorly in the field. Mixtures of esters and alcohols give evidence of better performance, but release rates need further optimization. ¬© 2014 American Chemical Society.</t>
  </si>
  <si>
    <t>6053-6064</t>
  </si>
  <si>
    <t>Journal of Agricultural and Food Chemistry</t>
  </si>
  <si>
    <t>60011476;60011476;60011476;60011476</t>
  </si>
  <si>
    <t>30567843700;56246481700;35551970600;6506021604</t>
  </si>
  <si>
    <t>Vacas, Sandra;Abad-Pay√°, Mar√≠a;Primo, Jaime;Navarro-Llopis, Vicente</t>
  </si>
  <si>
    <t>Universitat Polit√®cnica de Val√®ncia</t>
  </si>
  <si>
    <t>Vacas S.</t>
  </si>
  <si>
    <t>Identification of pheromone synergists for rhynchophorus ferrugineus trapping systems from phoenix canariensis palm volatiles</t>
  </si>
  <si>
    <t>10.1021/jf502663y</t>
  </si>
  <si>
    <t>2-s2.0-84903791125</t>
  </si>
  <si>
    <t>['simulated results', 'sandwich radome', 'reflector antenna', 'radome wall', 'radome panel', 'proposed design', 'phase variation', 'parametric variation', 'optimized properly', 'measured results', 'insertion loss', 'higher frequency', 'hanged vertically', 'diameter 4', 'detailed study', 'best one', 'band frequency', 'antenna system']</t>
  </si>
  <si>
    <t>A-sandwich radome | Floquet modes | HFSS software | Insertion loss | Insertion phase variation</t>
  </si>
  <si>
    <t>The performance of high frequency weather radars becomes questionable when the antenna system is enclosed by a radome because losses are more at higher frequency. To achieve high performance and accuracy, the radome wall and joints should be designed and optimized properly. Current manuscript presents the detailed study of A-sandwich radome wall and joint characteristics derived for polarimetric Doppler Weather Radar reflector antenna at X-band frequency. The diameter of the reflector antenna is 2.4 m which will be protected by a spherical A-sandwich radome of diameter 4.2 m. Radome wall is optimized by parametric variation of skin and core thickness using Floquets modal analysis in Ansoft HFSS Software package. Performances of radome panel with three different joint cross-sections have been compared in terms of insertion loss and phase variation and the best one is proposed for X-band antenna radome. Measurement was carried out at Compact Antenna Test Facility where the joint of two flat rectangular radome panels was hanged vertically in front of reflector antenna. Simulated results are compared with measured results to validate the proposed design. ¬© 2014 Taylor &amp; Francis.</t>
  </si>
  <si>
    <t>100528856;100528856;100528856</t>
  </si>
  <si>
    <t>57213026410;55839133800;55839541300</t>
  </si>
  <si>
    <t>Mishra, Shivangi;Sarkar, Manas;Daniel, Anitha</t>
  </si>
  <si>
    <t>Bangalore</t>
  </si>
  <si>
    <t>ISTRAC</t>
  </si>
  <si>
    <t>Mishra S.</t>
  </si>
  <si>
    <t>Optimization of radome wall and joint for X-band reflector antenna using Floquet modal analysis</t>
  </si>
  <si>
    <t>10.1080/09205071.2014.914859</t>
  </si>
  <si>
    <t>2-s2.0-84900396368</t>
  </si>
  <si>
    <t>2012AA012 305</t>
  </si>
  <si>
    <t>['two varactors', 'tunable elements', 'shaped stub', 'results show', 'rectangular aperture', 'ground plane', 'coplanar waveguide', 'configuration adopted', 'broadband characteristic', 'antenna consists', '05 ghz']</t>
  </si>
  <si>
    <t>Broadband characteristic | Coplanar waveguide (CPW) | Frequency tuning | Narrow band | Planar antenna</t>
  </si>
  <si>
    <t>In this paper, a coplanar waveguide (CPW)-fed planar antenna with frequency tuning capability and broadband characteristic is proposed. The antenna consists of a CPW feeding line, an arrow-shaped stub, a rectangular aperture, and two symmetric square apertures carved on the ground plane. Based on the narrow slot etched out, two varactors are employed as tunable elements to load into the slot. With the configuration adopted, the low frequency narrow band and the high frequency wide band are obtained. Results show that the low frequency tunable channel ranging from 1.5 to 2.05 GHz is achieved while the high frequency wide band maintaining. Further, the measured radiation patterns and gains exhibit relatively stable characteristics. ¬© 2014 Taylor &amp; Francis.</t>
  </si>
  <si>
    <t>55821090800;10040304600</t>
  </si>
  <si>
    <t>Wei, Shengjun;Feng, Quanyuan</t>
  </si>
  <si>
    <t>Wei S.</t>
  </si>
  <si>
    <t>Design of a planar tunable antenna based on the rectangular aperture</t>
  </si>
  <si>
    <t>10.1080/09205071.2014.910145</t>
  </si>
  <si>
    <t>2-s2.0-84900467225</t>
  </si>
  <si>
    <t>['two perturbations', 'two near', 'square slot', 'small size', 'proposed design', 'proposed antenna', 'overall configuration', 'measured results', 'linked slots', 'degenerate modes', 'cpw feedline', 'cp waves', 'coplanar waveguide', 'compact size', '825 ghz', '8 ghz', '35 ghz', '2 ghz']</t>
  </si>
  <si>
    <t>coplanar waveguide (CPW) fed slot antenna</t>
  </si>
  <si>
    <t>In this research, a coplanar waveguide (CPW)-fed slot antenna is proposed with a compact size and an ultra-broadband circularly polarized (CP) radiation. The proposed antenna, just with a small size of 40 mm √ó 40 mm √ó 1 mm in overall configuration, achieves an ultra-broad CP bandwidth of 68.1% from 3.05 to 6.2 GHz, suitable for both WiMAX (3.3-3.8 GHz) and WLAN (5.15-5.35 GHz/5.725-5.825 GHz) systems. The presented antenna proposes two linked rectangular slots in the ground to obtain CP radiations. The linked slots can also be considered as a square slot with two perturbations in the corners. The perturbations can split the fundamental resonant mode into two near-degenerate modes, leading to CP waves. The adjacent excited CP modes are merged for ultra-wideband CP radiation. With a symmetric series impedance line connected to CPW feedline, broadband input impedance matching from 2.65 to 6.8 GHz can be obtained. The proposed design has been verified by the simulated and measured results. The future MIMO potential of the proposed CP antenna has also been studied. ¬© 2014 Taylor &amp; Francis.</t>
  </si>
  <si>
    <t>60025578;60025578;60025578-107871474;60025578;60025578</t>
  </si>
  <si>
    <t>56040876500;7202968260;55568943200;55728898200;7403280923</t>
  </si>
  <si>
    <t>Li, Guihong;Zhai, Huiqing;Ma, Xiaoyan;Li, Tong;Liang, Changhong</t>
  </si>
  <si>
    <t>Xidian University;Datang Linktech Infosystem Co., Ltd.</t>
  </si>
  <si>
    <t>60025578;107871474</t>
  </si>
  <si>
    <t>Design of a CPW-fed slot antenna with small size and ultra-broadband circularly polarized radiation</t>
  </si>
  <si>
    <t>10.1080/09205071.2014.911123</t>
  </si>
  <si>
    <t>2-s2.0-84900480823</t>
  </si>
  <si>
    <t>['wave simulations', 'travelling wave', 'spiral antenna', 'radiation resistance', 'radiation mechanism', 'radiating mechanism', 'proposed model', 'propagation characteristics', 'paper examines', 'novel analysis', 'loop antenna', 'line mode', 'input impedance', 'impedance properties', 'feeding design', 'characteristic impedance', 'babinets principle', 'also provided']</t>
  </si>
  <si>
    <t>Archimedean spiral antenna | Frequency-independent antenna | Input impedance | Radiation mechanism | Transmission line model</t>
  </si>
  <si>
    <t>This paper examines the transmission line structure of a planar Archimedean spiral antenna. A novel analysis is performed by unwinding the spiral into an equivalent straight transmission line to understand its impedance properties and the radiating mechanism. A relation between the input impedance of the spiral antenna and the characteristic impedance of our proposed model is established. The analytical solution completes the lossy transmission line modelling for the input impedance of the spiral antenna. The value of the stable input resistance in the spirals radiation region is found not due to the radiation resistance of the loop antenna, but it is dominated by the propagation characteristics of the slot-line mode, that is the travelling wave on the spiral. The accuracy of this proposed model is verified by full-wave simulations, the Babinets principle, and measurements. Examination of the radiation mechanism and discussion on the effects of other parameters such as feeding design are also provided. ¬© 2014 Taylor &amp; Francis.</t>
  </si>
  <si>
    <t>1175-1193</t>
  </si>
  <si>
    <t>Transmission line analysis of the Archimedean spiral antenna in free space</t>
  </si>
  <si>
    <t>10.1080/09205071.2014.909295</t>
  </si>
  <si>
    <t>2-s2.0-84900496449</t>
  </si>
  <si>
    <t>['universal methodology', 'two radiators', 'radiation patterns', 'mutual interaction', 'main advantage', 'good isolation', 'frequency range', 'diversity antenna', 'designed conventionally', 'complicated structure', 'compact size', 'antenna design', 'another advantage', 'also measured', 'almost equal']</t>
  </si>
  <si>
    <t>Diversity antenna | Mutual coupling | Spatial diversity | Ultra-wideband (UWB)</t>
  </si>
  <si>
    <t>A universal methodology for designing a ultra-wideband (UWB) diversity antenna is presented in this paper. The main advantage of the methodology is that by using only a familiar symmetrical UWB antenna, a UWB diversity antenna with a compact size, wide impedance bandwidth and good isolation between two feeding ports can be designed conventionally. Another advantage of the methodology is that the distance between two radiators is almost equal to the distance between two feeding lines, thus a complicated structure to decouple the mutual interaction between two radiators is not necessary in the antenna design, and the configuration of the UWB diversity antenna is simple. As an example, a UWB diversity antenna with a compact size of 36 mm √ó 36 mm operating at a frequency range of 3.1-10.6 GHz designed by using a circular disc monopole UWB antenna is constructed, measured and analysed. The simulated and measured results show that across the UWB, the antenna can achieve a broad impedance bandwidth with good isolation of &lt;-15 dB. The radiation patterns, gain and envelope correlation coefficient are also measured. Furthermore, to demonstrate the effectiveness of the methodology, another UWB diversity antenna designed by using another symmetrical UWB antenna which is a bevelled rectangular monopole UWB one is simulated. ¬© 2014 Taylor &amp; Francis.</t>
  </si>
  <si>
    <t>1221-1235</t>
  </si>
  <si>
    <t>55523102661;35265490700;55585697300;7410280533</t>
  </si>
  <si>
    <t>Zhao, Hui;Zhang, Fushun;Wang, Chunyang;Zhang, Xiaokuan</t>
  </si>
  <si>
    <t>A universal methodology for designing a UWB diversity antenna</t>
  </si>
  <si>
    <t>10.1080/09205071.2014.911667</t>
  </si>
  <si>
    <t>2-s2.0-84900515445</t>
  </si>
  <si>
    <t>['resulting circuit', 'resonant frequencies', 'required solution', 'patch antenna', 'numerical results', 'frequency domain', 'eigenvalue problem', 'dimensional circuit', 'available analytical', 'arbitrarily shaped']</t>
  </si>
  <si>
    <t>Circuit model | Electromagnetic waves | Microstrip antenna | Numerical methods</t>
  </si>
  <si>
    <t>Two-dimensional circuit is used to determine the resonant frequencies of the arbitrarily shaped, single-layer microstrip patch antennas. This circuit is based on the long transmission line model in the frequency domain. Derivation, analysis, and treatment of boundaries are given. Simple matrix form is obtained and the problem is reduced to an eigenvalue problem which is solved to get the required solution. The resonant frequencies of the resulting circuit are the required resonant frequencies of the patch antenna. Numerical results are given and are compared with the available analytical and experimental results reported by others. ¬© 2014 Taylor &amp; Francis.</t>
  </si>
  <si>
    <t>1246-1256</t>
  </si>
  <si>
    <t>60010294;60010294;113902613</t>
  </si>
  <si>
    <t>6507704727;6504823363;57199652261</t>
  </si>
  <si>
    <t>Elkaramany, Essam M.A.;Abo El-Hadeed, Fayza G.;Ahmed, Ahmed S.S.</t>
  </si>
  <si>
    <t>Giza;Giza</t>
  </si>
  <si>
    <t>Cairo University;Akhbar Elyom Academy 6th of October</t>
  </si>
  <si>
    <t>60010294;113902613</t>
  </si>
  <si>
    <t>Elkaramany E.</t>
  </si>
  <si>
    <t>Resonant frequencies of arbitrarily shaped microstrip patch antennas using two-dimensional circuit model</t>
  </si>
  <si>
    <t>10.1080/09205071.2014.913507</t>
  </si>
  <si>
    <t>2-s2.0-84900518838</t>
  </si>
  <si>
    <t>['nov .,', 'new species', 'herein described', 'fulva lindner', 'first time', 'female genitalia']</t>
  </si>
  <si>
    <t>Arthropeina | Biodiversity | Neotropics | Taxonomy | Xylomyidae</t>
  </si>
  <si>
    <t>Five new species are herein described for the Neotropical genus Arthropeina previously known only from the type-species, A. fulva Lindner: A. colombiana, sp. nov., A. diadelothorax, sp. nov., A. lindneri, sp. nov., A. melanochroma, sp. nov. and A. pseudofulva, sp. nov. The new species are described and habitus, antenna, palpus, thorax, wing, and male and female genitalia, including genital fork and spermathecae, are illustrated. A key to the species of the genus is provided. The diagnosis of Arthropeina is emended to include these new species. Additionally, the genus is recorded for the first time for Guyana, Colombia, Ecuador, Peru and Bolivia. Copyright ¬© 2014 Magnolia Press.</t>
  </si>
  <si>
    <t>231-257</t>
  </si>
  <si>
    <t>60008088;114498475</t>
  </si>
  <si>
    <t>56246970600;6507851882</t>
  </si>
  <si>
    <t>Fachin, Diego Aguilar;De Souza Amorim, Dalton</t>
  </si>
  <si>
    <t>Brazil;American Samoa</t>
  </si>
  <si>
    <t>Sao Paulo;</t>
  </si>
  <si>
    <t>Universidade de S√£o Paulo;Faculdade de Filosofia</t>
  </si>
  <si>
    <t>Fachin D.</t>
  </si>
  <si>
    <t>Taxonomic revision of the Neotropical genus Arthropeina Lindner, 1949 (Diptera: Xylomyidae)</t>
  </si>
  <si>
    <t>10.11646/zootaxa.3827.2.6</t>
  </si>
  <si>
    <t>2-s2.0-84903756280</t>
  </si>
  <si>
    <t>['working plane', 'vertical polarisation', 'technology 2014', 'space wavelength', 'required band', 'prototype antenna', 'presented antenna', 'polarised antenna', 'overall volume', 'operating band', 'measured cross', 'horizontally dual', 'horizontal polarisation', '48 ghz', '44 dbi', '24 db', '18 db']</t>
  </si>
  <si>
    <t>A low-profile omnidirectional dual-polarised antenna for 2.4 GHz wireless local area network (WLAN) applications is proposed. The vertically/horizontally dual-polarised radiation patterns are achieved by combining a modified monopole antenna with a printed arc dipole array. The overall volume of the presented antenna is less than 0.63Œª0 √ó 0.63Œª0 √ó 0.057Œª0 (Œª0 is the free-space wavelength at central frequency). To verify the design, a prototype antenna is fabricated and tested. The measured results show that the-10 dB impedance bandwidths for vertical polarisation (VP) and horizontal polarisation (HP) have both covered the required band of 2.4-2.48 GHz and the isolation, in the operating band, is more than 24 dB. The measured cross-polarisation levels within the working plane for VP and HP are lower than-18 dB. Stable antenna gains are greater than 0.46 and 0.44 dBi for VP and HP over the operating frequency band, respectively. ¬© The Institution of Engineering and Technology 2014.</t>
  </si>
  <si>
    <t>975-976</t>
  </si>
  <si>
    <t>36071625800;56246425400;56149860900;7203001464</t>
  </si>
  <si>
    <t>Liu, Ying;Xue, Jin;Wang, Hui;Gong, Shuxi</t>
  </si>
  <si>
    <t>Low-profile omnidirectional dual-polarised antenna for 2.4 GHz WLAN applications</t>
  </si>
  <si>
    <t>10.1049/el.2014.1146</t>
  </si>
  <si>
    <t>2-s2.0-84903757979</t>
  </si>
  <si>
    <t>['two magneto', 'technology 2014', 'simulation results', 'proposed antenna', 'new design', 'electric dipoles', 'circular polarisation', '5 ghz', '3 db', '1 ghz']</t>
  </si>
  <si>
    <t>A new design of a circularly polarised magneto-electric dipole antenna is presented. The proposed antenna is composed of two magneto-electric dipoles and a feeding network comprising a wideband 90¬∞ Schiffman phase shifter. The two magneto-electric dipoles are cross-placed. By using the proper feeding network, two orthogonal linearly polarised modes with a 90¬∞ phase difference for circular polarisation can be excited. Simulation results show that the 10 dB return loss bandwidth of the proposed antenna is 85.7% from 2 to 5 GHz, and the 3 dB axial ratio bandwidth is 61.5% from 2.7 to 5.1 GHz. The peak antenna gain is 8.3 dB. The measured results agree well with the simulation results. ¬© The Institution of Engineering and Technology 2014.</t>
  </si>
  <si>
    <t>976-978</t>
  </si>
  <si>
    <t>60025578;60025578;117508062;60025578</t>
  </si>
  <si>
    <t>55866773800;7102211932;57221575407;49962137200</t>
  </si>
  <si>
    <t>Liang, Weilong;Jiao, Yong Chang;Li, Jingwei;Ni, Tao</t>
  </si>
  <si>
    <t>Xi'an;Taian</t>
  </si>
  <si>
    <t>Xidian University;State Grid of China Technology College</t>
  </si>
  <si>
    <t>60025578;117508062</t>
  </si>
  <si>
    <t>Circularly polarised magneto-electric dipole antenna</t>
  </si>
  <si>
    <t>10.1049/el.2014.0812</t>
  </si>
  <si>
    <t>2-s2.0-84903765515</t>
  </si>
  <si>
    <t>['two patches', 'technology 2014', 'steel object', 'simultaneous transmission', 'reception functionalities', 'broad 3', 'band monopoles']</t>
  </si>
  <si>
    <t>An ultra-compact planar antenna aiming to be part of an imaging antenna array operating in the broad 3-18 GHz frequency range is presented. The antenna is made of two closely packed wide-band monopoles for simultaneous transmission and reception functionalities. A high isolation (&gt;20 dB) between the two patches is achieved through the insertion of a structured ground plane (decoupling structure). A prototype was fabricated on a Roger R4003c laminate measuring 58 √ó 33 mm2 and used in inverse synthetic array radar configuration for detecting a steel object with sub-centimetre spatial resolution. ¬© The Institution of Engineering and Technology 2014.</t>
  </si>
  <si>
    <t>1016-1018</t>
  </si>
  <si>
    <t>60000481;60000481;60000481;60000481</t>
  </si>
  <si>
    <t>7005751865;25122598400;56021146300;15046605500</t>
  </si>
  <si>
    <t>Capobianco, A. D.;Khan, M. S.;Caruso, M.;Bevilacqua, A.</t>
  </si>
  <si>
    <t>Capobianco A.</t>
  </si>
  <si>
    <t>3-18 GHz compact planar antenna for short-range radar imaging</t>
  </si>
  <si>
    <t>10.1049/el.2014.0563</t>
  </si>
  <si>
    <t>2-s2.0-84903781280</t>
  </si>
  <si>
    <t>['unit cells', 'technology 2014', 'shape slots', 'properly etching', 'mutual coupling', 'microstrip antenna', 'different orientations', 'antenna ground', 'angular range', '90 ¬∞']</t>
  </si>
  <si>
    <t>A low radar cross-section (RCS) microstrip antenna is proposed. A polarisation-dependent frequency selective surface (PDFSS) structure is designed and used as the antenna ground. By properly etching the unit cells of the PDFSS with different orientations on the ground of the microstrip antenna, the RCS has been reduced in the angular range of-90 ¬∞ ‚â§ Œ∏ ‚â§ +90¬∞ in both the xoz-plane and the yoz-plane under the w-polarised incident wave. The 'Œì' shape slots between the unit cells with different orientations are used to reduce their mutual coupling. ¬© The Institution of Engineering and Technology 2014.</t>
  </si>
  <si>
    <t>978-979</t>
  </si>
  <si>
    <t>55589514500;36071625800;56149860900;7203001464</t>
  </si>
  <si>
    <t>Jia, Yongtao;Liu, Ying;Wang, Hui;Gong, Shuxi</t>
  </si>
  <si>
    <t>Low RCS microstrip antenna using polarisation-dependent frequency selective surface</t>
  </si>
  <si>
    <t>10.1049/el.2014.1003</t>
  </si>
  <si>
    <t>2-s2.0-84903791612</t>
  </si>
  <si>
    <t>['pale colouration', 'eastern turkey']</t>
  </si>
  <si>
    <t>Eumeninae | Hymenoptera | Kars | new species | Onychopterochelius | Turkey | Vespidae</t>
  </si>
  <si>
    <t>Onychopterocheilus sarikamisensis sp. n. is described and illustrated from eastern Turkey. The species is related to O. hellenicus (Morawitz, 1885) but differs by the shape of the clypeus and antennae, and by the pale colouration of the maculations. ¬© 2014 Taylor &amp; Francis.</t>
  </si>
  <si>
    <t>222-225</t>
  </si>
  <si>
    <t>Zoology in the Middle East</t>
  </si>
  <si>
    <t>Yildirim, Erol</t>
  </si>
  <si>
    <t>Erzurum</t>
  </si>
  <si>
    <t>Atat√ºrk √úniversitesi</t>
  </si>
  <si>
    <t>Yildirim E.</t>
  </si>
  <si>
    <t>A new species of Onychopterochelius Bl√ºthgen (Hymenoptera: Vespidae: Eumeninae) from Turkey</t>
  </si>
  <si>
    <t>10.1080/09397140.2014.944430</t>
  </si>
  <si>
    <t>2-s2.0-84905574037</t>
  </si>
  <si>
    <t>['zenith drift', 'translating directly', 'tracked scans', 'tracked observation', 'three modes', 'thermal noise', 'steered electronically', 'statistically estimate', 'statistical signature', 'sky drifts', 'sky differently', 'sky ).', 'radiometric noise', 'properties encourage', 'power spectrum', 'power spectra', 'optimal reduction', 'noise ratio', 'noise considerations', 'modes dictates', 'measurements made', 'incoherent modes', 'hybrid mode', 'general framework', 'future arrays', 'fixed pointing', 'fixed dipoles', 'estimation precision', 'eor signal', 'different properties', 'different patches', 'cosmic variance', 'coherent modes', 'additional sensitivity', '900 hours', '3 %)', '1 %)']</t>
  </si>
  <si>
    <t>Methods: analytical-methods: statistical-early universe-instrumentation: interferometers</t>
  </si>
  <si>
    <t>Noise considerations for experiments that aim to statistically estimate the 21 cm signal from high redshift neutral hydrogen during the Epoch of Reionisation (EoR) using interferometric data are typically computed assuming a tracked observation, where the telescope pointing centre and instrument phase centre are the same over the observation. Current low frequency interferometers use aperture arrays of fixed dipoles, which are steered electronically on the sky, and have different properties to mechanically-steered single apertures, such as reduced sensitivity away from zenith, and discrete pointing positions on the sky. These properties encourage the use of two additional observing modes: (1) zenith drift, where the pointing centre remains fixed at the zenith, and the phase centre tracks the sky, and (2) drift + shift, a hybrid mode where the telescope uses discrete pointing centres, and the sky drifts during each fixed pointing. These three observing modes view the sky differently, and therefore yield different uncertainties in the power spectrum according to the balance of radiometric noise and cosmic variance. The coherence of measurements made by the instrument in these modes dictates the optimal reduction in thermal noise by combination of coherent modes, and the reduction in cosmic variance by combination of incoherent modes (views of different patches of the sky). Along with calibration and instrument stability considerations, the balance between these noise components provides one measure for the utility of these three modes for measuring a statistical signature of the EoR signal. We provide a general framework for estimating the uncertainty in the power spectrum for a given observing mode, telescope beam shape, and interferometer antenna distribution. We then apply this framework to the Murchison Widefield Array (MWA) using an analysis of the two-dimensional (2D) and one-dimensional (1D) power spectra for 900 hours of observing. We demonstrate that zenith drift scans can yield marginally lower uncertainty in the signal power compared with tracked scans for the MWA EoR experiment, and that moderately higher signal-to-noise ratio (S/N) estimates of the amplitude (3%) and slope (1%) of the 1D power spectrum are accessible, translating directly into a reduction in the required observing time to reach the same estimation precision. We find that the additional sensitivity of pointing at zenith, and the reduction in cosmic variance available with a zenith drift scan, makes this an attractive observing mode for current and future arrays.</t>
  </si>
  <si>
    <t>e026</t>
  </si>
  <si>
    <t>60031226-60170546</t>
  </si>
  <si>
    <t>Trott, Cathryn M.</t>
  </si>
  <si>
    <t>Sydney;Perth</t>
  </si>
  <si>
    <t>ARC Centre of Excellence for All-sky Astrophysics;Curtin University</t>
  </si>
  <si>
    <t>60170546;60031226</t>
  </si>
  <si>
    <t>Trott C.M.</t>
  </si>
  <si>
    <t>Comparison of Observing Modes for Statistical Estimation of the 21 cm Signal from the Epoch of Reionisation</t>
  </si>
  <si>
    <t>S132335801400023X</t>
  </si>
  <si>
    <t>10.1017/pasa.2014.23</t>
  </si>
  <si>
    <t>2-s2.0-84922157932</t>
  </si>
  <si>
    <t>['unstructured film', 'two orders', 'substrate surface', 'sers effect', 'sers activity', 'rhodamine molecules', 'polarization dependence', 'perpendicular case', 'obtain nanostructures', 'needle direction', 'microfabrication technology', 'magnitude higher', 'like structures', 'like ridge', 'inherent randomness', 'individual nanostructures', 'horizontally aligned', 'fabrication process', 'enhancement factor', 'element method', 'device using', 'controlled variation', 'bent mechanically', 'accurately positioned', '8 nm']</t>
  </si>
  <si>
    <t>antenna arrays | polarization dependence | SERS effects</t>
  </si>
  <si>
    <t>Sub-100 nm antenna arrays consisting of a star-like ridge or dome-like structures with needles in their centers are prepared in thin gold films on glass substrates using femtosecond laser pulses. The needles can be bent mechanically to be horizontally aligned to the substrate surface. Controlled variation of the pulse energy allows one to obtain nanostructures of different defined morphologies. These arrays of nanostructures are covered with a thin homogeneous layer of rhodamine molecules. Raman spectra using linearly polarized laser light of 632.8 nm are taken with the laser spot centered on individual nanostructures and at positions on the unstructured film. The average Raman enhancement within the laser spot focused onto a nanostructure is two orders of magnitude higher than on the unstructured film. The nanostructures with bent needles exhibit a polarization dependence of the SERS effect, i.e., typically the enhancement is larger by about a factor of two for excitation light polarized parallel to the needle direction than for the perpendicular case. The enhancement factor of the star-like ridge structures with needles is analyzed by the finite-element method, which agrees with the experiment. We show that the variation of the SERS activity of almost similar structures arises from the inherent randomness of the hot spots created in the fabrication process. Nevertheless, these antenna structures may be useful as elements in novel SERS devices as they can be accurately positioned on a device using a cheap fabrication process compatible with microfabrication technology. ¬© 2014 IOP Publishing Ltd.</t>
  </si>
  <si>
    <t>60017134;60022281;60022281;60016367;60016367;60016367;60017134</t>
  </si>
  <si>
    <t>57192609266;17347486000;56030676200;36467378500;15737071400;7005570896;7004564961</t>
  </si>
  <si>
    <t>Chen, Limei;Zhai, Tianrui;Zhang, Xinping;Unger, Claudia;Koch, J√ºrgen;Chichkov, Boris N.;Klar, Peter J.</t>
  </si>
  <si>
    <t>China;Germany;Germany</t>
  </si>
  <si>
    <t>Beijing;Giessen;Hannover</t>
  </si>
  <si>
    <t>Beijing University of Technology;Justus-Liebig-Universit√§t Gie√üen;Laser Zentrum Hannover e.V.</t>
  </si>
  <si>
    <t>60022281;60017134;60016367</t>
  </si>
  <si>
    <t>Polarization-dependent SERS effects of laser-generated sub-100 nm antenna structures</t>
  </si>
  <si>
    <t>10.1088/0957-4484/25/26/265302</t>
  </si>
  <si>
    <t>2-s2.0-84902440388</t>
  </si>
  <si>
    <t>['wire elements', 'received signals', 'previous work', 'new method', 'high accuracy', 'calibration matrix', 'arrays composed']</t>
  </si>
  <si>
    <t>circular polarization | direction of arrival estimations | element pattern reconstruction | microstrip array | mutual coupling calibration</t>
  </si>
  <si>
    <t>In this article, a new mutual coupling calibration method, the element pattern reconstruction method, is proposed and utilized to calibrate the mutual coupling effect of circularly polarized microstrip arrays. Previous work has verified that the new calibration method is suitable for arrays composed of not only wire elements but also linearly polarized microstrip elements. The mutual coupling calibration of circularly polarized microstrip arrays employing the new method is presented in this work. For a well-designed circularly polarized microstrip array, the calibration matrix for the main polarization component can be used to calibrate the received signals with high accuracy. The numerical results verify the effectiveness of the new calibration method for the circularly polarized microstrip arrays. ¬© Copyright Taylor &amp; Francis.</t>
  </si>
  <si>
    <t>392-401</t>
  </si>
  <si>
    <t>Calibration of mutual coupling effect for adaptive arrays composed of circularly polarized microstrip antennas</t>
  </si>
  <si>
    <t>10.1080/02726343.2014.910371</t>
  </si>
  <si>
    <t>2-s2.0-84903191621</t>
  </si>
  <si>
    <t>08J07577</t>
  </si>
  <si>
    <t>['triggered translocation', 'term acclimation', 'sustainable growth', 'state transition', 'rights reserved', 'photosystem ii', 'major light', 'main target', 'harvesting chlorophyll', 'grana stacks', 'fe deficiency', 'excitation balance', 'elsevier b', 'data suggest', 'critical player', 'constitutive phosphorylation', 'binding protein', 'apparently independently']</t>
  </si>
  <si>
    <t>Barley | Iron deficiency | Light-harvesting antenna complex II | Non-photochemical quenching | Photosynthetic electron transport | Protein phosphorylation</t>
  </si>
  <si>
    <t>HvLhcb1 a major light-harvesting chlorophyll a/b-binding protein in barley, is a critical player in sustainable growth under Fe deficiency. Here, we demonstrate that Fe deficiency induces phosphorylation of HvLhcb1 proteins leading to their migration from grana stacks to stroma thylakoid membranes. HvLhcb1 remained phosphorylated even in the dark and apparently independently of state transition, which represents a mechanism for short-term acclimation. Our data suggest that the constitutive phosphorylation-triggered translocation of HvLhcb1 under Fe deficiency contributes to optimization of the excitation balance between photosystem II and photosystem I, the latter of which is a main target of Fe deficiency. ¬© 2014 Federation of European Biochemical Societies. Published by Elsevier B.V. All rights reserved.</t>
  </si>
  <si>
    <t>2042-2048</t>
  </si>
  <si>
    <t>FEBS Letters</t>
  </si>
  <si>
    <t>60025976-60023462;60025976;60025976;60025976;60025976;60025976;60025976;60023462</t>
  </si>
  <si>
    <t>57198685146;56155757800;56155860300;56155522500;56156179600;35745131700;7402162797;7003581907</t>
  </si>
  <si>
    <t>Saito, Akihiro;Shimizu, Mizuho;Nakamura, Hitomi;Maeno, Shoko;Katase, Riko;Miwa, Eitaro;Higuchi, Kyoko;Sonoike, Kintake</t>
  </si>
  <si>
    <t>Tokyo University of Agriculture;Waseda University</t>
  </si>
  <si>
    <t>60025976;60023462</t>
  </si>
  <si>
    <t>Saito A.</t>
  </si>
  <si>
    <t>Fe deficiency induces phosphorylation and translocation of Lhcb1 in barley thylakoid membranes</t>
  </si>
  <si>
    <t>S0014579314003172</t>
  </si>
  <si>
    <t>10.1016/j.febslet.2014.04.031</t>
  </si>
  <si>
    <t>2-s2.0-84901423633</t>
  </si>
  <si>
    <t>['xsio2 compound', 'xrd ).', 'surface roughness', 'structural properties', 'ray diffractometer', 'highest composition', 'gel method', 'frequency range', 'cubic phase', 'antenna resonated', '87 db', '4 ghz', '30 ghz', '1 mhz', '1 hz']</t>
  </si>
  <si>
    <t>Dielectric permittivity | Return Loss | Roughness | Sol-Gel Method</t>
  </si>
  <si>
    <t>Polycrystalline of (1-x)ZnAl2O4 - xSiO2 compound with compositions of x = 0.00, 0.05, 0.10, 0.15, 0.20 and 0.25 have been prepared using sol-gel method. Structural properties was investigated by atomic force microscopy (AFM) and x-ray diffractometer (XRD). The AFM images analysis showed that the surface roughness of the highest composition had rougher surface compared with other samples. XRD measurement indicated that the crystallite size also increased with average crystallite size around 18 nm with cubic phase had been found. The dielectric permittivity value were measured with frequency range of 1 Hz to 1 MHz. It is showed that the dielectric value decreased as the freqeuncy was applied to the samples. The performance of the patch antenna showed that the antenna resonated at 3.30 GHz and give -13.87 dB with frequency range about 2 - 4 GHz. ¬© (2014) Trans Tech Publications, Switzerland.</t>
  </si>
  <si>
    <t>54785696200;26025061200;55328836300;55967274700;35118370300;6603595092</t>
  </si>
  <si>
    <t>Zulfakar, Mohd Syafiq;Abdullah, Huda;Islam, Mohammad Tariqul;Wan Jalal, Wan Nasarudin;Zainuddin, Zalita;Shaari, Sahbudin</t>
  </si>
  <si>
    <t>Zulfakar M.S.</t>
  </si>
  <si>
    <t>Performance effect of ZnAl&lt;inf&gt;2&lt;/inf&gt;O&lt;inf&gt;4&lt;/inf&gt; - SiO&lt;inf&gt;2&lt;/inf&gt; thin film for wireless patch antenna application</t>
  </si>
  <si>
    <t>10.4028/www.scientific.net/JNanoR.28.141</t>
  </si>
  <si>
    <t>2-s2.0-84902581172</t>
  </si>
  <si>
    <t>['threshold method', 'solid angle', 'results indicated', 'ranging method', 'radiometer output', 'pulse widths', 'pulse width', 'performed using', 'paper presents', 'object sizes', 'measurement utilizing', 'measured images', 'inversely proportional', 'distance measurement', 'dimensional imaging', 'dimensional detections', 'dimensional detection', 'developed algorithm', 'calculated since', '5ghz total']</t>
  </si>
  <si>
    <t>Conical scanning | Millimeter wave imaging | Radiometric measurement | Ranging</t>
  </si>
  <si>
    <t>Passive millimeter wave detection offers great advantages of covertness and antiinterference in surveillance and concealed weapon detection but suffers from disabilities of distance measurement. Based on the conically scanned single pixel millimeter wave radiometer, this paper presents a ranging method via dual-measurement utilizing the relation between the solid angle of the object and its distance from antenna. Both one-dimensional and two-dimensional detections are considered. For one-dimensional detection, the relation between the solid angle of the object and the range is reflected by the pulse width of the radiometer output, and the pulse widths of the radiometer output in two measurements could be extracted by derivative or threshold method. Then the range is calculated since it is inversely proportional to the pulse width, which is demonstrated in simulation. For two-dimensional imaging, a scale extracting algorithm is developed to search the scale between the object sizes of bi-measured images. Experiments are performed using a 94.5GHz total-power radiometer mounted on conically scanning platform. The obtained radiometric images are processed by the developed algorithm and the results indicated that both the scale extracting algorithm and the ranging method are effective and practical. ¬© (2014) Trans Tech Publications, Switzerland.</t>
  </si>
  <si>
    <t>International Journal of Engineering Research in Africa</t>
  </si>
  <si>
    <t>56123450200;56211557100;15062062300;24484820600</t>
  </si>
  <si>
    <t>Xuan, Lu;Li, Wu;Zelong, Xiao;Jianzhong, Xu</t>
  </si>
  <si>
    <t>Xuan L.</t>
  </si>
  <si>
    <t>Ranging technique based on conically scanned single pixel millimeter wave radiometer</t>
  </si>
  <si>
    <t>10.4028/www.scientific.net/JERA.12.43</t>
  </si>
  <si>
    <t>2-s2.0-84902649622</t>
  </si>
  <si>
    <t>['¬± 11', '¬© 2014', 'working wavelength', 'tip apex', 'spontaneous emission', 'radiation pattern', 'promising route', 'placed close', 'photon source', 'partner organisations', 'optical near', 'molecule sensing', 'investigated theoretically', 'findings make', 'enhanced spectroscopy', 'corrugated probe', 'apex separation', 'angular emission', '6 ¬∞,']</t>
  </si>
  <si>
    <t>A three-dimensional corrugated metal tapered probe with surface corrugated gratings at the tip apex is proposed and investigated theoretically, which leads to an obvious emission beaming effect of spontaneous emission from a single emitter near the probe. In contrast with conventional apertureless metal probes, where only the enhancement of an optical near-field is concerned, the corrugated probe is able to manipulate local excitation intensity and far-field emission direction simultaneously. The angular emission from a single dipole source, being placed close to the corrugated probe, falls into a cone with a maximum directivity angle of ¬±11.6¬∞, which improves the collection efficiency 25-fold. Such a probe simultaneously increases the localized field intensity to about twice as strong as the conventional bare tip. In addition, the radiation pattern is sensitive to the working wavelength and the dipole to tip-apex separation. These findings make a promising route to the development of plasmonic spontaneous emission manipulation based on corrugated tapered antenna - for instance, tip-enhanced spectroscopy, single-molecule sensing, and single-photon source. ¬© 2014 the Partner Organisations.</t>
  </si>
  <si>
    <t>7512-7518</t>
  </si>
  <si>
    <t>60014966;60014966;60014966;60014966;60018038;60014966</t>
  </si>
  <si>
    <t>55328917400;56921060000;55787549700;56205953500;56202822000;57203233503</t>
  </si>
  <si>
    <t>Shen, Hongming;Lu, Guowei;He, Yingbo;Cheng, Yuqing;Liu, Haitao;Gong, Qihuang</t>
  </si>
  <si>
    <t>Tianjin;Beijing</t>
  </si>
  <si>
    <t>Nankai University;Peking University</t>
  </si>
  <si>
    <t>60018038;60014966</t>
  </si>
  <si>
    <t>Shen H.</t>
  </si>
  <si>
    <t>Directional and enhanced spontaneous emission with a corrugated metal probe</t>
  </si>
  <si>
    <t>10.1039/c4nr01037j</t>
  </si>
  <si>
    <t>2-s2.0-84902435372</t>
  </si>
  <si>
    <t>['¬© 2014', 'quantum dots', 'qd dipole', 'plasmon nano', 'photoluminescence intensity', 'partner organisations', 'nearest distance', 'metal nanoparticles', 'light extinction', 'fabricated gold', 'emission rate', 'elliptical nanodisc']</t>
  </si>
  <si>
    <t>We have fabricated gold (Au) elliptical nanodisc (ND) arrays via three-beam interference lithography and electron beam deposition of gold. The enhanced photoluminescence intensity and emission rate of quantum dots (QDs) near to the Au elliptical NDs have been studied by tuning the nearest distance between quantum dots and Au elliptical NDs. We found that the photoluminescence intensity is polarization-dependent with the degree of polarization being equal to that of the light extinction of the Au elliptical NDs, while the emission rate is polarization-independent. This is resulted from the plasmon-coupled emission via the coupling between the QD dipole and the plasmon nano-antenna. Our experiments fully confirm the evidence of the plasmophore concept proposed recently in the interaction of the QDs with metal nanoparticles. ¬© 2014 the Partner Organisations.</t>
  </si>
  <si>
    <t>7237-7242</t>
  </si>
  <si>
    <t>60021182;60021182;60021182;60021182;60021182</t>
  </si>
  <si>
    <t>55241193300;57220791137;56205674700;55552323000;7401659060</t>
  </si>
  <si>
    <t>Zhu, Qiangzhong;Zheng, Shupei;Lin, Shijie;Liu, Tian Ran;Jin, Chongjun</t>
  </si>
  <si>
    <t>Polarization-dependent enhanced photoluminescence and polarization- independent emission rate of quantum dots on gold elliptical nanodisc arrays</t>
  </si>
  <si>
    <t>10.1039/c4nr01261e</t>
  </si>
  <si>
    <t>2-s2.0-84902440447</t>
  </si>
  <si>
    <t>['wbsar ).', 'waist circumference', 'variability across', 'surrogate models', 'strongest correlation', 'statistical uncertainty', 'statistical distribution', 'statistical analysis', 'sizes allowing', 'simulated worst', 'similar models', 'rises slowly', 'reverberation chamber', 'real population', 'particular phantoms', 'overall dispersion', 'negative correlation', 'microwave frequencies', 'measurement data', 'literature results', 'limited range', 'ionizing dosimetry', 'individual subject', 'individual morphologies', 'individual internal', 'external morphologies', 'exposure studies', 'estimated thickness', 'closely related', 'case acs', 'body shapes', 'average acs', '12ghz range']</t>
  </si>
  <si>
    <t>absorption cross-section | reverberation chamber | whole body specific absorption rate</t>
  </si>
  <si>
    <t>The electromagnetic absorption cross-section (ACS) averaged over polarization and angle-of-incidence of 60 ungrounded adult subjects was measured at microwave frequencies of 1-12GHz in a reverberation chamber. Average ACS is important in non-ionizing dosimetry and exposure studies, and is closely related to the whole-body averaged specific absorption rate (WBSAR). The average ACS was measured with a statistical uncertainty of less than 3% and high frequency resolution for individuals with a range of body shapes and sizes allowing the statistical distribution of WBSAR over a real population with individual internal and external morphologies to be determined. The average ACS of all subjects was found to vary from 0.15 to 0.4m2; for an individual subject it falls with frequency over 1-6GHz, and then rises slowly over the 6-12GHz range in which few other studies have been conducted. Average ACS and WBSAR are then used as a surrogate for worst-case ACS/WBSAR, in order to study their variability across a real population compared to literature results from simulations using numerical phantoms with a limited range of anatomies. Correlations with body morphological parameters such as height, mass and waist circumference have been investigated: the strongest correlation is with body surface area (BSA) at all frequencies above 1GHz, however direct proportionality to BSA is not established until above 5GHz. When the average ACS is normalized to the BSA, the resulting absorption efficiency shows a negative correlation with the estimated thickness of subcutaneous body fat. Surrogate models and statistical analysis of the measurement data are presented and compared to similar models from the literature. The overall dispersion of measured average WBSAR of the sample of the UK population studied is consistent with the dispersion of simulated worst-case WBSAR across multiple numerical phantom families. The statistical results obtained allow the calibration of human exposure assessments made with particular phantoms to a population with a range of individual morphologies. ¬© 2014 Institute of Physics and Engineering in Medicine.</t>
  </si>
  <si>
    <t>3297-3317</t>
  </si>
  <si>
    <t>60016418;60016418;60016418;60016418;60016418</t>
  </si>
  <si>
    <t>6603233576;7404468636;54393545300;7005566736;7403192190</t>
  </si>
  <si>
    <t>Flintoft, I. D.;Robinson, M. P.;Melia, G. C.R.;Marvin, A. C.;Dawson, J. F.</t>
  </si>
  <si>
    <t>York</t>
  </si>
  <si>
    <t>University of York</t>
  </si>
  <si>
    <t>Flintoft I.</t>
  </si>
  <si>
    <t>Average absorption cross-section of the human body measured at 1-12GHz in a reverberant chamber: Results of a human volunteer study</t>
  </si>
  <si>
    <t>10.1088/0031-9155/59/13/3297</t>
  </si>
  <si>
    <t>2-s2.0-84902440832</t>
  </si>
  <si>
    <t>['western part', 'two species', 'similar species', 'shrimp larvae', 'pacific ocean', 'one genus', 'okhotsk sea', 'neocrangon communis', 'morphological comparison', 'mesocrangon intermedia', 'four species', 'crangon dalli']</t>
  </si>
  <si>
    <t>Antennas | Antennules | Carapace | Crangon | Mesocrangon | Systematic | Telson</t>
  </si>
  <si>
    <t>The present article deals with morphological comparison of four species of shrimp larvae, such as Neocrangon communis and Mesocrangon intermedia, Crangon dalli and C. septemspinosa, inhabiting the Okhotsk Sea and north-western part of the Pacific Ocean. Morphological comparison of I-V zoeal stages is discussed. The main morphological differences of the appropriate larval stages are detected. Most features of C. dalli and C. septemspinosa are similar and differ from M. intermedia and N. communis. It is shown that M. intermedia and N. communis more similar species by their origin than it is accepted to think. It is assumed that these two species should be included into one genus-Mesocrangon. The figures of I, III-V zoeal stages are presented. Copyright ¬© 2014 Magnolia Press.</t>
  </si>
  <si>
    <t>559-575</t>
  </si>
  <si>
    <t>60113180;60110602</t>
  </si>
  <si>
    <t>7003300397;56258333100</t>
  </si>
  <si>
    <t>Sedova, Nina;Grigoriev, Sergey</t>
  </si>
  <si>
    <t>Petropavlovsk-Kamchatsky;Vladivostok</t>
  </si>
  <si>
    <t>Kamchatka State Technical University;Pacific Geographical Institute of the Far Eastern Branch of the Russian Academy of Sciences</t>
  </si>
  <si>
    <t>Sedova N.</t>
  </si>
  <si>
    <t>Systematic position of Neocrangon communis (Decapoda, Crangonidae) based on the features of larval morphology</t>
  </si>
  <si>
    <t>10.11646/zootaxa.3827.4.7</t>
  </si>
  <si>
    <t>2-s2.0-84903977733</t>
  </si>
  <si>
    <t>['trapped carriers', 'transient time', 'thz antennas', 'thermal reactivation', 'superlattice structure', 'resolution measurements', 'reactivation process', 'probe method', 'probe measurements', 'photomixers using', 'photocarrier trapping', 'output spectrum', 'lifetime material', 'large portion', 'frequencies less', 'filling saturation', 'energy higher', 'electrical terminals', 'domain photoconductivity', 'decay processes', 'dc bias', 'conduction band', 'analysis shows', 'accurately fits', '1 thz']</t>
  </si>
  <si>
    <t>We present new high-resolution measurements of transient time-domain photoconductivity in ErAs:InGaAs superlattice nanocomposites intended for THz photoconductive switches and photomixers using a pure optical pump-probe method. We developed a model, using separate photocarrier trapping, recombination, and thermal reactivation processes, which very accurately fits the measurements. The measured material structures all exhibit a slow secondary decay process, which is attributed to thermal reactivation of the trapped carriers, either into the conduction band, or into high-energy defect states. We examined the influence of superlattice structure, dopants, DC bias, and temperature. Analysis shows that all of the THz energy produced by the photocarrier trapping and decay processes are at frequencies less than 1 THz, while the reactivation process only serves to create a large portion of the bias power dissipated. Energy higher than 1 THz must be created by a fast generation process or band-filling saturation. This allows pulsed THz generation even from a long-lifetime material. Pure optical pump-probe measurements are necessary to expose slow material processes, and eliminate the influence of electrical terminals and THz antennas. These measurements and modeling of THz photoconductive devices are necessary in order to optimize the output spectrum and power. ¬© 2014 AIP Publishing LLC.</t>
  </si>
  <si>
    <t>60029241;60022195;60011226;60029241;60029241;60029241;60029241</t>
  </si>
  <si>
    <t>24367541800;55925170700;14056842500;36484869200;35462445500;35515517100;7004243122</t>
  </si>
  <si>
    <t>Suen, J. Y.;Krogen, P. R.;Preu, S.;Lu, H.;Gossard, A. C.;Driscoll, D. C.;Lubin, P. M.</t>
  </si>
  <si>
    <t>Santa Barbara;Cambridge;Darmstadt</t>
  </si>
  <si>
    <t>University of California, Santa Barbara;Massachusetts Institute of Technology;Technische Universit√§t Darmstadt</t>
  </si>
  <si>
    <t>60029241;60022195;60011226</t>
  </si>
  <si>
    <t>Suen J.</t>
  </si>
  <si>
    <t>Measurement and modeling of ErAs:In&lt;inf&gt;0.53&lt;/inf&gt;Ga&lt;inf&gt;0.47&lt;/inf&gt;As nanocomposite photoconductivity for THz generation at 1.55 Œº m pump wavelength</t>
  </si>
  <si>
    <t>10.1063/1.4886180</t>
  </si>
  <si>
    <t>2-s2.0-84904103644</t>
  </si>
  <si>
    <t>200020-126499</t>
  </si>
  <si>
    <t>['¬± 0', 'trapping pump', 'systematic uncertainty', 'static electric', 'recent measurement', 'optical coherent', 'major source', 'field displacement', 'blackbody radiation', 'atomic fountain']</t>
  </si>
  <si>
    <t>The ac-Stark shift induced by blackbody radiation is a major source of systematic uncertainty in present-day cesium microwave frequency standards. The shift is parametrized in terms of a third-order electric polarizability ¬±0(3) that can be inferred from the static electric-field displacement of the clock transition resonance. In this paper, we report on an all-optical coherent-population-trapping pump-probe experiment measuring the differential polarizability "¬±0(3)=¬±0(3)(F=4) ¬±0(3)(F=3) on a thermal Cs atomic beam, from which we infer ¬±0(3)(F=4)=2.023(6)stat(9) systHz/(kV/cm)2, which corresponds to a scalar Stark shift parameter ks= 2.312(7)stat(10)systHz/(kV/cm)2. The result agrees within two standard deviations with a recent measurement in an atomic fountain, and rules out another recent result obtained in a Cs vapor cell. ¬© 2014 American Physical Society.</t>
  </si>
  <si>
    <t>60024631;60024631;60024631</t>
  </si>
  <si>
    <t>35148508800;7102812882;35580717200</t>
  </si>
  <si>
    <t>Robyr, Jean Luc;Knowles, Paul;Weis, Antoine</t>
  </si>
  <si>
    <t>Fribourg</t>
  </si>
  <si>
    <t>University of Fribourg</t>
  </si>
  <si>
    <t>Robyr J.</t>
  </si>
  <si>
    <t>Measurement of the scalar third-order electric polarizability of the Cs ground state using coherent-population-trapping spectroscopy in Ramsey geometry</t>
  </si>
  <si>
    <t>10.1103/PhysRevA.90.012505</t>
  </si>
  <si>
    <t>2-s2.0-84904118655</t>
  </si>
  <si>
    <t>['within lineages', 'traits seem', 'st seem', 'special reference', 'size seems', 'single flagellomere', 'sensillar equipment', 'sem analysis', 'sca ),', 'rarely clavate', 'provide insights', 'phylogenetic relationships', 'lvs ).', 'largest sco', 'largely lacking', 'known life', 'inducing galls', 'including 6', 'hymenoptera ),', 'great variability', 'generally filiform', 'female cynipoidea', 'diverse group', 'decreased numbers', 'cynipoid evolution', 'cynipidae ).', 'cynipid tribes', 'complex results', 'comparative studies', 'called gall', 'b ),', 'apical lvs', 'antennal morphology', 'antennal flagellum', '7 sco', '51 species']</t>
  </si>
  <si>
    <t>Comparative studies on antennal sensillar equipment in insects are largely lacking, despite their potential to provide insights into both ecological and phylogenetic relationships. Here we present the first comparative study on antennal morphology and sensillar equipment in female Cynipoidea (Hymenoptera), a large and diverse group of wasps, with special reference to the so-called gall-wasps (Cynipidae). A SEM analysis was conducted on 51 species from all extant cynipoid families and all cynipid tribes, and spanning all known life-histories in the superfamily (gall-inducers, gall-inquilines, and non-gall associated parasitoids). The generally filiform, rarely clavate, antennal flagellum of Cynipoidea harbours overall 12 types of sensilla: s. placoidea (SP), two types of s. coeloconica (SCo-A, SCo-B), s. campaniformia (SCa), s. basiconica (SB), five types of s. trichoidea (ST-A, B, C, D, E), large disc sensilla (LDS) and large volcano sensilla (LVS). We found a great variability in sensillar equipment both among and within lineages. However, few traits seem to be unique to specific cynipid tribes. Paraulacini are, for example, distinctive in having apical LVS; Pediaspidini are unique in having ‚â•3 rows of SP, each including 6-8 sensilla per flagellomere, and up to 7 SCo-A in a single flagellomere; Eschatocerini have by far the largest SCo-A. Overall, our data preliminarily suggest a tendency to decreased numbers of SP rows per flagellomere and increased relative size of SCo-A during cynipoid evolution. Furthermore, SCo-A size seems to be higher in species inducing galls in trees than in those inducing galls in herbs. On the other hand, ST seem to be more abundant on the antennae of herb-gallers than woodgallers. The antennal morphology and sensillar equipment in Cynipoidea are the complex results of different interacting pressures that need further investigations to be clarified. ¬© 2014 Polidori, Nieves-Aldrey.</t>
  </si>
  <si>
    <t>e101843</t>
  </si>
  <si>
    <t>60015098;60015098</t>
  </si>
  <si>
    <t>35565472500;6603087840</t>
  </si>
  <si>
    <t>Polidori, Carlo;Nieves-Aldrey, Jos√© L.</t>
  </si>
  <si>
    <t>CSIC - Museo Nacional de Ciencias Naturales (MNCN)</t>
  </si>
  <si>
    <t>Polidori C.</t>
  </si>
  <si>
    <t>Diverse filters to sense: Great variability of antennal morphology and sensillar equipment in gall-wasps (Hymenoptera: Cynipidae)</t>
  </si>
  <si>
    <t>10.1371/journal.pone.0101843</t>
  </si>
  <si>
    <t>2-s2.0-84903901306</t>
  </si>
  <si>
    <t>['whose surface', 'systematic studies', 'synthetic scheme', 'silver particles', 'silica shell', 'shell silver', 'sers ).', 'plasmonic excitations', 'plasmonic enhancement', 'particularly useful', 'negatively charged', 'metallic nanoparticles', 'individual dimers', 'gap size', 'first introduce', 'dimeric structures', 'different types', 'create dimers', 'core particles', 'analyte molecules', '1 nm']</t>
  </si>
  <si>
    <t>Dimers of metallic nanoparticles can serve as antennas to locally enhance optical fields through plasmonic excitations. Such dimeric structures can be particularly useful for sensing applications using surface-enhanced Raman scattering (SERS). It has been challenging to devise a synthetic scheme that facilitates creating dimer antennas from different types of particles, at the same time allowing control over the size of the gap between the particles and enabling the introduction of any molecule into the gap. We describe here a method that answers to this challenge. We first introduce a recipe for the creation of a silica shell as thin as 1 nm on silver particles. Analyte molecules are attached to the silica shell, and finally, the silica-shell silver-core particles, whose surface is negatively charged, are mixed with positively charged bare silver particles to create dimers. A demonstration of SERS from individual dimers with gaps of 1.4 and 3.7 nm paves the way to systematic studies of the effect of gap size and composition on plasmonic enhancement. ¬© 2014 American Chemical Society.</t>
  </si>
  <si>
    <t>7919-7927</t>
  </si>
  <si>
    <t>60017563;60017563</t>
  </si>
  <si>
    <t>25222310700;7003296167</t>
  </si>
  <si>
    <t>Zohar, Nir;Haran, Gilad</t>
  </si>
  <si>
    <t>Rehovot</t>
  </si>
  <si>
    <t>Weizmann Institute of Science Israel</t>
  </si>
  <si>
    <t>Zohar N.</t>
  </si>
  <si>
    <t>Modular plasmonic antennas built of ultrathin silica-shell silver-core nanoparticles</t>
  </si>
  <si>
    <t>10.1021/la5017033</t>
  </si>
  <si>
    <t>2-s2.0-84903973468</t>
  </si>
  <si>
    <t>['tie antennas', 'resolved near', 'report 26', 'propagation length', 'modified bow', 'measure mode', 'fold improvements', 'field mapping', 'field distribution', 'effective index', 'directly evaluate', 'direct characterization', 'coupling efficiency']</t>
  </si>
  <si>
    <t>nanoantenna | Nanocoupler | near-field microscopy | s-SNOM | slot waveguide | surface plasmon</t>
  </si>
  <si>
    <t>We demonstrate the use of amplitude- and phase-resolved near-field mapping for direct characterization of plasmonic slot waveguide mode propagation and excitation with nanocouplers in the telecom wavelength range. We measure mode's propagation length, effective index and field distribution and directly evaluate the relative coupling efficiencies for various couplers configurations. We report 26- and 15-fold improvements in the coupling efficiency with two serially connected dipole and modified bow-tie antennas, respectively, as compared to that of the short-circuited waveguide termination. ¬© 2014 American Chemical Society.</t>
  </si>
  <si>
    <t>3925-3929</t>
  </si>
  <si>
    <t>60011373;60019160;60011373;60019160;60019160;60011373</t>
  </si>
  <si>
    <t>26421932200;42263116600;7801612529;7402983917;7005224012;7004356580</t>
  </si>
  <si>
    <t>Andryieuski, Andrei;Zenin, Vladimir A.;Malureanu, Radu;Volkov, Valentyn S.;Bozhevolnyi, Sergey I.;Lavrinenko, Andrei V.</t>
  </si>
  <si>
    <t>Odense;Lyngby</t>
  </si>
  <si>
    <t>Syddansk Universitet;Danmarks Tekniske Universitet</t>
  </si>
  <si>
    <t>60019160;60011373</t>
  </si>
  <si>
    <t>Andryieuski A.</t>
  </si>
  <si>
    <t>Direct characterization of plasmonic slot waveguides and nanocouplers</t>
  </si>
  <si>
    <t>10.1021/nl501207u</t>
  </si>
  <si>
    <t>2-s2.0-84903946412</t>
  </si>
  <si>
    <t>['spatial extension', 'radiative decay', 'photocurrent along', 'nanoscale devices', 'mechanism behind', 'locally enhance', 'first antenna', 'emission source', '20 nm']</t>
  </si>
  <si>
    <t>carbon nanotube | electroluminescence | nanoscale devices | Optical antenna | photocurrent</t>
  </si>
  <si>
    <t>We report on the first antenna-enhanced optoelectronic microscopy studies on nanoscale devices. By coupling the emission and excitation to a scanning optical antenna, we are able to locally enhance the electroluminescence and photocurrent along a carbon nanotube device. We show that the emission source of the electroluminescence can be pointlike with a spatial extension below 20 nm. Topographic and antenna-enhanced photocurrent measurements reveal that the emission takes place at the location of highest local electric field indicating that the mechanism behind the emission is the radiative decay of excitons created via impact excitation. ¬© 2014 American Chemical Society.</t>
  </si>
  <si>
    <t>3773-3778</t>
  </si>
  <si>
    <t>60028717;60028717;60028717;60028717;60028717;60028717</t>
  </si>
  <si>
    <t>56024856700;24478333500;9133485100;56259013700;6603189636;55308896200</t>
  </si>
  <si>
    <t>Mauser, Nina;Hartmann, Nicolai;Hofmann, Matthias S.;Janik, Julia;H√∂gele, Alexander;Hartschuh, Achim</t>
  </si>
  <si>
    <t>Mauser N.</t>
  </si>
  <si>
    <t>Antenna-enhanced optoelectronic probing of carbon nanotubes</t>
  </si>
  <si>
    <t>10.1021/nl5006959</t>
  </si>
  <si>
    <t>2-s2.0-84903973790</t>
  </si>
  <si>
    <t>['w ).', 'simultaneously improve', 'room temperature', 'photoconductive gain', 'photocarrier collection', 'nanoscale deep', 'metallic antennas', 'light absorption', 'greatly enhanced', 'great challenge', 'graphene detectors', 'generated photocarriers', 'demonstrate mid', 'also elucidate', '45 œºm', '4 v']</t>
  </si>
  <si>
    <t>Graphene | high speed | mid-infrared | optical antennas | photodetectors</t>
  </si>
  <si>
    <t>Graphene is an attractive photoconductive material for optical detection due to its broad absorption spectrum and ultrashort response time. However, it remains a great challenge to achieve high responsivity in graphene detectors because of graphene's weak optical absorption (only 2.3% in the monolayer graphene sheet) and short photocarrier lifetime (&lt;1 ps). Here we show that metallic antenna structures can be designed to simultaneously improve both light absorption and photocarrier collection in graphene detectors. The coupled antennas concentrate free space light into the nanoscale deep-subwavelength antenna gaps, where the graphene light interaction is greatly enhanced as a result of the ultrahigh electric field intensity inside the gap. Meanwhile, the metallic antennas are designed to serve as electrodes that collect the generated photocarriers very efficiently. We also elucidate the mechanism of photoconductive gain in the graphene detectors and demonstrate mid-infrared (mid-IR) antenna-assisted graphene detectors at room temperature with more than 200 times enhancement of responsivity (‚àº0.4 V/W at Œª0 = 4.45 Œºm) compared to devices without antennas (&lt;2 mV/W). ¬© 2014 American Chemical Society.</t>
  </si>
  <si>
    <t>3749-3754</t>
  </si>
  <si>
    <t>35729871100;35194556700;6507427253;55622488500;26643411400;7003545886;35411336600</t>
  </si>
  <si>
    <t>Yao, Yu;Shankar, Raji;Rauter, Patrick;Song, Yi;Kong, Jing;Loncar, Marko;Capasso, Federico</t>
  </si>
  <si>
    <t>High-responsivity mid-infrared graphene detectors with antenna-enhanced photocarrier generation and collection</t>
  </si>
  <si>
    <t>10.1021/nl500602n</t>
  </si>
  <si>
    <t>2-s2.0-84903976369</t>
  </si>
  <si>
    <t>['spectral phase', 'results reveal', 'plasmon resonance', 'phase response', 'light localization', 'intricately related', 'broadband phase', 'accurately determined']</t>
  </si>
  <si>
    <t>MIIPS | Nanoantenna | nonlinear microscopy | phase control | second harmonic generation</t>
  </si>
  <si>
    <t>The ultrafast coherent control of light localization in resonant plasmonic nanostructures is intricately related to the phase response of the involved plasmon resonances. In this work, we exploit the second harmonic signal generated by single optical nanoantennas subject to broadband phase-controlled femtosecond pulses to study and tailor the coherent resonance response. Our results reveal that both the spectral phase and the amplitude components associated with the plasmon resonance of arbitrary individual nanoantennas can be accurately determined. ¬© 2014 American Chemical Society.</t>
  </si>
  <si>
    <t>4078-4082</t>
  </si>
  <si>
    <t>55037477800;35097659600;6602182862;7004913451</t>
  </si>
  <si>
    <t>Accanto, Nicol√≤;Piatkowski, Lukasz;Renger, Jan;Van Hulst, Niek F.</t>
  </si>
  <si>
    <t>Accanto N.</t>
  </si>
  <si>
    <t>Capturing the optical phase response of nanoantennas by coherent second-harmonic microscopy</t>
  </si>
  <si>
    <t>10.1021/nl501588r</t>
  </si>
  <si>
    <t>2-s2.0-84904009024</t>
  </si>
  <si>
    <t>['‚ àº5', '‚ àº2', 'worldwide efforts', 'thz region', 'thz photosignal', 'thermal management', 'sensitive throughout', 'seebeck coefficients', 'room temperature', 'quantum engineering', 'polarization ratios', 'plasmonic absorption', 'photothermoelectric origin', 'judicious design', 'environmental monitoring', 'entire range', 'diverse areas', 'device performance', 'despite decades', 'complete thermoelectric', '5 v']</t>
  </si>
  <si>
    <t>broadband | Carbon nanotubes | polarization sensitive | THz photodetector</t>
  </si>
  <si>
    <t>Terahertz (THz) technologies are promising for diverse areas such as medicine, bioengineering, astronomy, environmental monitoring, and communications. However, despite decades of worldwide efforts, the THz region of the electromagnetic spectrum still continues to be elusive for solid state technology. Here, we report on the development of a powerless, compact, broadband, flexible, large-area, and polarization-sensitive carbon nanotube THz detector that works at room temperature. The detector is sensitive throughout the entire range of the THz technology gap, with responsivities as high as ‚àº2.5 V/W and polarization ratios as high as ‚àº5:1. Complete thermoelectric and opto-thermal characterization together unambiguously reveal the photothermoelectric origin of the THz photosignal, triggered by plasmonic absorption and collective antenna effects, and suggest that judicious design of thermal management and quantum engineering of Seebeck coefficients will lead to further enhancement of device performance. ¬© 2014 American Chemical Society.</t>
  </si>
  <si>
    <t>3953-3958</t>
  </si>
  <si>
    <t>60005286-60122638;60031126;60005286-60027950;60015900;60015900;60005286-60122638;60005286-60122638;60005286-60122638;60005286;60122638-60005286-60004582;60015900;60005286-60122638</t>
  </si>
  <si>
    <t>55840619100;56258209400;57215551104;35775038500;57136554400;56110182500;55365718900;55840529100;7201460715;7005754045;7005304127;35417335200</t>
  </si>
  <si>
    <t>He, Xiaowei;Fujimura, Naoki;Lloyd, J. Meagan;Erickson, Kristopher J.;Talin, A. Alec;Zhang, Qi;Gao, Weilu;Jiang, Qijia;Kawano, Yukio;Hauge, Robert H.;L√©onard, Fran√ßois;Kono, Junichiro</t>
  </si>
  <si>
    <t>United States;Japan;United States;United States;United States;Saudi Arabia</t>
  </si>
  <si>
    <t>Houston;Tokyo;Pittsburgh;Livermore;Houston;Jeddah</t>
  </si>
  <si>
    <t>Smalley-Curl Institute;Tokyo Institute of Technology;Carnegie Mellon University;Sandia National Laboratories, California;Rice University;King Abdulaziz University</t>
  </si>
  <si>
    <t>60122638;60031126;60027950;60015900;60005286;60004582</t>
  </si>
  <si>
    <t>Carbon nanotube terahertz detector</t>
  </si>
  <si>
    <t>10.1021/nl5012678</t>
  </si>
  <si>
    <t>2-s2.0-84904015199</t>
  </si>
  <si>
    <t>GBMF3070</t>
  </si>
  <si>
    <t>['thylakoid membranes', 'sustain photochemistry', 'structural attributes', 'psii supercomplexes', 'psii organization', 'psii complexes', 'promoting photoprotection', 'prevents formation', 'particle clustering', 'npq ),', 'multiple types', 'local organization', 'light energy', 'ii supercomplexes', 'grana thylakoids', 'found evidence', 'disordered phases', 'discriminate disordered', 'detailed analysis', 'crystalline particles', 'correlate differences', 'arabidopsis thaliana']</t>
  </si>
  <si>
    <t>Photoautotrophic organisms efficiently regulate absorption of light energy to sustain photochemistry while promoting photoprotection. Photoprotection is achieved in part by triggering a series of dissipative processes termed nonphotochemical quenching (NPQ), which depend on the re-organization of photosystem (PS) II supercomplexes in thylakoid membranes. Using atomic force microscopy, we characterized the structural attributes of grana thylakoids from Arabidopsis thaliana to correlate differences in PSII organization with the role of SOQ1, a recently discovered thylakoid protein that prevents formation of a slowly reversible NPQ state. We developed a statistical image analysis suite to discriminate disordered from crystalline particles and classify crystalline arrays according to their unit cell properties. Through detailed analysis of the local organization of PSII supercomplexes in ordered and disordered phases, we found evidence that interactions among light-harvesting antenna complexes are weakened in the absence of SOQ1, inducing protein rearrangements that favor larger separations between PSII complexes in the majority (disordered) phase and reshaping the PSII crystallization landscape. The features we observe are distinct from known protein rearrangements associated with NPQ, providing further support for a role of SOQ1 in a novel NPQ pathway. The particle clustering and unit cell methodology developed here is generalizable to multiple types of microscopy and will enable unbiased analysis and comparison of large data sets. ¬© 2014 Onoa et al.</t>
  </si>
  <si>
    <t>e101470</t>
  </si>
  <si>
    <t>60095700;60025038;60121355-60025038-60007174;60025038;60095700-60025038-60007174;60095700-60025038-60007174;60121355-60025038-60007174;60095700-60025038-60007174</t>
  </si>
  <si>
    <t>6508183132;55848042600;26537049300;12772874700;7004084109;7005035925;7003777478;7102614881</t>
  </si>
  <si>
    <t>Onoa, Bibiana;Schneider, Anna R.;Brooks, Matthew D.;Grob, Patricia;Nogales, Eva;Geissler, Phillip L.;Niyogi, Krishna K.;Bustamante, Carlos</t>
  </si>
  <si>
    <t>Berkeley;Berkeley;Berkeley;Berkeley</t>
  </si>
  <si>
    <t>Department of Plant &amp; Microbial Biology;California Institute for Quantitative Biosciences;University of California, Berkeley;Lawrence Berkeley National Laboratory</t>
  </si>
  <si>
    <t>60121355;60095700;60025038;60007174</t>
  </si>
  <si>
    <t>Onoa B.</t>
  </si>
  <si>
    <t>Atomic force microscopy of photosystem II and its unit cell clustering quantitatively delineate the mesoscale variability in Arabidopsis Thylakoids</t>
  </si>
  <si>
    <t>10.1371/journal.pone.0101470</t>
  </si>
  <si>
    <t>2-s2.0-84904017768</t>
  </si>
  <si>
    <t>32-572</t>
  </si>
  <si>
    <t>['uas flights', 'uas acquisitions', 'sun angles', 'specific view', 'solutions corresponding', 'rapeseed crops', 'precision agriculture', 'paper describes', 'nm ).', 'near infrared', 'many processes', 'lookup table', 'individual image', 'high repeatability', 'gai estimates', 'four cameras', 'four bands', 'estimating gai', 'effective characterization', 'decision making', 'crop state', 'associated uncertainties', 'around 0', '26 gai', '17 compared']</t>
  </si>
  <si>
    <t>Green area index | Lookup tables | Precision agriculture | Radiative transfer inversion | Unmanned airborne systems</t>
  </si>
  <si>
    <t>Unmanned airborne systems (UAS) technology opens new horizons in precision agriculture for effective characterization of the variability in crop state at high spatial resolution and high revisit frequency. Green area index (. GAI) is a key agronomic variable involved in many processes and used for decision making. This paper describes a physically based algorithm for estimating GAI from UAS acquisitions. The UAS plane platform used here was equipped with four cameras in green (550. nm), red (660. nm), red-edge (735. nm) and near infrared (790. nm). It provided multiple views by overlapping images along and between the tracks. A lookup table was generated to invert the PROSAIL radiative transfer model using the reflectances in the four bands and the specific view-sun angles for each individual image. The average of the ensemble of solutions corresponding to the individual images allows regularizing the solutions of the ill posed inverse problem. Around six images were required to get stable GAI estimates and the corresponding root mean square error (RMSE) value was used as a proxy for the associated uncertainties. Comparison with ground based measurements showed that the accuracy of UAS GAI estimates over wheat and rapeseed crops was around 0.2 in terms of RMSE. The use of normalized reflectances compared to absolute reflectances improved the performances of GAI estimates (0.17 compared to 0.26 GAI in terms of RMSE) particularly under unstable illumination conditions. High repeatability in the estimates from UAS flights at different acquisition times was observed. The use of the red-edge band normalized (absolute) reflectances brought 30% (10%) improvement of accuracy for the low to medium GAI values.</t>
  </si>
  <si>
    <t>654-664</t>
  </si>
  <si>
    <t>July 09, 2014</t>
  </si>
  <si>
    <t>60022367-60112043;122164084;122164084;60105989-60003274;60112043;60112043</t>
  </si>
  <si>
    <t>23494105900;36665291400;35233070900;11239051500;55053583500;7006967825</t>
  </si>
  <si>
    <t>Verger, Aleixandre;Vigneau, Nathalie;Ch√©ron, Corentin;Gilliot, Jean Marc;Comar, Alexis;Baret, Fr√©d√©ric</t>
  </si>
  <si>
    <t>France;France;Spain;France;France</t>
  </si>
  <si>
    <t>Avignon;Thiverval-Grignon;Cerdanyola del Valles;Versailles;Paris</t>
  </si>
  <si>
    <t>Environnement M√©diterran√©en et Mod√©lisation des Agro-Hydrosyst√®mes - (EMMAH);√âcologie Fonctionnelle et √âcotoxicologie des Agro√©cosyst√®mes;CREAF - Centre de Recerca Ecol√≤gica i Aplicacions Forestals;Centre de recherche √éle-de-France-Versailles - Grignon;AIRINOV</t>
  </si>
  <si>
    <t>60112043;60105989;60022367;60003274;122164084</t>
  </si>
  <si>
    <t>Verger A.</t>
  </si>
  <si>
    <t>Green area index from an unmanned aerial system over wheat and rapeseed crops</t>
  </si>
  <si>
    <t>S0034425714002193</t>
  </si>
  <si>
    <t>10.1016/j.rse.2014.06.006</t>
  </si>
  <si>
    <t>2-s2.0-84907101982</t>
  </si>
  <si>
    <t>['¬© 2013', 'wirelessly monitored', 'thermally actuate', 'thereby eliminating', 'separate sensors', 'sensing function', 'passively operated', 'paper reports', 'micromachined resonant', 'microfabricated device', 'licensee mdpi', 'high level', 'frequency sensitivity', 'external antenna', 'enables real', 'displaced vertically', 'device exhibits', 'developed method', 'controlled actuation', 'actuation causes', '466 œºm', '155 œºm', '10 khz']</t>
  </si>
  <si>
    <t>Micro-electro-mechanical systems | Microactuators | Resonant circuit | Spiral-coil | Wireless displacement sensing</t>
  </si>
  <si>
    <t>This paper reports a method that enables real-time displacement monitoring and control of micromachined resonant-type actuators using wireless radiofrequency (RF. The method is applied to an out-of-plane, spiral-coil microactuator based on shape-memory-alloy (SMA. The SMA spiral coil forms an inductor-capacitor resonant circuit that is excited using external RF magnetic fields to thermally actuate the coil. The actuation causes a shift in the circuit's resonance as the coil is displaced vertically, which is wirelessly monitored through an external antenna to track the displacements. Controlled actuation and displacement monitoring using the developed method is demonstrated with the microfabricated device. The device exhibits a frequency sensitivity to displacement of 10 kHz/Œºm or more for a full out-of-plane travel range of 466 Œºm and an average actuation velocity of up to 155 Œºm/s. The method described permits the actuator to have a self-sensing function that is passively operated, thereby eliminating the need for separate sensors and batteries on the device, thus realizing precise control while attaining a high level of miniaturization in the device. ¬© 2013 by the authors; licensee MDPI, Basel, Switzerland.</t>
  </si>
  <si>
    <t>12399-12409</t>
  </si>
  <si>
    <t>60021005;60021005;60010365;60010365;60010365</t>
  </si>
  <si>
    <t>57217387904;56267552100;54795963400;54794927700;35609291600</t>
  </si>
  <si>
    <t>Ali, Mohamed Sultan Mohamed;AbuZaiter, Alaa;Schlosser, Colin;Bycraft, Brad;Takahata, Kenichi</t>
  </si>
  <si>
    <t>Malaysia;Canada</t>
  </si>
  <si>
    <t>Johor Bahru;Vancouver</t>
  </si>
  <si>
    <t>Universiti Teknologi Malaysia;The University of British Columbia</t>
  </si>
  <si>
    <t>60021005;60010365</t>
  </si>
  <si>
    <t>Ali M.S.M.</t>
  </si>
  <si>
    <t>Wireless displacement sensing of micromachined spiral-coil actuator using resonant frequency tracking</t>
  </si>
  <si>
    <t>10.3390/s140712399</t>
  </si>
  <si>
    <t>2-s2.0-84904188275</t>
  </si>
  <si>
    <t>200020-140943</t>
  </si>
  <si>
    <t>['wavelength antenna', 'thz pulses', 'temporal resolution', 'laser system', 'intense single', 'inherently guaranteed', 'dimensional electromagnetic', 'combined three']</t>
  </si>
  <si>
    <t>Through combined three-dimensional electromagnetic and particle tracking simulations we demonstrate a THz driven electron streak camera featuring a temporal resolution on the order of a femtosecond. The ultrafast streaking field is generated in a resonant THz sub-wavelength antenna which is illuminated by an intense single-cycle THz pulse. Since electron bunches and THz pulses are generated with parts of the same laser system, synchronization between the two is inherently guaranteed.</t>
  </si>
  <si>
    <t>60020486;60104951;60020486</t>
  </si>
  <si>
    <t>55585127200;24173407900;57203056657</t>
  </si>
  <si>
    <t>Fabia≈Ñska, Justyna;Kassier, G√ºnther;Feurer, Thomas</t>
  </si>
  <si>
    <t>Hamburg;Bern</t>
  </si>
  <si>
    <t>Max Planck Institute for the Structure and Dynamics of Matter;University of Bern</t>
  </si>
  <si>
    <t>60104951;60020486</t>
  </si>
  <si>
    <t>Fabia≈Ñska J.</t>
  </si>
  <si>
    <t>Split ring resonator based THz-driven electron streak camera featuring femtosecond resolution</t>
  </si>
  <si>
    <t>SREP05645</t>
  </si>
  <si>
    <t>10.1038/srep05645</t>
  </si>
  <si>
    <t>2-s2.0-84904328095</t>
  </si>
  <si>
    <t>FP7-KBBE-266124</t>
  </si>
  <si>
    <t>['successfully used', 'significant increase', 'results show', 'phytohormones could', 'pgr type', 'noccaea goesingense', 'interesting option', 'increase observed', 'hyperaccumulating species', 'hyperaccumulating plants', 'four products', 'exogenous applications', 'effective pgr', 'dependent ).', 'control plants', 'biomass production', 'based product', 'alyssum murale', 'alyssum malacitanum', 'alyssum corsicum', 'always lead', 'also observed', '3 ).']</t>
  </si>
  <si>
    <t>Alyssum | Cytokinins | Gibberellins | Indoleacetic acid | Noccaea | Phytoextraction</t>
  </si>
  <si>
    <t>The application of plant growth regulators (PGRs) or phytohormones could be an interesting option for stimulating biomass production of hyperaccumulating plants and, consequently, their metal phytoextraction capacity. The effect of exogenous applications of phytohormones (PGR) on the Ni phytoextraction capacity of four Ni hyperaccumulating species (Alyssum corsicum, Alyssum malacitanum, Alyssum murale and Noccaea goesingense) was evaluated. Four different commercially available phytohormones (B, C, K and P) based on gibberellins, cytokinins and auxins were applied to the plant aerial tissues. Each product was applied at three different concentrations (B1-3, C1-3, K1-3 and P1-3). The effect on biomass production was dependent on the species, the PGR type and the concentration at which it was applied. Two of the four products (K and P) consistently increased biomass production compared to untreated control plants in all four plant species. On the other hand, all four products led to a significant increase in the number of branches (and leaves in the case of N. goesingense) of all four species compared to control plants. Application of phytohormones generally led to a reduction in shoot Ni concentration. Nonetheless, in some cases as a consequence of the increase observed in biomass after the application of phytohormones a significant increase in the Ni phytoextraction efficiency was also observed (but this was species- and PGR type-dependent). The results show that PGRs can be successfully used to improve the growth and biomass production of hyperaccumulating species such as Alyssum and Noccaea. However, an increase in biomass did not always lead to a higher Ni removal, and the most effective PGR for increasing Ni removal was the IAA-based product.</t>
  </si>
  <si>
    <t>494-495</t>
  </si>
  <si>
    <t>July 10, 2014</t>
  </si>
  <si>
    <t>60017520;60017520;60017520</t>
  </si>
  <si>
    <t>45561023600;55881904500;7101624095</t>
  </si>
  <si>
    <t>Cabello-Conejo, M. I.;Prieto-Fern√°ndez, T.;Kidd, P. S.</t>
  </si>
  <si>
    <t>CSIC - Instituto de Investigaciones Agrobiologicas de Galicia (IIAG)</t>
  </si>
  <si>
    <t>Cabello-Conejo M.I.</t>
  </si>
  <si>
    <t>Exogenous treatments with phytohormones can improve growth and nickel yield of hyperaccumulating plants</t>
  </si>
  <si>
    <t>S0048969714009759</t>
  </si>
  <si>
    <t>10.1016/j.scitotenv.2014.06.102</t>
  </si>
  <si>
    <t>2-s2.0-84904391739</t>
  </si>
  <si>
    <t>2006/56041-3</t>
  </si>
  <si>
    <t>['well known', 'tension divider', 'shower number', 'shower energy', 'linear response', 'experimental setup', 'december 2011', 'data acquisition', 'could provide', 'allows measurements', 'acquiring data']</t>
  </si>
  <si>
    <t>Cosmic ray detector | Gravitational waves | Scintillators</t>
  </si>
  <si>
    <t>The Mario Schenberg gravitational wave antenna is a spherical cryogenic resonant mass detector located at IFUSP, S√£o Paulo. It is well known that cosmic rays interact with cryogenic resonant mass detectors generating acoustic signals. Depending on the shower energy, they could provide a substantial background noise which should be vetoed to reduce the false alarm rate. For this purpose, in December 2011, we have installed a cosmic ray veto system which is, since then, acquiring data. The cosmic ray veto system is composed of three particle detectors containing each one a scintillator, a photomultiplier and a tension divider. As the shower number of particles is used to define a threshold for the veto, it is important that the cosmic ray veto provides a linear response to high-energy cosmic ray events. The veto setup response was optimized and allows measurements up to 23,000 equivalent muon charge particles per square meter. We present here the experimental setup, its calibration and performance. Finally, to confirm the linearity of the data acquisition we show the measured particle multiplicity. ¬© 2014 Elsevier B.V.</t>
  </si>
  <si>
    <t>65-70</t>
  </si>
  <si>
    <t>60008088-60012729;60029570;60012729;60012729</t>
  </si>
  <si>
    <t>10045086900;6603574466;57118834500;7003898360</t>
  </si>
  <si>
    <t>Da Silva Costa, C. F.;Fauth, A. C.;Pereira, L. A.S.;Aguiar, O. D.</t>
  </si>
  <si>
    <t>Campinas;Sao Jose dos Campos;Sao Paulo</t>
  </si>
  <si>
    <t>Universidade Estadual de Campinas;Instituto Nacional de Pesquisas Espaciais;Universidade de S√£o Paulo</t>
  </si>
  <si>
    <t>60029570;60012729;60008088</t>
  </si>
  <si>
    <t>Da Silva Costa C.</t>
  </si>
  <si>
    <t>The cosmic ray veto system of the Mario Schenberg gravitational wave detector</t>
  </si>
  <si>
    <t>S0168900214003234</t>
  </si>
  <si>
    <t>10.1016/j.nima.2014.03.029</t>
  </si>
  <si>
    <t>2-s2.0-84899498750</t>
  </si>
  <si>
    <t>BA985/12-1</t>
  </si>
  <si>
    <t>['¬© 2014', 'whole phylome', 'vivo reconstitution', 'viridiplantae ranging', 'used throughout', 'used antenna', 'structural analysis', 'several photolyases', 'remove uv', 'related cryptochromes', 'motifs contribute', 'molecular biology', 'known chromophores', 'key roles', 'identify 8', 'higher plants', 'higher eukaryotes', 'hdf complex', 'hdf binding', 'hdf antenna', 'green microalgae', 'genotoxic effects', 'fad binding', 'deprotonated 8', 'cryptochrome superfamily', 'crucial factor', 'conserved elements', 'cognate antenna', 'antenna loop', 'antenna chromophores', 'american society']</t>
  </si>
  <si>
    <t>Light-harvesting and resonance energy transfer to the catalytic FAD cofactor are key roles for the antenna chromophores of light-driven DNA photolyases, which remove UV-induced DNA lesions. So far, five chemically diverse chromophores have been described for several photolyases and related cryptochromes, but no correlation between phylogeny and used antenna has been found. Despite a common protein topology, structural analysis of the distantly related class II photolyase from the archaeon Methanosarcina mazei (MmCPDII) as well as plantal orthologues indicated several differences in terms of DNA and FAD binding and electron transfer pathways. For MmCPDII we identify 8-hydroxydeazaflavin (8-HDF) as cognate antenna by in vitro and in vivo reconstitution, whereas the higher plant class II photolyase from Arabidopsis thaliana fails to bind any of the known chromophores. According to the 1.9 √Ö structure of the MmCPDII¬∑8-HDF complex, its antenna binding site differs from other members of the photolyase-cryptochrome superfamily by an antenna loop that changes its conformation by 12 √Ö upon 8-HDF binding. Additionally, so-called Nand C-motifs contribute as conserved elements to the binding of deprotonated 8-HDF and allow predicting 8-HDF binding for most of the class II photolyases in the whole phylome. The 8-HDF antenna is used throughout the viridiplantae ranging from green microalgae to bryophyta and pteridophyta, i.e. mosses and ferns, but interestingly not in higher plants. Overall, we suggest that 8-hydroxydeazaflavin is a crucial factor for the survival of most higher eukaryotes which depend on class II photolyases to struggle with the genotoxic effects of solar UV exposure. ¬© 2014 by The American Society for Biochemistry and Molecular Biology, Inc.</t>
  </si>
  <si>
    <t>19659-19669</t>
  </si>
  <si>
    <t>60012556-60009731;60012556;60095095;60012556;60012556</t>
  </si>
  <si>
    <t>6506049259;6507931035;6507688652;55952458200;7003674651</t>
  </si>
  <si>
    <t>Kiontke, Stephan;Gnau, Petra;Haselsberger, Reinhard;Batschauer, Alfred;Essen, Lars Oliver</t>
  </si>
  <si>
    <t>Singapore;Germany;Germany</t>
  </si>
  <si>
    <t>Singapore City;Marburg;Osnabruck</t>
  </si>
  <si>
    <t>School of Physical and Mathematical Sciences;Philipps-Universit√§t Marburg;Universit√§t Osnabr√ºck</t>
  </si>
  <si>
    <t>60095095;60012556;60009731</t>
  </si>
  <si>
    <t>Kiontke S.</t>
  </si>
  <si>
    <t>Structural and evolutionary aspects of antenna chromophore usage by class II photolyases</t>
  </si>
  <si>
    <t>10.1074/jbc.M113.542431</t>
  </si>
  <si>
    <t>2-s2.0-84904193715</t>
  </si>
  <si>
    <t>['thermal dissipation', 'sufficient photoprotection', 'study reveals', 'reaction centres', 'reaction centre', 'photochemical quenching', 'photochemical quencher', 'open centres', 'light intensities', 'intrinsic capability', 'intense sunlight', 'harvesting pigments', 'harvesting complexes', 'harvesting antenna', 'excess energy', 'exceptional efficiency', 'energy trapping', 'energy capture', 'electron transport', 'defensive modes', 'defence preserves', 'closed rather', 'chlorophyll fluorescence', 'broad range']</t>
  </si>
  <si>
    <t>The light-harvesting antenna of higher plant photosystem II has an intrinsic capability for self-defence against intense sunlight. The thermal dissipation of excess energy can be measured as the non-photochemical quenching of chlorophyll fluorescence. It has recently been proposed that the transition between the light-harvesting and self-defensive modes is associated with a reorganization of light-harvesting complexes. Here we show that despite structural changes, the photosystem II cross-section does not decrease. Our study reveals that the efficiency of energy trapping by the non-photochemical quencher(s) is lower than the efficiency of energy capture by the reaction centres. Consequently, the photoprotective mechanism works effectively for closed rather than open centres. This type of defence preserves the exceptional efficiency of electron transport in a broad range of light intensities, simultaneously ensuring high photosynthetic productivity and, under hazardous light conditions, sufficient photoprotection for both the reaction centre and the light-harvesting pigments of the antenna. ¬© 2014 Macmillan Publishers Limited.</t>
  </si>
  <si>
    <t>60105356;60105356;60059987-60105695;60105356;60105356;60059987-60105695;60105356</t>
  </si>
  <si>
    <t>15049379200;56271984100;35483226400;8577880500;23135979200;7003564034;7102944615</t>
  </si>
  <si>
    <t>Belgio, Erica;Kapitonova, Ekaterina;Chmeliov, Jevgenij;Duffy, Christopher D.P.;Ungerer, Petra;Valkunas, Leonas;Ruban, Alexander V.</t>
  </si>
  <si>
    <t>Lithuania;United Kingdom;Lithuania</t>
  </si>
  <si>
    <t>Vilnius;London;Vilnius</t>
  </si>
  <si>
    <t>Fizini≈≥ ir Technologijos Moksl≈≥ Centras;School of Biological and Chemical Sciences Queen Mary University of London;Vilniaus Universitetas</t>
  </si>
  <si>
    <t>60105695;60105356;60059987</t>
  </si>
  <si>
    <t>Belgio E.</t>
  </si>
  <si>
    <t>Economic photoprotection in photosystem II that retains a complete light-harvesting system with slow energy traps</t>
  </si>
  <si>
    <t>NCOMMS5433</t>
  </si>
  <si>
    <t>10.1038/ncomms5433</t>
  </si>
  <si>
    <t>2-s2.0-84904302453</t>
  </si>
  <si>
    <t>['work points', 'water molecules', 'visible light', 'visible excitation', 'upon replacing', 'stoichiometrically mixing', 'small animals', "polymer ',", 'irradiation source', 'increased fraction', 'europium ions', 'efficiently eliminated', 'direct excitation', 'coordination sphere', 'coordinating ligands', 'coordinated eu', 'coordinate around', 'containing nano', 'aqueous medium', 'approach avoids', 'applied due', 'antenna effect', 'also facilitates']</t>
  </si>
  <si>
    <t>In this paper, we report on the luminescence of europium by directly exciting europium ions with visible light in aqueous medium. Upon replacing all the water molecules that coordinate around a central europium ion with a ditopic ligand 1,11-bis(2,6-dicarboxypyridin-4-yloxy)-3,6,9-trioxaundecane (L 2EO4), the quenching from water molecules is efficiently eliminated, offering considerable europium emission. By stoichiometrically mixing with a positively charged block polyelectrolyte, the negatively charged L2EO4-Eu coordinating complex can be transformed into a coordination 'polymer', which simultaneously forms electrostatic micelles with further enhanced europium fluorescence emission, owing to the increased fraction of L2EO4-coordinated Eu(iii) as revealed by the fluorescence lifetime measurements. This approach avoids the use of the antenna effect that often utilizes UV light as the irradiation source. We further use those micelles for bio-imaging, and for the first time demonstrate the use of directly excited Eu-containing nano-probes for in vivo fluorescence imaging in small animals under visible excitation. Although literature results have shown that the direct excitation of europium ions in water may lead to emissions in the presence of coordinating ligands, those emissions were too weak to be applied due to the remaining water molecules in the coordination sphere. Our work points out that the direct excitation of europium can generate considerable europium emission given that all the water molecules in the coordination sphere are excluded, which does not only greatly reduce tedious lab work in synthesizing antenna molecules, but also facilitates the application of europium in aqueous medium under visible light. This journal is ¬© the Partner Organisations 2014.</t>
  </si>
  <si>
    <t>4686-4693</t>
  </si>
  <si>
    <t>1744683X</t>
  </si>
  <si>
    <t>Soft Matter</t>
  </si>
  <si>
    <t>60103141;60010432;60026601;60103141;60103141;60010432;60103141;60103141</t>
  </si>
  <si>
    <t>55620723900;37023028300;23050165600;55858494500;55807171000;35237793300;55628526077;7404586038</t>
  </si>
  <si>
    <t>Xu, Limin;Feng, Liangzhu;Han, Yuchun;Jing, Yuyang;Xian, Zhaoyang;Liu, Zhuang;Huang, Jianbin;Yan, Yun</t>
  </si>
  <si>
    <t>Beijing;Beijing;Suzhou</t>
  </si>
  <si>
    <t>College of Chemistry and Molecular Engineering, Peking University;Institute of Chemistry Chinese Academy of Sciences;Soochow University</t>
  </si>
  <si>
    <t>60103141;60026601;60010432</t>
  </si>
  <si>
    <t>Xu L.</t>
  </si>
  <si>
    <t>Supramolecular self-assembly enhanced europium(iii) luminescence under visible light</t>
  </si>
  <si>
    <t>10.1039/c4sm00335g</t>
  </si>
  <si>
    <t>2-s2.0-84902449574</t>
  </si>
  <si>
    <t>['tem ).', 'solvent interactions', 'reproducible self', 'release rates', 'raft allowed', 'ptl ),', 'ps micelles', 'prolonged release', 'polydispersity indices', 'pba blocks', 'nile red', 'multidrug resistant', 'micelle nanoparticles', 'mdr mechanisms', 'loaded psma', 'intracellular localization', 'hydrophobic ps', 'hindrance due', 'highest loading', 'free dox', 'favorable core', 'drug loading', 'drug interactions', 'dox ),', 'diblock compositions', 'core interactions', 'chemical constituents', 'cell viability', 'butyl acrylate', '2 ).', '100 nm', '1 week']</t>
  </si>
  <si>
    <t>Amphiphilic diblock copolymers of poly(styrene-alt-maleic anhydride)-b-poly(styrene) (PSMA-b-PS) and poly(styrene-alt-maleic anhydride)-b-poly(butyl acrylate) (PSMA-b-PBA) were synthesized via reversible addition-fragmentation chain transfer (RAFT) polymerizations. Polymers were well-controlled with respect to molecular weight evolution and polydispersity indices (PDI &lt; 1.2). Additionally, RAFT allowed for control of diblock compositions (i.e., ratio of hydrophilic PSMA blocks to hydrophobic PS/PBA blocks) and overall molecular weight, which resulted in reproducible self-assembly of diblocks into micelle nanoparticles with diameters of 20-100 nm. Parthenolide (PTL), a hydrophobic anticancer drug, was loaded and released from the micelles. The highest loading and prolonged release of PTL was observed from predominantly hydrophobic PSMA-b-PS micelles (e.g., PSMA &lt;inf&gt;100&lt;/inf&gt;-b-PS&lt;inf&gt;258&lt;/inf&gt;), which exhibited the most ordered hydrophobic environment for more favorable core-drug interactions. PSMA&lt;inf&gt;100&lt;/inf&gt;-b- PS&lt;inf&gt;258&lt;/inf&gt; micelles were further loaded with doxorubicin (DOX), as well as two hydrophobic fluorescent probes, nile red and IR-780. While PTL released quantitatively within 24 h, DOX, IR-780, and nile red showed release over 1 week, suggesting stronger drug-core interactions and/or hindrance due to less favorable drug-solvent interactions. Finally, uptake and intracellular localization of PSMA&lt;inf&gt;100&lt;/inf&gt;-b-PS&lt;inf&gt;258&lt;/inf&gt; micelles by multidrug resistant (MDR) ovarian cancer cells was observed by transmission electron microscopy (TEM). Additionally, in vitro analyses showed DOX-loaded PSMA-b-PS micelles exhibited greater cytotoxicity to NCI/ADR RES cells than equivalent free DOX doses (75% reduction in cell viability by DOX-loaded micelles compared to 40% reduction in viability by free DOX at 10 ŒºM DOX), likely due to avoidance of MDR mechanisms that limit free hydrophobic drug accumulation. The ability of micelles to achieve intracellular delivery via avoidance of MDR mechanisms, along with the versatility of chemical constituents and drug loading and release rates, offer many advantages for a variety of drug delivery applications. ¬© 2014 American Chemical Society.</t>
  </si>
  <si>
    <t>2629-2641</t>
  </si>
  <si>
    <t>60027165;60027165;60027165-60024746</t>
  </si>
  <si>
    <t>39860908700;57196676075;9737309800</t>
  </si>
  <si>
    <t>Baranello, Michael P.;Bauer, Louisa;Benoit, Danielle S.W.</t>
  </si>
  <si>
    <t>Rochester;Rochester</t>
  </si>
  <si>
    <t>University of Rochester;University of Rochester Medical Center</t>
  </si>
  <si>
    <t>60027165;60024746</t>
  </si>
  <si>
    <t>Baranello M.</t>
  </si>
  <si>
    <t>Poly(styrene-alt-maleic anhydride)-based diblock copolymer micelles exhibit versatile hydrophobic drug loading, drug-dependent release, and internalization by multidrug resistant ovarian cancer cells</t>
  </si>
  <si>
    <t>10.1021/bm500468d</t>
  </si>
  <si>
    <t>2-s2.0-84904356580</t>
  </si>
  <si>
    <t>BB/J005169/1</t>
  </si>
  <si>
    <t>['trp residues', 'terminal trp', 'static emf', 'rights reserved', 'reported effects', 'reliable phenotype', 'radical pairs', 'quite modest', 'negative geotaxis', 'magnetic field', 'emf sensitivity', 'electromagnetic fields', 'cry expression', 'cry ),', 'clock neurons', 'bound near']</t>
  </si>
  <si>
    <t>Many higher animals have evolved the ability to use the Earth's magnetic field, particularly for orientation. Drosophila melanogaster also respond to electromagnetic fields (EMFs), although the reported effects are quite modest. Here we report that negative geotaxis in flies, scored as climbing, is disrupted by a static EMF, and this is mediated by cryptochrome (CRY), the blue-light circadian photoreceptor. CRYs may sense EMFs via formation of radical pairs of electrons requiring photoactivation of flavin adenine dinucleotide (FAD) bound near a triad of Trp residues, but mutation of the terminal Trp in the triad maintains EMF responsiveness in climbing. In contrast, deletion of the CRY C terminus disrupts EMF responses, indicating that it plays an important signalling role. CRY expression in a subset of clock neurons, or the photoreceptors, or the antennae, is sufficient to mediate negative geotaxis and EMF sensitivity. Climbing therefore provides a robust and reliable phenotype for studying EMF responses in Drosophila. ¬© 2014 Macmillan Publishers Limited. All rights reserved.</t>
  </si>
  <si>
    <t>60033125;60033125;60033125;60033125</t>
  </si>
  <si>
    <t>56058676800;35798130100;7101601911;8059075500</t>
  </si>
  <si>
    <t>Fedele, Giorgio;Green, Edward W.;Rosato, Ezio;Kyriacou, Charalambos P.</t>
  </si>
  <si>
    <t>Leicester</t>
  </si>
  <si>
    <t>University of Leicester</t>
  </si>
  <si>
    <t>Fedele G.</t>
  </si>
  <si>
    <t>An electromagnetic field disrupts negative geotaxis in Drosophila via a CRY-dependent pathway</t>
  </si>
  <si>
    <t>NCOMMS5391</t>
  </si>
  <si>
    <t>10.1038/ncomms5391</t>
  </si>
  <si>
    <t>2-s2.0-84904489276</t>
  </si>
  <si>
    <t>University of Illinois at Urbana-Champaign</t>
  </si>
  <si>
    <t>UIUC</t>
  </si>
  <si>
    <t>['wavelength volumes', 'tunable degree', 'sensor applications', 'rights reserved', 'plasmonic nanoantennas', 'overlooked consequence', 'metal nanoantennas', 'mechanical properties', 'large near', 'elevated geometry', 'electromagnetic degrees', 'demonstrate pillar', 'deep sub', 'controllably tuned', 'candidate system', 'beam lithography']</t>
  </si>
  <si>
    <t>Plasmonic nanoantennas have been of increasing interest due to their ability to confine and enhance electric fields in deep sub-wavelength volumes, leading to large near-field optical forces and high refractive index sensitivity. Recently, to enhance the response for sensor applications, metal nanoantennas have been fabricated on pillars. An overlooked consequence of this elevated geometry is the introduction of the mechanical properties, for example, stiffness, as a tunable degree of freedom. Here we demonstrate pillar-bowtie nanoantenna arrays, fabricated on optically transparent SiO 2, as a candidate system that couples intrinsic mechanical and electromagnetic degrees of freedom via gradient forces. We show that using a standard scanning electron microscope, individual nanoantenna gap sizes can be controllably tuned down to 5 ‚Ç¨‚Ä∞nm, a factor of ‚àº4 √ó smaller than what is currently achievable using conventional electron-beam lithography. This approach opens new avenues for fabricating reconfigurable nanoantennas that can inform exciting photonic applications. ¬© 2014 Macmillan Publishers Limited. All rights reserved.</t>
  </si>
  <si>
    <t>57209969150;56015723800;55521084000;7102595800;6602247765</t>
  </si>
  <si>
    <t>Roxworthy, Brian J.;Bhuiya, Abdul M.;Yu, Xin;Chow, Edmond K.C.;Toussaint, Kimani C.</t>
  </si>
  <si>
    <t>Reconfigurable nanoantennas using electron-beam manipulation</t>
  </si>
  <si>
    <t>NCOMMS5427</t>
  </si>
  <si>
    <t>10.1038/ncomms5427</t>
  </si>
  <si>
    <t>2-s2.0-84904490729</t>
  </si>
  <si>
    <t>University of New Hampshire</t>
  </si>
  <si>
    <t>UNH</t>
  </si>
  <si>
    <t>['¬© 2014', 'winter 2011', 'wet snow', 'tree roots', 'thorough evaluation', 'surface suitability', 'standing water', 'spatial component', 'south burlington', 'significantly different', 'readily discriminated', 'point reflections', 'plots cleared', 'north danville', 'new hampshire', 'mhz antenna', 'limitations posed', 'initially detected', 'gpr detection', 'gpr could', 'frozen soil', 'frost tubes', 'frost detection', 'forest ecosystems', 'field conditions', 'enhanced near', 'ecological responses', 'dry snow', 'depends largely', 'cm deep', 'based estimates', 'bare soil', 'adequately characterize']</t>
  </si>
  <si>
    <t>Forest | Frozen soil | GPR | Nondestructive | Soil frost</t>
  </si>
  <si>
    <t>Soil frost depth in forest ecosystems can be variable and depends largely on early winter air temperatures and the amount and timing of snowfall. A thorough evaluation of ecological responses to seasonally frozen ground is hampered by our inability to adequately characterize the frequency, depth, duration and intensity of soil frost events. We evaluated the use of ground penetrating radar to nondestructively delineate soil frost under field conditions in three forest ecosystems. Soil frost depth was monitored periodically using a 900. MHz antenna in South Burlington, Vermont (SB), Sleepers River Watershed, North Danville, Vermont (SR) and Hubbard Brook Experimental Forest, New Hampshire (HBEF) during winter 2011-2012 on plots with snow and cleared of snow. GPR-based estimates were compared to data from thermistors and frost tubes, which estimate soil frost depth with a color indicating solution. In the absence of snow, frost was initially detected at a depth of 8-10. cm. Dry snow up to 35. cm deep, enhanced near-surface frost detection, raising the minimum frost detection depth to 4-5. cm. The most favorable surface conditions for GPR detection were bare soil or shallow dry snow where frost had penetrated to the minimum detectable depth. Unfavorable conditions included: standing water on frozen soil, wet snow, thawed surface soils and deep snow pack. Both SB and SR were suitable for frost detection most of the winter, while HBEF was not. Tree roots were detected as point reflections and were readily discriminated from continuous frost reflections. The bias of GPR frost depth measurements relative to thermistors was site dependent averaging 0.1. cm at SB and 1.1. cm at SR, and was not significantly different than zero. When separated by snow manipulation treatment at SR, overestimation of soil frost depth (5.5. cm) occurred on plots cleared of snow and underestimation (-1.5. cm) occurred on plots with snow. Despite some limitations posed by site and surface suitability, GPR could be useful for adding a spatial component to pre-installed soil frost monitoring networks. ¬© 2014.</t>
  </si>
  <si>
    <t>192-193</t>
  </si>
  <si>
    <t>Agricultural and Forest Meteorology</t>
  </si>
  <si>
    <t>60009500;60003342;60011347;60026610</t>
  </si>
  <si>
    <t>6602571148;7404876498;7006661408;6701427420</t>
  </si>
  <si>
    <t>Butnor, John R.;Campbell, John L.;Shanley, James B.;Zarnoch, Stanley J.</t>
  </si>
  <si>
    <t>Clemson;Reston;Burlington;Washington, D.C.</t>
  </si>
  <si>
    <t>Clemson University;United States Geological Survey;University of Vermont;USDA Forest Service</t>
  </si>
  <si>
    <t>60026610;60011347;60009500;60003342</t>
  </si>
  <si>
    <t>Butnor J.</t>
  </si>
  <si>
    <t>Measuring soil frost depth in forest ecosystems with ground penetrating radar</t>
  </si>
  <si>
    <t>S0168192314000653</t>
  </si>
  <si>
    <t>10.1016/j.agrformet.2014.03.005</t>
  </si>
  <si>
    <t>2-s2.0-84897426077</t>
  </si>
  <si>
    <t>['rights reserved', 'ray spectrometry', 'pvp ).', 'obtained via', 'mainly composed', 'important role', 'high conductivity', 'directly made', 'cu patterns', 'cu nps', 'cu ink']</t>
  </si>
  <si>
    <t>Electrical conductivity | Microstructure | Oxidation | Sintering</t>
  </si>
  <si>
    <t>Conductive and air-stable Cu patterns were directly made on ordinary photo paper using a roller pen filled with nano-Cu ink, which was mainly composed of metallic Cu nanoparticles (NPs) capped with poly(N-vinylpyrrolidone) (PVP). The nano-Cu NPs were obtained via the reduction of Cu2+ ions by using an excess of hydrazine and PVP. The low sintering temperature (160 ¬∞C) in Ar atmosphere played an important role for the preparation of air-stable Cu patterns. The conductivity of a radio-frequency identification antenna made from nano-Cu ink was tested by a lamp, and its resistivity achieved 13.4 ¬± 0.4 ŒºŒ© cm. The Cu NPs were confirmed by means of X-ray powder diffraction and X-ray photoelectron spectra, and the Cu patterns were characterized by scanning electron microscopy and energy dispersive X-ray spectrometry. A mechanism for the high conductivity of the Cu pattern made from Cu NPs is proposed. ¬© 2014 Elsevier B.V. All rights reserved.</t>
  </si>
  <si>
    <t>82-87</t>
  </si>
  <si>
    <t>60019533;60026990;60026990;60108756;60026990</t>
  </si>
  <si>
    <t>56796076600;26663017200;55504589500;55577291300;15830940000</t>
  </si>
  <si>
    <t>Li, Wei;Li, Wenjiang;Wei, Jun;Tan, Junjun;Chen, Minfang</t>
  </si>
  <si>
    <t>Wuhan;Tianjin;Tianjin</t>
  </si>
  <si>
    <t>Hubei University of Technology;Tianjin University of Technology;Tianjin University</t>
  </si>
  <si>
    <t>60108756;60026990;60019533</t>
  </si>
  <si>
    <t>Preparation of conductive Cu patterns by directly writing using nano-Cu ink</t>
  </si>
  <si>
    <t>S0254058414001485</t>
  </si>
  <si>
    <t>10.1016/j.matchemphys.2014.02.045</t>
  </si>
  <si>
    <t>2-s2.0-84899419150</t>
  </si>
  <si>
    <t>['vice versa', 'terminated 6h', 'ring depends', 'rights reserved', 'optical antennas', 'localized energy', 'light emission', 'graphene ring', 'fabrication method', 'efficiently convert', 'edge structure', 'beam lithography', 'armchair edge', 'annealing temperature', 'annealing si', '05 atm']</t>
  </si>
  <si>
    <t>Antenna | Atomic force microscopy | Graphene ring | Scanning electron microscope | Scanning tunneling microscope | Si-terminated 6H-SiC</t>
  </si>
  <si>
    <t>Optical antennas are devices that efficiently convert the energy of free propagating radiation into localized energy and vice versa. Optical antennas can be applied for sensing, photodetection, light emission, spectroscopy and so on. In this report we have demonstrated the growth of off-center graphene rings by annealing Si-terminated 6H-SiC under inert gas pressure of 0.05 atm. The eccentricity of the graphene ring can increase the efficiency of optical antennas. In addition, this bottom-up fabrication method can keep ring edges intact unlike e-beam lithography. The edge structure of the ring is, moreover, armchair edge. We found that the width of the ring depends on annealing temperature and time. ¬© 2014 Elsevier B.V. All rights reserved.</t>
  </si>
  <si>
    <t>136-141</t>
  </si>
  <si>
    <t>60000264;60000264;60000264</t>
  </si>
  <si>
    <t>54896379700;7202914805;35399288000</t>
  </si>
  <si>
    <t>Ruammaitree, A.;Nakahara, H.;Saito, Y.</t>
  </si>
  <si>
    <t>Ruammaitree A.</t>
  </si>
  <si>
    <t>Growth of non-concentric graphene ring on 6H-SiC (0 0 0 1) surface</t>
  </si>
  <si>
    <t>S016943321400734X</t>
  </si>
  <si>
    <t>10.1016/j.apsusc.2014.03.181</t>
  </si>
  <si>
    <t>2-s2.0-84901327290</t>
  </si>
  <si>
    <t>['¬© 1989', 'wave signals', 'time delay', 'signal generation', 'photonically steered', 'photonic true', 'photonic techniques', 'high power', 'electrical conversion', 'directly radiate', 'broadband millimeter', 'antenna boresight', '2012 ieee', '0 ¬∞']</t>
  </si>
  <si>
    <t>Microwave photonics | millimeter wave communication | phased arrays | true-time delay</t>
  </si>
  <si>
    <t>We present experimental results of 10-Gb/s W-band wireless transmission using a four element linear array. The 10-Gb/s transmission is shown when photonically steered to 0¬∞ and ¬± 35¬∞ from antenna boresight. In this letter, photonic techniques are used for signal generation, distribution, and time delay. Photonic true-time delay is shown to allow for steering of broadband millimeter-wave signals with no noticeable beam squint across frequency. High power, high frequency photodiodes are used for optical-to-electrical conversion to directly radiate from the array without power amplifiers. ¬© 1989-2012 IEEE.</t>
  </si>
  <si>
    <t>1407-1410</t>
  </si>
  <si>
    <t>60005248;60005248;60005248</t>
  </si>
  <si>
    <t>55541882900;22035317600;7403216741</t>
  </si>
  <si>
    <t>McKenna, Timothy P.;Nanzer, Jeffrey A.;Clark, Thomas R.</t>
  </si>
  <si>
    <t>Johns Hopkins University</t>
  </si>
  <si>
    <t>McKenna T.P.</t>
  </si>
  <si>
    <t>Photonic beamsteering of a millimeter-wave array with 10-Gb/s data transmission</t>
  </si>
  <si>
    <t>10.1109/LPT.2014.2326332</t>
  </si>
  <si>
    <t>2-s2.0-84903277717</t>
  </si>
  <si>
    <t>LP0989475</t>
  </si>
  <si>
    <t>['œ ±).', 'state transitions', 'significant differences', 'results showed', 'psii characteristics', 'present day', 'physiological acclimation', 'photosynthetic affinity', 'photochemical quenching', 'halved compared', 'findings suggest', 'etc ),', 'electron flow', 'different activities', 'concentrating mechanism', 'co2 cultures', 'co2 cells', 'cells grown', 'ccm activity']</t>
  </si>
  <si>
    <t>CCM | Cylindrospermopsis raciborskii | Energy | Photosynthesis | PSII</t>
  </si>
  <si>
    <t>We studied the physiological acclimation of growth, photosynthesis and CO2-concentrating mechanism (CCM) in Cylindrospermopsis raciborskii exposed to low (present day; L-CO2) and high (1300ppm; H-CO2) pCO2. Results showed that under H-CO2 the cell specific division rate (Œºc) was higher and the CO2- and light-saturated photosynthetic rates (Vmax and Pmax) doubled. The cells' photosynthetic affinity for CO2 (K0.5CO2) was halved compared to L-CO2 cultures. However, no significant differences were found in dark respiration rates (Rd), pigment composition and light harvesting efficiency (Œ±). In H-CO2 cells, non-photochemical quenching (NPQ), associated with state transitions of the electron transport chain (ETC), was negligible. Simultaneously, a reorganisation of PSII features including antenna connectivity (JconPSIIŒ±), heterogeneity (PSIIŒ±/Œ≤) and effective absorption cross sectional area (œÉPSIIŒ±/Œ≤) was observed. In relation to different activities of the CCM, our findings suggest that for cells grown under H-CO2: (1) there is down-regulation of CCM activity; (2) the ability of cells to use the harvested light energy is altered; (3) the occurrence of state transitions is likely to be associated with changes of electron flow (cyclic vs linear) through the ETC; (4) changes in PSII characteristics are important in regulating state transitions. ¬© 2014 Elsevier GmbH.</t>
  </si>
  <si>
    <t>1091-1098</t>
  </si>
  <si>
    <t>60019578;60019578-60016744;60019578-125380551;60019578</t>
  </si>
  <si>
    <t>60019578;60016744;125380551</t>
  </si>
  <si>
    <t>Elevated CO&lt;inf&gt;2&lt;/inf&gt; causes changes in the photosynthetic apparatus of a toxic cyanobacterium, Cylindrospermopsis raciborskii</t>
  </si>
  <si>
    <t>S017616171400090X</t>
  </si>
  <si>
    <t>10.1016/j.jplph.2014.04.003</t>
  </si>
  <si>
    <t>2-s2.0-84903536390</t>
  </si>
  <si>
    <t>['wpt ),', 'training via', 'results show', 'preamble scenario', 'preamble length', 'point multiple', 'optimized fixed', 'optimal policy', 'offline optimization', 'obtained online', 'numerical simulations', 'length preamble', 'key challenge', 'hence allowing', 'harvested energy', 'general scenario', 'fed back', 'energy harvested', 'dynamic programming', 'dp problem', 'csi ).', 'channel estimation', 'channel conditions', 'also investigate', 'allocated according', 'achieve high']</t>
  </si>
  <si>
    <t>dynamic channel estimation | dynamic programming | energy beamforming | power allocation | resource allocation | Wireless power transfer</t>
  </si>
  <si>
    <t>We consider a point-to-point multiple-input-single-output (MISO) system where a receiver harvests energy from a transmitter. To achieve high-efficiency wireless power transfer (WPT), the transmitter performs energy beamforming by using an instantaneous channel state information (CSI). The CSI is estimated at the receiver by training via a preamble and fed back to the transmitter. In this paper, we address the key challenge of balancing the time resource used for channel estimation and WPT to maximize the harvested energy and also investigate the allocation of energy resource used for WPT. First, we consider the general scenario where the preamble length is allowed to vary dynamically depending on channel conditions. The optimal preamble length is obtained online by solving a dynamic programming (DP) problem. The DP problem is proved to reduce to an optimal stopping problem. The optimal policy is then shown to depend only on the channel estimate power. Next, we consider the scenario in which the preamble length is fixed by an offline optimization. Furthermore, we derive the optimal power allocation schemes. For the dynamic-length-preamble scenario, the power is allocated according to both the optimal preamble length and the channel estimate power, while for the fixed-length-preamble scenario, the power is allocated according to only the channel estimate power. By numerical simulations, our results show that with optimal power allocation, the energy harvested by using the optimized fixed-length preamble is close to that harvested by using a dynamic-length preamble, hence allowing a low-complexity yet close-to-optimal WPT system to be implemented in practice. ¬© 2014 IEEE.</t>
  </si>
  <si>
    <t>3565-3577</t>
  </si>
  <si>
    <t>60005510;60002668;60005510</t>
  </si>
  <si>
    <t>56874734200;56043571000;7202922028</t>
  </si>
  <si>
    <t>Yang, Gang;Ho, Chin Keong;Guan, Yong Liang</t>
  </si>
  <si>
    <t>Nanyang Technological University;A-Star, Institute for Infocomm Research</t>
  </si>
  <si>
    <t>60005510;60002668</t>
  </si>
  <si>
    <t>Yang G.</t>
  </si>
  <si>
    <t>Dynamic resource allocation for multiple-antenna wireless power transfer</t>
  </si>
  <si>
    <t>10.1109/TSP.2014.2328980</t>
  </si>
  <si>
    <t>2-s2.0-84903603201</t>
  </si>
  <si>
    <t>['world scenario', 'unavoidable errors', 'somehow estimated', 'revived interest', 'results presented', 'real world', 'proposed solutions', 'proposed schemes', 'present paper', 'ones based', 'numerical results', 'multiple legitimate', 'malicious nodes', 'legitimate users', 'legitimate nodes', 'independent messages', 'environment consisting', 'different constraints', 'common message', 'based design', 'based broadcast']</t>
  </si>
  <si>
    <t>Beamforming | channel uncertainties | degrees-of-freedom | interference alignment | multiantenna downlink | multicast systems | robust convex optimization | secrecy capacity</t>
  </si>
  <si>
    <t>Revived interest in physical layer security has led to a cascade of information theoretic results for various system topologies under different constraints. In the present paper, we provide practically oriented solutions to the problem of maximizing achievable secrecy rates in an environment consisting of multiple legitimate and eavesdropping radio nodes. By assuming 'genie' aided perfect channel state information (CSI) feedback for both types of nodes, we first study two scenarios of interest. When independent messages are intended for all legitimate users (called 'broadcast' mode), provably convergent second-order cone programming (SOCP)-based iterative procedure is used for designing secrecy rate maximizing beamformers. In the same manner, when a common message is intended only for legitimate nodes (dubbed 'multicast' mode), SOCP-based design is proposed for obtaining linear precoders that maximize the achievable secrecy rate. Subsequently, we leverage the analysis to the more real-world scenario, where the CSI of the malicious nodes has to be somehow estimated and that of the legitimate users is corrupted with unavoidable errors. For this case, we devise provably convergent iterative semidefinite programming (SDP) procedures that maximize the achievable secrecy rates for both the beamforming-based broadcast and the linearly precoded multicast modes. Finally, numerical results are reported that evaluate the performance of the proposed solutions as a function of different system parameters. The results presented in the paper are demonstrated to outperform the ones based on interference alignment strategies. We also ascertain superior performance of the proposed schemes in the realms of real world. ¬© 2014 IEEE.</t>
  </si>
  <si>
    <t>3536-3551</t>
  </si>
  <si>
    <t>26639297600;23010476100;7004091452;55395977000</t>
  </si>
  <si>
    <t>Hanif, Muhammad Fainan;Tran, Le Nam;Juntti, Markku;Glisic, Savo</t>
  </si>
  <si>
    <t>Hanif M.F.</t>
  </si>
  <si>
    <t>On linear precoding strategies for secrecy rate maximization in multiuser multiantenna wireless networks</t>
  </si>
  <si>
    <t>10.1109/TSP.2014.2326617</t>
  </si>
  <si>
    <t>2-s2.0-84903650326</t>
  </si>
  <si>
    <t>['two h', 'trinity rna', 'targeted experiments', 'show responses', 'seq assemblies', 'previous work', 'plant interactions', 'pest control', 'meanwhile allow', 'likely linked', 'length transcripts', 'larval stages', 'larval mouthparts', 'larval antennae', 'ionotropic receptors', 'investigate insect', 'insect pest', 'host plants', 'functional divergence', 'female abdomens', 'extensive resource', 'expression profile', 'drosophila homologues', 'chemoreceptor complement', 'central role', 'antennal specific', '10 grs']</t>
  </si>
  <si>
    <t>Expression profile | Gustatory receptor | Helicoverpa armigera | Ionotropic receptor | Olfactory receptor</t>
  </si>
  <si>
    <t>Background: Chemosensory receptors including olfactory receptors (ORs), gustatory receptors (GRs) and ionotropic receptors (IRs) play a central role in sensing chemical signals and guiding insect behaviours, and are potential target genes in insect pest control. The cotton bollworm Helicoverpa armigera is one of the most destructive pest species that can feed on over 200 different plant species. This diversity of host plants is likely linked to a complex chemosensory system. Here we built on previous work to characterize crucial chemosensory tissues linked to environmental interactions including larval antennae, larval mouthparts and larval fat bodies, as well as male and female adult heads, male and female adult tarsi, and female abdomens.Results: Using transcriptome sequencing, Trinity RNA-seq assemblies and extensive manual curation, we identified a total of 91 candidate chemosensory receptors (60 candidate ORs, 10 GRs and 21 IRs). Thirty-five of these candidates present full-length transcripts. First, we performed in silico differential expression analysis on different sequenced tissues. Further, we created extensive expression profiles using reverse transcription (RT)-PCR on a variety of adult and larval stages. We found that the expression profile of HarmOR51 was limited to adult male antenna suggesting a role in mating that was further supported by a phylogenetic analysis clustering it into the pheromone receptor clade. HarmOR51 in calcium imaging analysis did not show responses to either of the two H. armigera sex pheromone components (Z9-16:Ald or Z11-16:Ald) inviting a future detailed study. In addition, we found four novel HarmORs (OR1, 53, 54 and 58) that appeared to be larvae-antennal specific. Finally, our expression profiling showed that four " divergent" HarmIRs (IR2, 7d.1, 7d.2 and 7d.3) were expressed in both adult and larval antennae, suggesting a functional divergence from their Drosophila homologues.Conclusions: This study explored three chemoreceptor superfamily genes using a curated transcriptomic approach coupled with extensive expression profiling and a more limited functional characterization. Our results have now provided an extensive resource for investigating the chemoreceptor complement of this insect pest, and meanwhile allow for targeted experiments to identify potential molecular targets for pest control and to investigate insect-plant interactions. ¬© 2014 Liu et al.; licensee BioMed Central Ltd.</t>
  </si>
  <si>
    <t>60029470-60024045;60029470;60029470;60024045;60029470</t>
  </si>
  <si>
    <t>54581156200;56568517500;14319264800;56799619200;7403369591</t>
  </si>
  <si>
    <t>Liu, Nai Yong;Xu, Wei;Papanicolaou, Alexie;Dong, Shuang Lin;Anderson, Alisha</t>
  </si>
  <si>
    <t>Melbourne;Nanjing</t>
  </si>
  <si>
    <t>Commonwealth Scientific and Industrial Research Organization;Nanjing Agricultural University</t>
  </si>
  <si>
    <t>60029470;60024045</t>
  </si>
  <si>
    <t>Identification and characterization of three chemosensory receptor families in the cotton bollworm Helicoverpa armigera</t>
  </si>
  <si>
    <t>10.1186/1471-2164-15-597</t>
  </si>
  <si>
    <t>2-s2.0-84904082275</t>
  </si>
  <si>
    <t>['wideband arrays', 'transmit signal', 'transmit pattern', 'transmit nulls', 'tdl coefficients', 'radar systems', 'prfbs ).', 'pcfbs ),', 'paper include', 'paper describes', 'numerical techniques', 'many applications', 'independent subbands', 'including interference', 'create nulls', 'clutter mitigation', 'array element']</t>
  </si>
  <si>
    <t>adaptive arrays | filter bank design | Optimization methods | wideband radar</t>
  </si>
  <si>
    <t>The ability to create nulls in the transmit pattern of a phased array antenna has many applications in communication and radar systems, including interference and clutter mitigation. This paper describes the implementation of transmit nulls in wideband arrays through the use of a filter bank inserted behind each array element. The filter bank decimates and partitions the transmit signal into independent subbands and utilizes a tapped delay line (TDL) in each subband to form frequency invariant spatial nulls in the array's transmit pattern. New contributions developed in this paper include an algorithm for determining the TDL coefficients and a novel band partitioning scheme based on principal component filter banks (PCFBs), which is shown to be optimal for minimizing spectral errors if the TDL coefficients are quantized. Numerical techniques are presented for approximating ideal PCFBs using practical paraunitary filter banks (PUFBs) and perfect reconstruction filter banks (PRFBs). ¬© 2014 IEEE.</t>
  </si>
  <si>
    <t>60027271;60005248</t>
  </si>
  <si>
    <t>18042887100;7202887829</t>
  </si>
  <si>
    <t>Vouras, Peter G.;Tran, Trac D.</t>
  </si>
  <si>
    <t>Washington, D.C.;Baltimore</t>
  </si>
  <si>
    <t>Naval Research Laboratory;Johns Hopkins University</t>
  </si>
  <si>
    <t>Vouras P.</t>
  </si>
  <si>
    <t>Robust transmit nulling in wideband arrays</t>
  </si>
  <si>
    <t>10.1109/TSP.2014.2329653</t>
  </si>
  <si>
    <t>2-s2.0-84904691184</t>
  </si>
  <si>
    <t>['two dimensions', 'tilt angle', 'surface modes', 'subwavelength scale', 'ring center', 'resonantly transferred', 'radiated energy', 'proposed use', 'properly applying', 'plasmonic approach', 'normal direction', 'manipulating light', 'interesting alternative', 'free space', 'fourier plane', 'caustics ".', 'bragg law', 'assisted beaming', '5 deg']</t>
  </si>
  <si>
    <t>diffraction gratings | directional emission | photonic crystals | surface waves</t>
  </si>
  <si>
    <t>In analogy to the well-known plasmonic bull's eye, we introduce here an all-dielectric mutilayered ring structure with high-directivity antenna capabilities. Radiated energy from organic emitters localized within the ring center is resonantly transferred to surface modes on the multilayer and then diffracted in the free space. The structure can be obtained by properly applying the Bragg law to a diffraction pattern defined in the Fourier plane as a superposition of "caustics". This approach allows designing diffractive structures producing a surface-mode-assisted beaming of radiation out of the sample with an arbitrary propagation angle in two dimensions. Specifically, we demonstrate that an anisotropically periodic ring structure can beam fluorescence emission with a tilt angle of 11.5 deg from the normal direction. The proposed use of surface modes for manipulating light at a subwavelength scale can represent an interesting alternative to the more conventional all-plasmonic approach. (Figure Presented).</t>
  </si>
  <si>
    <t>612-617</t>
  </si>
  <si>
    <t>60012162-60073835;60005570;60073835;60073835;60012162;60073835;60012162;60012162</t>
  </si>
  <si>
    <t>55798772000;6507316863;36007161600;23099004800;6602932236;7003589670;7007105525;8638271500</t>
  </si>
  <si>
    <t>Angelini, Angelo;Munzert, Peter;Enrico, Emanuele;De Leo, Natascia;Scaltrito, Luciano;Boarino, Luca;Giorgis, Fabrizio;Descrovi, Emiliano</t>
  </si>
  <si>
    <t>Turin;Turin;Jena</t>
  </si>
  <si>
    <t>Istituto Nazionale di Ricerca Metrologica;Politecnico di Torino;Fraunhofer Institute for Applied Optics and Precision Engineering IOF</t>
  </si>
  <si>
    <t>60073835;60012162;60005570</t>
  </si>
  <si>
    <t>Angelini A.</t>
  </si>
  <si>
    <t>Surface-Wave-Assisted Beaming of Light Radiation from Localized Sources</t>
  </si>
  <si>
    <t>10.1021/ph500095y</t>
  </si>
  <si>
    <t>2-s2.0-84926013888</t>
  </si>
  <si>
    <t>['¬© 2014', 'right head', 'rhh position', 'rhh ).', 'nb antennas', 'experimental measurements']</t>
  </si>
  <si>
    <t>Wide-band (WB) and narrow-band (NB) antennas in terms of performance are compared, when interacting with the user's right head and hand (RHH). The investigations are done through experimental measurements, using standardised head phantom and hand. It is shown that WB antennas detune more than NB antennas, but the drop in efficiency, when placed in RHH position, is similar for both antennas. ¬© 2014 The Institution of Engineering and Technology.</t>
  </si>
  <si>
    <t>1040-1042</t>
  </si>
  <si>
    <t>60033010-60022134;60022134</t>
  </si>
  <si>
    <t>35193650800;7102820003</t>
  </si>
  <si>
    <t>Bahramzy, P.;Pedersen, G. F.</t>
  </si>
  <si>
    <t>Head and hand detuning effect study of narrow-band against wide-band mobile phone antennas</t>
  </si>
  <si>
    <t>10.1049/el.2014.1888</t>
  </si>
  <si>
    <t>2-s2.0-84904303022</t>
  </si>
  <si>
    <t>['¬© 2014', 'research presented', 'ports 1', 'port device', 'port 3', 'filter performance', 'antenna performance']</t>
  </si>
  <si>
    <t>Ultimately, the research presented will lead to the development of a microwave integrated circuit that is analogous to a field programmable gate array. An early step towards the development of this technology is presented. Specifically, a 3-port device, based on a single resonant element, namely a microstrip square patch, is described. The device operates simultaneously as a filter and an antenna. Filter performance is obtained between ports 1 and 2. Antenna performance is obtained on port 3. ¬© 2014 The Institution of Engineering and Technology.</t>
  </si>
  <si>
    <t>1076-1077</t>
  </si>
  <si>
    <t>60021097;60000823</t>
  </si>
  <si>
    <t>55462305500;25721734700</t>
  </si>
  <si>
    <t>Kelly, J. R.;Borja, A. L.</t>
  </si>
  <si>
    <t>Guildford;Ciudad Real</t>
  </si>
  <si>
    <t>University of Surrey;Universidad de Castilla-La Mancha</t>
  </si>
  <si>
    <t>Kelly J.</t>
  </si>
  <si>
    <t>Hardware block for use in programmable microwave function arrays</t>
  </si>
  <si>
    <t>10.1049/el.2014.0970</t>
  </si>
  <si>
    <t>2-s2.0-84904311502</t>
  </si>
  <si>
    <t>['¬© 2014', 'unitary cell', 'reflectarray cells', 'radiating direction', 'device reduces', 'complete design', 'circular polarisation', 'cell design']</t>
  </si>
  <si>
    <t>The design of a high-frequency radiating element plus a broadband shifting circuit for reflectarray device cells is provided. The cell design is based on modified broadband 3 dB/90¬∞ reflecting circuit interlacing polarisation, along with a multilayered planar radiating element. The basics of the structure are to capture the signal at each cell of the reflectarray, to introduce the proper phase shift by means of the modified 3 dB/90¬∞ shifter and to re-radiate the signal again towards the radiating direction. This device reduces the complexity of the reflectarray cells in terms of design and manufacturing, enabling it to deal with circular polarisation in an easily affordable manner. The complete design of the unitary cell is provided. ¬© 2014 The Institution of Engineering and Technology.</t>
  </si>
  <si>
    <t>1042-1043</t>
  </si>
  <si>
    <t>60027844;60027844;60017838;60028442</t>
  </si>
  <si>
    <t>41762221000;35590536000;16025891200;36934673200</t>
  </si>
  <si>
    <t>Padilla, J. L.;Padilla, P.;Valenzuela-Vald√©s, J. F.;Fern√°ndez-Gonz√°lez, J. M.</t>
  </si>
  <si>
    <t>Padilla J.L.</t>
  </si>
  <si>
    <t>High-frequency radiating element and modified 3 dB/90¬∞ electronic shifting circuit with circular polarisation for broadband reflectarray device cells</t>
  </si>
  <si>
    <t>10.1049/el.2014.1453</t>
  </si>
  <si>
    <t>2-s2.0-84904313518</t>
  </si>
  <si>
    <t>['¬© 2014', 'wideband hook', 'shaped branch', 'proposed antenna', 'optimised dimension', 'ground plane', 'circularly polarised', '67 ghz', '41 ghz', '25 ghz']</t>
  </si>
  <si>
    <t>A circularly polarised (CP) wideband hook-shaped microstrip fed patch antenna is presented. The wideband CP property for the proposed antenna is achieved by the hook-shaped branch in the ground plane and inverted asymmetric arm L-shaped microstrip fed. With an optimised dimension of the proposed antenna parameter, the experimental results show that the antenna has a 10 dB impedance bandwidth of 1.41 GHz (1.84-3.25 GHz) and 3 dB axial ratio bandwidth of 1.67 GHz (1.86-3.53 GHz). ¬© 2014 The Institution of Engineering and Technology.</t>
  </si>
  <si>
    <t>1043-1045</t>
  </si>
  <si>
    <t>Wideband hook-shaped circularly polarized antenna</t>
  </si>
  <si>
    <t>10.1049/el.2014.1751</t>
  </si>
  <si>
    <t>2-s2.0-84904330943</t>
  </si>
  <si>
    <t>['¬© inter', 'work suggests', 'winter tended', 'temporary movements', 'tag antennae', 'study creeks', 'stage sc1', 'size dependent', 'size classes', 'seasonally dependent', 'seasonal dynamics', 'research 2014', 'often permanent', 'nursery habitat', 'migration events', 'may act', 'marked fish', 'lowest rates', 'instead move', 'individuals marked', 'increased mortality', 'improve understanding', 'higher percentage', 'habitat mosaic', 'following year', 'fold higher', 'first year', 'detected 86', 'coldest months', 'body size', 'approximately age', 'alternative habitats', '1 ).']</t>
  </si>
  <si>
    <t>Charlotte Harbor | Mangrove | Nursery | PIT | Snook | Telemetry</t>
  </si>
  <si>
    <t>To improve understanding of uni-versus multidirectional movement, seasonal dynamics, and the role of body size in tropical and sub-tropical nursery habitat, we conducted a 4 yr study on 1917 tagged juvenile common snook Centropomus undecimalis in 4 mangrove creeks. We detected 86% of individuals marked with autonomous passive integrated transponder (PIT) tag antennae. Marked fish were divided into 2 size classes (SC) for analysis: SC1 (approximately age-0) and SC2 (approximately age-1). A higher percentage of SC2 than SC1 snook migrated, SC2 made longer movements, and the 10 d probability of migration was 2.4-fold higher in SC2 than SC1. For both size classes, migration probabilities varied seasonally, with lowest rates in the coldest months. Furthermore, migration events during fall and winter tended to be temporary movements, while migration in spring and summer was more often permanent. Increased catch proportion of late-stage SC1 and early-stage SC2 individuals outside the creeks in spring/summer temporally aligns with increased permanent migration, suggesting a large-scale seasonal movement away from the study creeks. During this potential seasonal transition to alternative habitats, increased mortality at the end of the first year, as implied by proportionally fewer SC1 than SC2 individuals returning to the creeks in the following year, may act as an early population bottleneck. Alternatively, some individuals may lack fidelity and instead move to habitat not studied here. This work suggests that movement from nursery habitat can be bidirectional, size dependent, and seasonally dependent, and that the studied habitat functions as part of a habitat mosaic. ¬© Inter-Research 2014.</t>
  </si>
  <si>
    <t>Size-based, seasonal, and multidirectional movements of an estuarine fish species in a habitat mosaic</t>
  </si>
  <si>
    <t>10.3354/meps10837</t>
  </si>
  <si>
    <t>2-s2.0-84904467350</t>
  </si>
  <si>
    <t>['‚ àö3', '¬© 2014', 'two antennas', 'theoretical gain', 'single antenna', 'sensor system', 'rotating frame', 'reliable estimation', 'relative positioning', 'reference station', 'provide estimates', 'proposed multi', 'proposed method', 'positioning accuracy', 'numerical analyses', 'navigation sensors', 'licensee mdpi', 'known coordinates', 'improved performance', 'gnss data', 'fast acquisition', 'existing method', 'efficient methodology', 'direct geo', 'consequently utilized', 'attitude determination', 'attitude angles']</t>
  </si>
  <si>
    <t>Attitude determination | Carrier phase ambiguity resolution | Direct geo-referencing | Global navigation satellite system (GNSS) | Laser scanner | Multivariate constrained integer least-squares (MC-LAMBDA)</t>
  </si>
  <si>
    <t>Direct geo-referencing is an efficient methodology for the fast acquisition of 3D spatial data. It requires the fusion of spatial data acquisition sensors with navigation sensors, such as Global Navigation Satellite System (GNSS) receivers. In this contribution, we consider an integrated GNSS navigation system to provide estimates of the position and attitude (orientation) of a 3D laser scanner. The proposed multi-sensor system (MSS) consists of multiple GNSS antennas rigidly mounted on the frame of a rotating laser scanner and a reference GNSS station with known coordinates. Precise GNSS navigation requires the resolution of the carrier phase ambiguities. The proposed method uses the multivariate constrained integer least-squares (MC-LAMBDA) method for the estimation of rotating frame ambiguities and attitude angles. MC-LAMBDA makes use of the known antenna geometry to strengthen the underlying attitude model and, hence, to enhance the reliability of rotating frame ambiguity resolution and attitude determination. The reliable estimation of rotating frame ambiguities is consequently utilized to enhance the relative positioning of the rotating frame with respect to the reference station. This integrated (array-aided) method improves ambiguity resolution, as well as positioning accuracy between the rotating frame and the reference station. Numerical analyses of GNSS data from a real-data campaign confirm the improved performance of the proposed method over the existing method. In particular, the integrated method yields reliable ambiguity resolution and reduces position standard deviation by a factor of about 0:8, matching the theoretical gain of ‚àö3/4 for two antennas on the rotating frame and a single antenna at the reference station. ¬© 2014 by the authors; licensee MDPI, Basel, Switzerland.</t>
  </si>
  <si>
    <t>12715-12734</t>
  </si>
  <si>
    <t>60031226;60004935;60031226-60006288</t>
  </si>
  <si>
    <t>55416713800;26533278600;7005359574</t>
  </si>
  <si>
    <t>Nadarajah, Nandakumaran;Paffenholz, Jens Andr√©;Teunissen, Peter J.G.</t>
  </si>
  <si>
    <t>Australia;Netherlands;Germany</t>
  </si>
  <si>
    <t>Perth;Delft;Hannover</t>
  </si>
  <si>
    <t>Curtin University;Delft University of Technology;Gottfried Wilhelm Leibniz Universit√§t Hannover</t>
  </si>
  <si>
    <t>60031226;60006288;60004935</t>
  </si>
  <si>
    <t>Nadarajah N.</t>
  </si>
  <si>
    <t>Integrated GNSS attitude determination and positioning for direct geo-referencing</t>
  </si>
  <si>
    <t>10.3390/s140712715</t>
  </si>
  <si>
    <t>2-s2.0-84904512085</t>
  </si>
  <si>
    <t>24691-COUNTATOMS</t>
  </si>
  <si>
    <t>['three nanocubes', 'special attention', 'shell nanocubes', 'plasmon modes', 'optoelectronic properties', 'narrow gap', 'eels mapping', 'arrays enable', 'antenna effect', 'ag nanocubes', 'ag core']</t>
  </si>
  <si>
    <t>Surface plasmon modes in metallic nanostructures largely determine their optoelectronic properties. Such plasmon modes can be manipulated by changing the morphology of the nanoparticles or by bringing plasmonic nanoparticle building blocks close to each other within organized assemblies. We report the EELS mapping of such plasmon modes in pure Ag nanocubes, Au@Ag core-shell nanocubes, and arrays of Au@Ag nanocubes. We show that these arrays enable the creation of interesting plasmonic structures starting from elementary building blocks. Special attention will be dedicated to the plasmon modes in a triangular array formed by three nanocubes. Because of hybridization, a combination of such nanotriangles is shown to provide an antenna effect, resulting in strong electrical field enhancement at the narrow gap between the nanotriangles. ¬© 2014 American Chemical Society.</t>
  </si>
  <si>
    <t>15356-15362</t>
  </si>
  <si>
    <t>60012937;60012937;60026134;60026134;60026134-60108641-60104285;60022457;60022457;60012937;60012937;60012937</t>
  </si>
  <si>
    <t>45961209300;55359575300;35298794000;6701720784;57195195158;23989429600;7004282141;9238150500;6602082124;35428678100</t>
  </si>
  <si>
    <t>Goris, Bart;Guzzinati, Giulio;Fern√°ndez-L√≥pez, Cristina;P√©rez-Juste, Jorge;Liz-Marz√°n, Luis M.;Tr√ºgler, Andreas;Hohenester, Ulrich;Verbeeck, Jo;Bals, Sara;Van Tendeloo, Gustaaf</t>
  </si>
  <si>
    <t>Spain;Spain;Spain;Austria;Belgium</t>
  </si>
  <si>
    <t>Donostia-San Sebastian;Bilbao;Vigo;Graz;Antwerpen</t>
  </si>
  <si>
    <t>CIC biomaGUNE;Ikerbasque, the Basque Foundation for Science;Universidade de Vigo;Universitat Graz;Universiteit Antwerpen</t>
  </si>
  <si>
    <t>60108641;60104285;60026134;60022457;60012937</t>
  </si>
  <si>
    <t>Goris B.</t>
  </si>
  <si>
    <t>Plasmon mapping in Au@Ag nanocube assemblies</t>
  </si>
  <si>
    <t>10.1021/jp502584t</t>
  </si>
  <si>
    <t>2-s2.0-84904577565</t>
  </si>
  <si>
    <t>SGS14/214/OHK4/3T/17</t>
  </si>
  <si>
    <t>['ultra nano', 'ray diffraction', 'raman spectroscopy', 'photoluminescence spectroscopy', 'nitrogen addition', 'many studies', 'low temperature', 'low pressures', 'large areas', 'lapecvd ).', 'instance ncd', 'industrial applications', 'high interest', 'films despite', 'excellent substrate', 'diamond films', 'crystalline structure', 'crystalline diamond', 'cell growth', 'ar based', 'also interesting', 'also characterized', '3 mbar']</t>
  </si>
  <si>
    <t>Linear antenna | Nano-diamond | Nitrogen doping | Raman spectroscopy | TEM</t>
  </si>
  <si>
    <t>Deposition of nano-crystalline diamond (NCD) over large areas is of high interest for industrial applications. For instance NCD is an excellent substrate for cell growth but it is also interesting for photonic applications associated with nitrogen-vacancy (NV) centres. There have been many studies on the effect of nitrogen addition on the growth of diamond using conventional resonance cavity microwave plasmas (both H and Ar based) but none using MW PECVD apparatus with linear antenna delivery system (MW-LAPECVD). In this work, we show that an ultra nano-crystalline diamond (UNCD) type of morphology can be prepared upon N2 addition to H2-CO2-CH4plasmas at low pressures (0.3 mbar) and low temperature (520 ¬∞C); however, these films despite their UNCD character show sp3 dominated Raman spectra and highly isolating behavior. The crystalline structure and morphology of the films were characterized by scanning electron microscopy, atomic force microscopy, Raman spectroscopy, grazing angle X-ray diffraction, and transmission electron microscopy. Diamond films' composition was evaluated from thermal neutron depth profiling. Films were also characterized by photoluminescence spectroscopy to study the incorporation of luminescent NV centre. Addition of nitrogen increases deposition rate and dramatically changes surface morphology and crystalline structure from well faceted diamond crystals to UNCD like morphology.</t>
  </si>
  <si>
    <t>2296-2301</t>
  </si>
  <si>
    <t>60013323-60016576;60013323-60016576;60013323-60016576;60018405;60018405;60016576;60016576;60016576;60016576;60016576;60001924;60016576;60013323-60016576;60070054-60070007</t>
  </si>
  <si>
    <t>56261911300;36598940200;13406333300;55341217400;7202221076;7102884141;6507139585;13806407300;22991938600;15118923500;7005465659;6603878635;6603411226;7005831813</t>
  </si>
  <si>
    <t>Kreƒçmarov√°, Marie Jakl;Petr√°k, V√°clav;Taylor, Andrew;Sankaran, Kamatchi Jothiramalingam;Lin, I. Nan;J√§ger, Ale≈°;G√§rtnerov√°, Viera;Fekete, Ladislav;Drahokoupil, Jan;Laufek, Franti≈°ek;Vac√≠k, Ji≈ô√≠;Hub√≠k, Pavel;Mortet, Vincent;Nesl√°dek, Milo≈°</t>
  </si>
  <si>
    <t>Belgium;Belgium;Taiwan;Czech Republic;Czech Republic;Czech Republic</t>
  </si>
  <si>
    <t>Diepenbeek;Diepenbeek;New Taipei City;Prague;Prague;Rez</t>
  </si>
  <si>
    <t>Institute for Materials Research Hasselt University;International Medical Equipment Collaborative;Tamkang University;Institute of Physics of the Czech Academy of Sciences;Czech Technical University in Prague;Nuclear Physics Institute of the Academy of Sciences of the Czech Republic v. v. i.</t>
  </si>
  <si>
    <t>60070054;60070007;60018405;60016576;60013323;60001924</t>
  </si>
  <si>
    <t>Kreƒçmarov√° M.J.</t>
  </si>
  <si>
    <t>Change of diamond film structure and morphology with N&lt;inf&gt;2&lt;/inf&gt; addition in MW PECVD apparatus with linear antenna delivery system</t>
  </si>
  <si>
    <t>10.1002/pssa.201431255</t>
  </si>
  <si>
    <t>2-s2.0-84915811547</t>
  </si>
  <si>
    <t>2011AA010202</t>
  </si>
  <si>
    <t>['wideband frequencies', 'versatile highly', 'subwavelength features', 'space excitation', 'proposal opens', 'new way', 'grin metamaterial', 'fractal elements', 'directive emissions', 'designed directions', 'design method', 'beam directions', 'arbitrarily tailored', '3d lenses']</t>
  </si>
  <si>
    <t>A three-dimensional (3D) highly-directive emission system is proposed to enable beam shaping and beam steering capabilities in wideband frequencies. It is composed of an omnidirectional source antenna and several 3D gradient-refractive-index (GRIN) lenses. To engineer a broadband impedance match, the design method for these 3D lenses is established under the scenario of free-space excitation by using a planar printed monopole. For realizations and demonstrations, a kind of GRIN metamaterial is proposed, which is constructed by non-uniform fractal geometries. Due to the non-resonant and deep-subwavelength features of the fractal elements, the resulting 3D GRIN metamaterial lenses have extra wide bandwidth (3 to 7.5 GHz), and are capable of manipulating electromagnetic wavefronts accurately, advancing the state of the art of available GRIN lenses. The proposal for the versatile highly-directive emissions has been confirmed by simulations and measurements, showing that not only the number of beams can be arbitrarily tailored but also the beam directions can be steerable. The proposal opens a new way to control broadband highly-directive emissions with pre-designed directions, promising great potentials in modern wireless communication systems.</t>
  </si>
  <si>
    <t>60005244-60069720;60069720;60005244;60005244</t>
  </si>
  <si>
    <t>36704219400;35320575500;56287274900;55342807700</t>
  </si>
  <si>
    <t>Xu, He Xiu;Wang, Guang Ming;Tao, Zui;Cui, Tie Jun</t>
  </si>
  <si>
    <t>High-directivity emissions with flexible beam numbers and beam directions using gradient-refractive-index fractal metamaterial</t>
  </si>
  <si>
    <t>SREP05744</t>
  </si>
  <si>
    <t>10.1038/srep05744</t>
  </si>
  <si>
    <t>2-s2.0-84904700661</t>
  </si>
  <si>
    <t>['work describes', 'various ldhs', 'synthesized using', 'stable chl', 'stabilizing chl', 'solutions obtained', 'selected dyes', 'pure chlorophyll', 'namely xrd', 'ldhs tested', 'latter hybrids', 'hybrid antennae', 'good basis', 'fluorescence spectroscopies', 'first step', 'efficient preparation', 'efficient nano', 'basic properties', 'ambient conditions', 'allows scale', 'al ldhs', 'al hydrotalcites', 'adsorbed monolayer', 'adsorbed chl']</t>
  </si>
  <si>
    <t>In the first step to obtain an efficient nano-antenna in a bottom-up approach, new hybrid materials were synthesized using a set of layered double hydroxides (LDHs) with basic properties and pure chlorophyll a (Chl a). The stability of the adsorbed monolayer of Chl a was shown to be dependent on the nature and the ratio of the different metal ions present in the LDHs tested. The hybrid materials turned out to be adequate for stabilizing Chl a on Mg/Al LDHs for more than a month under ambient conditions while a limited catalytic decomposition was observed for the Ni/Al LDHs leading to the formation of pheophytin. These changes were followed by namely XRD, DR-UV-vis and fluorescence spectroscopies of the hybrid antennae and of the solutions obtained from their lixiviation with acetone or diethylether. On Mg/Al hydrotalcites the stability of the adsorbed Chl a was equivalent for values of the metal atom ratio ranging from 2 to 4. The latter hybrids should constitute a good basis to form efficient nanoscale light harvesting units following intercalation of selected dyes. This work describes an efficient preparation of Chl a that allows scale-up as well as the obtention of a stable Chl a monolayer on the surface of various LDHs. This journal is ¬© the Partner Organisations 2014.</t>
  </si>
  <si>
    <t>10521-10528</t>
  </si>
  <si>
    <t>60024830;60103239;60024830;60032442;60103239;60011476</t>
  </si>
  <si>
    <t>36681594200;7102583307;7003404287;7102652546;7003571267;7003879367</t>
  </si>
  <si>
    <t>Sommer M√°rquez, Alicia E.;Lerner, Dan A.;Fetter, Geolar;Bosch, Pedro;Tichit, Didier;Palomares, Eduardo</t>
  </si>
  <si>
    <t>France;Mexico;Mexico;Spain</t>
  </si>
  <si>
    <t>Montpellier;Ciudad de M√©xico;Puebla;Valencia</t>
  </si>
  <si>
    <t>Institut Charles Gerhardt Montpellier;Universidad Nacional Aut√≥noma de M√©xico;Benemerita Universidad Autonoma de Puebla;Universitat Polit√®cnica de Val√®ncia</t>
  </si>
  <si>
    <t>60103239;60032442;60024830;60011476</t>
  </si>
  <si>
    <t>Sommer M√°rquez A.E.</t>
  </si>
  <si>
    <t>Preparation of layered double hydroxide/chlorophyll a hybrid nano-antennae: A key step</t>
  </si>
  <si>
    <t>10.1039/c4dt00113c</t>
  </si>
  <si>
    <t>2-s2.0-84902675123</t>
  </si>
  <si>
    <t>['¬© 2014', 'without co', 'three orders', 'successful detection', 'spot format', 'spatial multiplexing', 'spacer length', 'solid support', 'significant impact', 'royal society', 'one probe', 'iac resulted', 'homogeneous detection', 'highest ratio', 'free solid', 'dynamic range', 'detection limit', 'alternative way', 'also amplified', '18 pm']</t>
  </si>
  <si>
    <t>We have studied parameters affecting DNA hybridization and lanthanide chelate complementation based signal formation in a separation-free solid-phase assay suitable for spatial multiplexing. This binary probe assay system consists of two probes labeled either with a europium carrier chelate or a light harvesting antenna ligand. One probe was immobilized on the microtiter well bottom in a spot format while the other probe was free in solution. The probe concentration used in spotting, spacer length, and the choice and orientation of the either 3‚Ä≤- or 5‚Ä≤-end immobilized probe had a significant impact on signal-to-background (S/B) ratios. The highest ratio was achieved by saturating the spot with the 5‚Ä≤-end immobilized antenna ligand probe separated from the solid support with a 25 nucleotide poly dT spacer. The dynamic range of the assay for the synthetic Pseudomonas aeruginosa heat shock protein groES gene target was three orders of magnitude and the detection limit of 18 pM was obtained. The groES target sequence was also amplified from isolated genomic DNA of P. aeruginosa both with and without co-amplification of synthetic internal assay control (IAC) followed by successful detection of the groES amplification product although the co-amplification of IAC resulted in a slightly decreased groES signal. The homogeneous detection of spatially resolved probes on a solid-phase could enable an alternative way of multiplexing to closed tube nucleic acid assays. ¬© 2014 The Royal Society of Chemistry.</t>
  </si>
  <si>
    <t>5360-5368</t>
  </si>
  <si>
    <t>Analytical Methods</t>
  </si>
  <si>
    <t>60006876;60006876;60006876;60006876;60006876</t>
  </si>
  <si>
    <t>6603718387;55486730400;56241616700;36765389000;6701832717</t>
  </si>
  <si>
    <t>Lahdenper√§, Susanne;Manninen, Julius;Joki, Laura;Karhunen, Ulla;Soukka, Tero</t>
  </si>
  <si>
    <t>Lahdenper√§ S.</t>
  </si>
  <si>
    <t>Spacer length, label moiety interchange and probe pair orientation in a homogeneous solid-phase hybridization assay utilizing lanthanide chelate complementation</t>
  </si>
  <si>
    <t>10.1039/c4ay00466c</t>
  </si>
  <si>
    <t>2-s2.0-84903589772</t>
  </si>
  <si>
    <t>DE-FG02-11ER16281</t>
  </si>
  <si>
    <t>['weak coupling', 'uncorrelated eet', 'three approaches', 'spectra calculated', 'single chromophore', 'redfield approach', 'pigments contributing', 'mostly localized', 'modeling studies', 'method also', 'including absorption', 'good agreement', 'fluorescence line', 'fln spectra', 'exciton states', 'emission spectra', 'efficient description', 'eet ).', 'dimer systems', 'approach provides', '2010 )],', '2002 )].']</t>
  </si>
  <si>
    <t>This work describes simple analytical formulas to describe the fluorescence line-narrowed (FLN) spectra of weakly coupled chromophores in the presence of excitation energy transfer (EET). Modeling studies for dimer systems (assuming low fluence and weak coupling) show that the FLN spectra (including absorption and emission spectra) calculated for various dimers using our model are in good agreement with spectra calculated by: (i) the simple convolution method and (ii) the more rigorous treatment using the Redfield approach [T. Renger and R. A. Marcus, J. Chem. Phys. 116, 9997 (2002)]. The calculated FLN spectra in the presence of EET of all three approaches are very similar. We argue that our approach provides a simplified and computationally more efficient description of FLN spectra in the presence of EET. This method also has been applied to FLN spectra obtained for the CP47 antenna complex of Photosystem II reported by Neupane et al. [J. Am. Chem. Soc. 132, 4214 (2010)], which indicated the presence of uncorrelated EET between pigments contributing to the two lowest energy (overlapping) exciton states, each mostly localized on a single chromophore. Calculated and experimental FLN spectra for CP47 complex show very good qualitative agreement. ¬© 2014 AIP Publishing LLC.</t>
  </si>
  <si>
    <t>60000689-60009164;60000689-60029278;60000689-101452866;60000689</t>
  </si>
  <si>
    <t>56206166700;21234208600;57199740155;7005215675</t>
  </si>
  <si>
    <t>Lin, Chen;Reppert, Mike;Feng, Ximao;Jankowiak, Ryszard</t>
  </si>
  <si>
    <t>Chicago;Merced;Manhattan;Sunnyvale</t>
  </si>
  <si>
    <t>The University of Chicago;UC Merced;Kansas State University;Alliance Fiber Optic Products, Inc.</t>
  </si>
  <si>
    <t>60029278;60009164;60000689;101452866</t>
  </si>
  <si>
    <t>Modeling of fluorescence line-narrowed spectra in weakly coupled dimers in the presence of excitation energy transfer</t>
  </si>
  <si>
    <t>10.1063/1.4887083</t>
  </si>
  <si>
    <t>2-s2.0-84904595518</t>
  </si>
  <si>
    <t>['vo2 ).', 'vanadium dioxide', 'transition temperature', 'thermal source', 'thermal emission', 'thermal antenna', 'surface phonon', 'polariton cannot', 'phase transition', 'ohmic heating', 'microsecond scale', 'locally triggered', 'insulator material', 'infrared spectroscopy', 'infrared range', 'induced grating', 'heating less', 'diffracted anymore', 'crystalline phase', 'actively switched']</t>
  </si>
  <si>
    <t>We propose a thermal antenna that can be actively switched on and off at the microsecond scale by means of a phase transition of a metal-insulator material, the vanadium dioxide (VO2). This thermal source is made of a periodically patterned tunable VO2 nanolayer, which support a surface phonon-polariton in the infrared range in their crystalline phase. Using electrodes properly registered with respect to the pattern, the VO2 phase transition can be locally triggered by ohmic heating so that the surface phonon-polariton can be diffracted by the induced grating, producing a highly directional thermal emission. Conversely, when heating less, the VO2 layers cool down below the transition temperature, the surface phonon-polariton cannot be diffracted anymore so that thermal emission is inhibited. This switchable antenna could find broad applications in the domain of active thermal coatings or in those of infrared spectroscopy and sensing. ¬© 2014 Author(s).</t>
  </si>
  <si>
    <t>60106018;60106018;60106018</t>
  </si>
  <si>
    <t>6604095352;7006829147;7004319255</t>
  </si>
  <si>
    <t>Ben-Abdallah, Philippe;Benisty, Henri;Besbes, Mondher</t>
  </si>
  <si>
    <t>Ben-Abdallah P.</t>
  </si>
  <si>
    <t>Microsecond switchable thermal antenna</t>
  </si>
  <si>
    <t>10.1063/1.4890517</t>
  </si>
  <si>
    <t>2-s2.0-84904631145</t>
  </si>
  <si>
    <t>['toc linkage', 'ti6o24 include', 'ti6o 4', 'select 9', 'results indicate', 'photoinduced ti', 'photoactive ligand', 'oxygen bubbling', 'oxo clusters', 'multiantenna structure', 'model systems', 'functional molecules', 'fluorescence extinction', 'electron transfer', 'electrode cell', 'effective photosensitizer', 'crystal analysis', 'cluster solution', 'cluster 1', 'catecholate ).', 'ac molecules']</t>
  </si>
  <si>
    <t>Attention has been paid to titanium-oxo clusters (TOCs) modified with functional molecules, because they can be considered as model systems for dye-sensitized titanium oxides in terms of their information in structures and electron transfer. We select 9-anthracenecarboxylate (9-AC) as a photoactive ligand and prepare two model compounds, [Ti6O6(O iPr)6(9-AC)6] (1) and [Ti6O 4(OiPr)6(cat)4(9-AC)2] (2) (where cat = catecholate). Structures of the TOCs and the dye-TOC linkage are characterized by single-crystal analysis. Solvent-induced fluorescence change is observed for the cluster solution, and the fluorescence can be turned off by irradiating and on by oxygen bubbling. Photoinduced Ti(III) is responsible for the fluorescence extinction. The photocurrent conversion property of the clusters is examined by use of a three-electrode cell with cluster-coated indium tin oxide (ITO) electrodes. The results indicate that 9-AC is an effective photosensitizer and cluster 1 shows higher photocurrent intensity for its multiantenna structure in comparison with that of 2. Density of states for cluster 1 is calculated, in which the discrete energy bands of Ti6O24 include a number of new energy levels for the contribution of 9-AC molecules. ¬© 2014 American Chemical Society.</t>
  </si>
  <si>
    <t>7233-7240</t>
  </si>
  <si>
    <t>60010432;60010432;60010432;60010432;60010432;60010432-60073599;60010432-60073599</t>
  </si>
  <si>
    <t>56071280000;56288684100;56288307200;56288708500;57199991428;7403313213;35317038200</t>
  </si>
  <si>
    <t>Wu, Yin Yin;Lu, Xiao Wen;Qi, Miao;Su, Hu Chao;Zhao, Xiao Wei;Zhu, Qin Yu;Dai, Jie</t>
  </si>
  <si>
    <t>State Key Laboratory of Coordination Chemistry;Soochow University</t>
  </si>
  <si>
    <t>60073599;60010432</t>
  </si>
  <si>
    <t>Wu Y.Y.</t>
  </si>
  <si>
    <t>Titanium-oxo cluster with 9-anthracenecarboxylate antennae: A fluorescent and photocurrent transfer material</t>
  </si>
  <si>
    <t>10.1021/ic500390j</t>
  </si>
  <si>
    <t>2-s2.0-84904676379</t>
  </si>
  <si>
    <t>['whereas cooling', 'trivalent europium', 'statistic replacement', 'situ co', 'room temperature', 'pyz ).', 'pyrazine metal', 'partial substitution', 'obtained exhibits', 'network formation', 'light uptake', 'lanthanide ions', 'lanthanide centers', 'coordination polymer', 'consuming melt', 'bicl 3', 'bi 2cl6']</t>
  </si>
  <si>
    <t>The 2D-coordination polymer 2‚àû[Bi 2Cl6(pyz)4] was synthesized from BiCl 3 and a self-consuming melt of pyrazine (pyz). It proves to be a suitable soft host lattice for in situ co-doping of the lanthanide ions Sm 3+, Eu3+, Tb3+, and Dy3+ during network formation. The series of luminescent networks 2‚àû[Bi(2-x)LnxCl6(pyz) 4] obtained exhibits an efficient antenna effect on the lanthanide ions. Emission is almost exclusively observed from the lanthanide centers at room temperature, whereas cooling to 77 K reveals a bismuth-pyrazine metal-to-ligand charge transfer related phosphorescence, which is also present without lanthanide participation. All parts of the coordination polymer can function for light uptake. Partial substitution is achieved by statistic replacement of bismuth with lanthanides and can range up to 25 at. % for trivalent europium. ¬© 2014 American Chemical Society.</t>
  </si>
  <si>
    <t>7197-7203</t>
  </si>
  <si>
    <t>60012689;60012689;60012689;60012689;60012689</t>
  </si>
  <si>
    <t>25228635500;56287301500;6701599014;8959397100;6604014315</t>
  </si>
  <si>
    <t>Heine, Johanna;Wehner, Tobias;Bertermann, R√ºdiger;Steffen, Andreas;M√ºller-Buschbaum, Klaus</t>
  </si>
  <si>
    <t>Wurzburg</t>
  </si>
  <si>
    <t>Julius-Maximilians-Universit√§t W√ºrzburg</t>
  </si>
  <si>
    <t>Heine J.</t>
  </si>
  <si>
    <t>&lt;sup&gt;2&lt;/sup&gt;&lt;inf&gt;‚àû&lt;/inf&gt;[Bi&lt;inf&gt;2&lt;/inf&gt;Cl&lt;inf&gt;6&lt;/inf&gt;(pyz) &lt;inf&gt;4&lt;/inf&gt;]: A 2D-pyrazine coordination polymer as soft host lattice for the luminescence of the lanthanide ions Sm&lt;sup&gt;3+&lt;/sup&gt;, Eu&lt;sup&gt;3+&lt;/sup&gt;, Tb &lt;sup&gt;3+&lt;/sup&gt;, and Dy&lt;sup&gt;3+&lt;/sup&gt;</t>
  </si>
  <si>
    <t>10.1021/ic500295r</t>
  </si>
  <si>
    <t>2-s2.0-84904697402</t>
  </si>
  <si>
    <t>['zn2 +)', 'two lanthanide', 'rights reserved', 'luminescence enhancements', 'environmental significance', 'based moiety', 'based chemosensors', 'aqueous solutions', "antenna ',", 'amine moiety', '6 incorporates']</t>
  </si>
  <si>
    <t>Environmental samples | Lanthanide | Luminescence | Zinc</t>
  </si>
  <si>
    <t>Herein, we report the synthesis of two lanthanide-based chemosensors, Tb-5 and Eu-6, designed to sense free zinc ions (Zn2+) in aqueous solutions. The Tb-5 complex features a bis(2-pyridinylmethyl)amine moiety as a zinc(II)-responsive lanthanide-sensitising 'antenna', while Eu-6 incorporates a quinoline-based moiety for this purpose. Luminescence enhancements of 210% and 340% are observed upon addition of Zn2+ ions to Tb-5 and Eu-6, respectively. Both sensors are selective for Zn2+ ions over several other cations of environmental significance. ¬© 2014 Elsevier Ltd. All rights reserved.</t>
  </si>
  <si>
    <t>4367-4372</t>
  </si>
  <si>
    <t>Tetrahedron</t>
  </si>
  <si>
    <t>60019578;60134796;60019578;60019578</t>
  </si>
  <si>
    <t>56155925200;7201610459;57205339237;55880466600</t>
  </si>
  <si>
    <t>Aulsebrook, Margaret L.;Graham, Bim;Grace, Michael R.;Tuck, Kellie L.</t>
  </si>
  <si>
    <t>Melbourne;Melbourne</t>
  </si>
  <si>
    <t>Monash Institute of Pharmaceutical Sciences;Monash University</t>
  </si>
  <si>
    <t>60134796;60019578</t>
  </si>
  <si>
    <t>Aulsebrook M.L.</t>
  </si>
  <si>
    <t>The synthesis of luminescent lanthanide-based chemosensors for the detection of zinc ions</t>
  </si>
  <si>
    <t>S0040402014006127</t>
  </si>
  <si>
    <t>10.1016/j.tet.2014.04.078</t>
  </si>
  <si>
    <t>2-s2.0-84901688569</t>
  </si>
  <si>
    <t>13-04-00614</t>
  </si>
  <si>
    <t>['uropods 3', 'population analysis', 'outer ramus', 'northern part', 'n .,', 'messerschmidtii sp', 'littoral zone', 'lake baikal', 'genus eulimnogammarus', 'endemic fauna', 'east siberia', 'details based', 'dense setae', 'body length', '18 mm']</t>
  </si>
  <si>
    <t>Amphipods | Biology of population | Eulimnogammarus | Littoral zone | Taxonomy</t>
  </si>
  <si>
    <t>A new amphipod species of the endemic fauna of Lake Baikal (East Siberia, Russia), Eulimnogammarus messerschmidtii sp. n., from the littoral zone of the northern part of the lake is described. The species is characterized by the presence of a group of spines with dense setae on the last 4 body segments. The basal peduncular segment of antenna 1 bears bunches of dense setae without spines, uropods 3 are covered by dense simple setae without plumose setae and the outer ramus has a second small article. The body length of sampled specimens ranges from 7.5 to 18 mm. Population analysis at one of the sampling points revealed a spring-summer reproduction period for this species. This species was previously erroneously identified as E. cyanoides. E. cyanoides is here redescribed in details based on the lectotype. The differences between E. messerschmidtii sp. n., E. cyanoides and other closely related Eulimnogammarus species are described. The taxonomy of the genus Eulimnogammarus is discussed. Copyright ¬© 2014 Magnolia Press.</t>
  </si>
  <si>
    <t>518-544</t>
  </si>
  <si>
    <t>60000081;60000081;60011313;60000081;60000081;60000081;60000081;60000081;60018229</t>
  </si>
  <si>
    <t>14040274900;8698464600;55821027100;6603704458;56288633900;55892080300;55891203600;55899341800;6603925506</t>
  </si>
  <si>
    <t>Bedulina, Daria S.;Takhteev, Vadim V.;Pogrebnyak, Svyatoslav G.;Govorukhina, Ekaterina B.;Madyarova, Ekaterina V.;Lubyaga, Yulia A.;Vereshchagina, Kseniya P.;Timofeyev, Maxim A.;Luckenbach, Till</t>
  </si>
  <si>
    <t>Germany;Ukraine;Russian Federation</t>
  </si>
  <si>
    <t>Leipzig;Kiev;Irkutsk</t>
  </si>
  <si>
    <t>Helmholtz Zentrum f√ºr Umweltforschung;National Academy of Sciences in Ukraine;Irkutsk State University</t>
  </si>
  <si>
    <t>60018229;60011313;60000081</t>
  </si>
  <si>
    <t>Bedulina D.S.</t>
  </si>
  <si>
    <t>On Eulimnogammarus messerschmidtii, sp. n. (Amphipoda: Gammaridea) from Lake Baikal, Siberia, with redescription of E. cyanoides (Sowinsky) and remarks on taxonomy of the genus Eulimnogammarus</t>
  </si>
  <si>
    <t>10.11646/zootaxa.3838.5.2</t>
  </si>
  <si>
    <t>2-s2.0-84904614468</t>
  </si>
  <si>
    <t>BB/G021546/1</t>
  </si>
  <si>
    <t>['two types', 'therefore sorting', 'specific immobilization', 'second protein', 'reversibly switched', 'quenched states', 'protein molecules', 'preserved functionality', 'plant light', 'oxide surfaces', 'nanopatterning methodology', 'lhcii complexes', 'intrinsic ability', 'imaging buffer', 'free areas', 'fold quenching', 'fluorescence lifetime', 'fabricate nanoarrays', 'detergent concentration', 'conformational state', 'approximately 2', 'approximately 0', 'allows sub', '4 ns', '24 ns']</t>
  </si>
  <si>
    <t>A simple and robust nanolithographic method that allows sub-100 nm chemical patterning on a range of oxide surfaces was developed in order to fabricate nanoarrays of plant light-harvesting LHCII complexes. The site-specific immobilization and the preserved functionality of the LHCII complexes were confirmed by fluorescence emission spectroscopy. Nanopatterned LHCII trimers could be reversibly switched between fluorescent and quenched states by controlling the detergent concentration in the imaging buffer. A 3-fold quenching of the average fluorescence intensity was accompanied by a decrease in the average (amplitude-weighted) fluorescence lifetime from approximately 2.24 ns to approximately 0.4 ns, attributed to the intrinsic ability of LHCII to switch between fluorescent and quenched states upon changes in its conformational state. The nanopatterning methodology was extended by immobilizing a second protein, the enhanced green fluorescent protein (EGFP), onto LHCII-free areas of the chemically patterned surfaces. This very simple surface chemistry, which allows simultaneous selective immobilization and therefore sorting of the two types of protein molecules on the surface, is a key underpinning step toward the integration of LHCII into switchable biohybrid antenna constructs. ¬© 2014 American Chemical Society.</t>
  </si>
  <si>
    <t>8481-8490</t>
  </si>
  <si>
    <t>60001881;60001881;60006164;60001881;60105356;60006164;60001881;60001881</t>
  </si>
  <si>
    <t>16319914000;55547132831;57225354046;57195576038;7102944615;6603611091;57192126523;13105070700</t>
  </si>
  <si>
    <t>Vasilev, Cvetelin;Johnson, Matthew P.;Gonzales, Edward;Wang, Lin;Ruban, Alexander V.;Montano, Gabriel;Cadby, Ashley J.;Hunter, C. Neil</t>
  </si>
  <si>
    <t>United Kingdom;United States;United Kingdom</t>
  </si>
  <si>
    <t>London;Los Alamos;Sheffield</t>
  </si>
  <si>
    <t>School of Biological and Chemical Sciences Queen Mary University of London;Los Alamos National Laboratory;The University of Sheffield</t>
  </si>
  <si>
    <t>60105356;60006164;60001881</t>
  </si>
  <si>
    <t>Vasilev C.</t>
  </si>
  <si>
    <t>Reversible switching between nonquenched and quenched states in nanoscale linear arrays of plant light-harvesting antenna complexes</t>
  </si>
  <si>
    <t>10.1021/la501483s</t>
  </si>
  <si>
    <t>2-s2.0-84904653007</t>
  </si>
  <si>
    <t>['visible light', 'solid state', 'room temperature', 'potential usefulness', 'potential mimics', 'photosynthetic systems', 'photoelectronic applications', 'photocurrent generation', 'novel light', 'nanoscale level', 'multiple functions', 'mimic dual', 'material makes', 'material functions', 'harvesting material', 'general strategy', 'fluid medium', 'first example', 'energy conversion', 'emission signal', 'dyes confined', 'construct light', 'artificial light', 'amplified significantly']</t>
  </si>
  <si>
    <t>antenna effect | coordination polymers | FRET | light-harvesting | photocurrent</t>
  </si>
  <si>
    <t>Artificial light-harvesting antenna materials as potential mimics for photosynthetic systems have attracted intense attention recently. Herein, a new modular approach to construct light-harvesting material, which involves the self-assembly of coordination polymer nanoparticles (CPNs) at room temperature, is presented. Fluorescence resonance energy transfer (FRET) occurs between donor and acceptor molecules encapsulated in the CPNs, and the emission signal of acceptor is amplified significantly. To the best of our knowledge, this is the first example of artificial light-harvesting material generated from biomolecule-based coordination polymer nanoparticles. The modularity of the material makes it convenient to manipulate the system by changing the composite of CPNs and the type and amount of dyes confined, implying it is a general strategy. The material functions not only in fluid medium, but also in the form of solid state, which extends its application areas greatly. Furthermore, photocurrent generation can be realized by the dye-encapsulated CPNs system upon irradiation with visible light, implying the potential usefulness in light-energy conversion and photoelectronic applications. Besides, the creation of FRET system provides a platform to mimic dual-channel logic gate at nanoscale level, which is beneficial to the construction of integrated logic devices with multiple functions. A novel light-harvesting material based on coordination polymer nanoparticles (CPNs) is presented. Fluorescence resonance energy transfer (FRET) occurs between donor and acceptor molecules encapsulated in the CPNs, and the acceptor emission signal is amplified significantly. Photocurrent generation can be realized upon irradiation with visible light. The creation of FRET system provides a platform to mimic dual-channel logic gates. ¬© 2014 WILEY-VCH Verlag GmbH &amp; Co. KGaA, Weinheim.</t>
  </si>
  <si>
    <t>4549-4555</t>
  </si>
  <si>
    <t>1616301X</t>
  </si>
  <si>
    <t>Advanced Functional Materials</t>
  </si>
  <si>
    <t>60001255;60001255-60027363;60001255-60027363;60001255-60027363;60001255;60001255</t>
  </si>
  <si>
    <t>35485164000;7404904410;55481417800;55553670500;35079344500;55840958200</t>
  </si>
  <si>
    <t>Pu, Fang;Wu, Li;Ju, Enguo;Ran, Xiang;Ren, Jinsong;Qu, Xiaogang</t>
  </si>
  <si>
    <t>University of Chinese Academy of Sciences;Changchun Institute Of Applied Chemistry, Chinese Academy Of Sciences</t>
  </si>
  <si>
    <t>60027363;60001255</t>
  </si>
  <si>
    <t>Pu F.</t>
  </si>
  <si>
    <t>Artificial light-harvesting material based on self-assembly of coordination polymer nanoparticles</t>
  </si>
  <si>
    <t>10.1002/adfm.201400276</t>
  </si>
  <si>
    <t>2-s2.0-84904696214</t>
  </si>
  <si>
    <t>['well connected', 'sphaeroides chromatophores', 'shedding light', 'remodeling process', 'reaction center', 'rba .)', 'previously observed', 'possible reasons', 'photosynthetic assembles', 'photosynthetic apparatus', 'parameter approach', 'low illumination', 'lifetime comparable', 'lh1 indicate', 'large lh2', 'growth conditions', 'function relationship', 'energy transfer', 'domains represent', 'complexes relative', '24 hours']</t>
  </si>
  <si>
    <t>Time-resolved fluorescence spectroscopy was used to explore the pathway and kinetics of energy transfer in photosynthetic membrane vesicles (chromatophores) isolated from Rhodobacter (Rba.) sphaeroides cells harvested 2, 4, 6 or 24 hours after a transition from growth in high to low level illumination. As previously observed, this light intensity transition initiates the remodeling of the photosynthetic apparatus and an increase in the number of light harvesting 2 (LH2) complexes relative to light harvesting 1 (LH1) and reaction center (RC) complexes. It has generally been thought that the increase in LH2 complexes served the purpose of increasing the overall energy transmission to the RC. However, fluorescence lifetime measurements and analysis in terms of energy transfer within LH2 and between LH2 and LH1 indicate that, during the remodeling time period measured, only a portion of the additional LH2 generated are well connected to LH1 and the reaction center. The majority of the additional LH2 fluorescence decays with a lifetime comparable to that of free, unconnected LH2 complexes. The presence of large LH2-only domains has been observed by atomic force microscopy in Rba. sphaeroides chromatophores (Bahatyrova et al., Nature, 2004, 430, 1058), providing structural support for the existence of pools of partially connected LH2 complexes. These LH2-only domains represent the light-responsive antenna complement formed after a switch in growth conditions from high to low illumination, while the remaining LH2 complexes occupy membrane regions containing mixtures of LH2 and LH1-RC core complexes. The current study utilized a multi-parameter approach to explore the fluorescence spectroscopic properties related to the remodeling process, shedding light on the structure-function relationship of the photosynthetic assembles. Possible reasons for the accumulation of these largely disconnected LH2-only pools are discussed. ¬© the Partner Organisations 2014.</t>
  </si>
  <si>
    <t>17133-17141</t>
  </si>
  <si>
    <t>60003892;60003892;60003892;60120389;60120389;60003892</t>
  </si>
  <si>
    <t>56289853900;55502410200;7407162691;35082976900;7006668582;7006774990</t>
  </si>
  <si>
    <t>Driscoll, B.;Lunceford, C.;Lin, S.;Woronowicz, K.;Niederman, R. A.;Woodbury, N. W.</t>
  </si>
  <si>
    <t>Piscataway;Tempe</t>
  </si>
  <si>
    <t>Department of Molecular Biology and Biochemistry;Arizona State University</t>
  </si>
  <si>
    <t>60120389;60003892</t>
  </si>
  <si>
    <t>Driscoll B.</t>
  </si>
  <si>
    <t>Energy transfer properties of Rhodobacter sphaeroides chromatophores during adaptation to low light intensity</t>
  </si>
  <si>
    <t>10.1039/c4cp01981d</t>
  </si>
  <si>
    <t>2-s2.0-84904739536</t>
  </si>
  <si>
    <t>['triangle size', 'strong relevance', 'semiconducting substrates', 'semiconducting nanostructures', 'results obtained', 'resolved measurements', 'plasmon resonance', 'performing polarization', 'optical characterization', 'nominally identical', 'linear shift', 'index substrate', 'incident light', 'global redshift', 'geometrical parameters', 'gaas substrate', 'field coupling', 'feed gap', 'domain simulations', 'difference time', 'comparing results', 'bowtie antenna', '58 ev', '100 nm', '05 ev']</t>
  </si>
  <si>
    <t>We present the simulation, fabrication, and optical characterization of plasmonic gold bowtie nanoantennas on a semiconducting GaAs substrate as geometrical parameters such as size, feed gap, height, and polarization of the incident light are varied. The surface-plasmon resonance was probed using white light reflectivity on an array of nominally identical, 35-nm-thick gold antennas. To elucidate the influence of the semiconducting, high-refractive- index substrate, all experiments were compared using nominally identical structures on glass. Besides a linear shift of the surface-plasmon resonance from 1.08 to 1.58 eV when decreasing the triangle size from 170 to 100 nm on GaAs, we observed a global redshift by 0.25 ¬± 0.05 eV with respect to nominally identical structures on glass. By performing polarization-resolved measurements and comparing results with finite-difference time-domain simulations, we determined the near-field coupling between the two triangles composing the bowtie antenna to be ‚àº8 times stronger when the antenna is on a glass substrate compared to when it is on a GaAs substrate. The results obtained have strong relevance for the integration of lithographically defined plasmonic nanoantennas on semiconducting substrates and therefore for the development of novel optically active plasmonic-semiconducting nanostructures. ¬© 2014 American Physical Society.</t>
  </si>
  <si>
    <t>60072280-60170301;60072280-60170301;60072280-60170301;60072280-60170301;60072280-60170301;60027090;60072280-60170301;60072280-60170301</t>
  </si>
  <si>
    <t>54881981100;56294493300;57215749743;54882007600;57188688886;16229595500;56016491400;18535908400</t>
  </si>
  <si>
    <t>Schraml, K.;Spiegl, M.;Kammerlocher, M.;Bracher, G.;Bartl, J.;Campbell, T.;Finley, J. J.;Kaniber, M.</t>
  </si>
  <si>
    <t>Germany;Germany;United States</t>
  </si>
  <si>
    <t>Munich;Garching bei Munchen;Blacksburg</t>
  </si>
  <si>
    <t>Nanosystems Initiative Munich;Walter Schottky Institut;Virginia Polytechnic Institute and State University</t>
  </si>
  <si>
    <t>60170301;60072280;60027090</t>
  </si>
  <si>
    <t>Schraml K.</t>
  </si>
  <si>
    <t>Optical properties and interparticle coupling of plasmonic bowtie nanoantennas on a semiconducting substrate</t>
  </si>
  <si>
    <t>10.1103/PhysRevB.90.035435</t>
  </si>
  <si>
    <t>2-s2.0-84904864167</t>
  </si>
  <si>
    <t>['¬© 2014', 'widely used', 'varied continuously', 'specific location', 'soil profiles', 'signal transmitting', 'scan results', 'rolling electrodes', 'receiver pairs', 'proximal sensing', 'paper examines', 'measuring pairs', 'measure changes', 'licensee mdpi', 'geometrical configuration', 'equatorial dipole', 'electromagnetic induction', 'dipole array', 'current injecting', 'capacitive coupling', 'agricultural fields', '20 locations', '190 cm']</t>
  </si>
  <si>
    <t>Apparent soil electrical conductivity | Galvanic contact resistivity | On-the-go soil sensing</t>
  </si>
  <si>
    <t>Proximal sensing of soil electromagnetic properties is widely used to map spatial land heterogeneity. The mapping instruments use galvanic contact, capacitive coupling or electromagnetic induction. Regardless of the type of instrument, the geometrical configuration between signal transmitting and receiving elements typically defines the shape of the depth response function. To assess vertical soil profiles, many modern instruments use multiple transmitter-receiver pairs. Alternatively, vertical electrical sounding can be used to measure changes in apparent soil electrical conductivity with depth at a specific location. This paper examines the possibility for the assessment of soil profiles using a dynamic surface galvanic contact resistivity scanning approach, with transmitting and receiving electrodes configured in an equatorial dipole-dipole array. An automated scanner system was developed and tested in agricultural fields with different soil profiles. While operating in the field, the distance between current injecting and measuring pairs of rolling electrodes was varied continuously from 40 to 190 cm. The preliminary evaluation included a comparison of scan results from 20 locations to shallow (less than 1.2 m deep) soil profiles and to a two-layer soil profile model defined using an electromagnetic induction instrument. ¬© 2014 by the authors; licensee MDPI, Basel, Switzerland.</t>
  </si>
  <si>
    <t>13243-13255</t>
  </si>
  <si>
    <t>60059360;60059360;60059360;60077807;100658711;107106513</t>
  </si>
  <si>
    <t>36010668100;7004068402;7005459626;25623033700;55728401700;6602794648</t>
  </si>
  <si>
    <t>Pan, Luan;Adamchuk, Viacheslav I.;Prasher, Shiv;Gebbers, Robin;Taylor, Richard S.;Dabas, Michel</t>
  </si>
  <si>
    <t>Germany;Canada;France;Canada</t>
  </si>
  <si>
    <t>Potsdam;Sainte-Anne-de-Bellevue;Paris;Milton</t>
  </si>
  <si>
    <t>Leibniz-Institut f√ºr Agrartechnik und Bio√∂konomie e.V. (ATB);McGill University, Macdonald Campus;Geocarta;Dualem Inc.</t>
  </si>
  <si>
    <t>60077807;60059360;107106513;100658711</t>
  </si>
  <si>
    <t>Pan L.</t>
  </si>
  <si>
    <t>Vertical soil profiling using a galvanic contact resistivity scanning approach</t>
  </si>
  <si>
    <t>10.3390/s140713243</t>
  </si>
  <si>
    <t>2-s2.0-84904977280</t>
  </si>
  <si>
    <t>['visualizing objects', 'visualize images', 'ugv ),', 'two rows', 'targets using', 'system employs', 'study describes', 'range resolution', 'proved experimentally', 'projection method', 'penetrating capability', 'output configuration', 'interferometer principle', 'increase mobility', 'increase cross', 'image resolution', 'high resolution', 'height information', 'field test', 'detecting obstacles', 'data acquired']</t>
  </si>
  <si>
    <t>Back-projection | forward-looking imaging radar | ultra-wideband | unmanned ground vehicle</t>
  </si>
  <si>
    <t>To increase mobility of an unmanned ground vehicle (UGV), this study describes the use of forward-looking imaging radar applying ultra-wideband radar technology. If radar is able to visualize images with high resolution in front of a UGV, the radar can be used to support the vehicle by detecting obstacles through foliage. This system employs the multi-input/double-output configuration with two transmitting horn antennas to increase cross-range resolution. Also, two rows of physical receiving antenna arrays provide the height information of targets using an interferometer principle. For visualizing objects in front of the radar, the back-projection method is applied to the data acquired from the receivers. A field test is used to verify the effectiveness of the new radar system. The performance of the radar is proved experimentally by the analysis of image resolution, grass-penetrating capability, and target height information. ¬© 2014 Taylor &amp; Francis.</t>
  </si>
  <si>
    <t>60068694;60068694;60068694;60068694;60068694</t>
  </si>
  <si>
    <t>7404510473;54783964300;54784713300;54785055400;55430352200</t>
  </si>
  <si>
    <t>Sun, Sun Gu;Cho, Byung Lae;Lee, Jung Soo;Park, Gyu Churl;Ha, Jong Soo</t>
  </si>
  <si>
    <t>Sun S.G.</t>
  </si>
  <si>
    <t>Ultra-wideband imaging radar to reveal obstacles concealed in vegetation to improve navigation of unmanned ground vehicles</t>
  </si>
  <si>
    <t>10.1080/09205071.2014.919878</t>
  </si>
  <si>
    <t>2-s2.0-84903268917</t>
  </si>
  <si>
    <t>['well suited', 'upper monopole', 'reduced cross', 'proposed antenna', 'promising attributes', 'polarization ()', 'optimized designs', 'new low', 'irregular reflector', 'desired bandwidth', 'band dual', 'angle scanning', '28 db', '2 ghz']</t>
  </si>
  <si>
    <t>dual polarization | monopole antenna | polarized isolation | Printed antenna</t>
  </si>
  <si>
    <t>A new low-cost printed monopole antenna for C-band dual-polarized radar systems is presented. The antenna is well suited for C-band radar systems requiring wide-angle scanning and ease of integration with printed monopole using low-cost commercial substrate. Irregular reflector for upper monopole is employed to obtain regular radiation pattern. Prototypes of the optimized designs have been fabricated and tested. Both simulated and measured results show that the proposed antenna has promising attributes with return loss less than dB and both port isolation higher than 28 dB from 4.8 to 5.2 GHz. Moreover, stable radiation pattern with high gain () and reduced cross-polarization () is also obtained within the desired bandwidth. ¬© 2014 Taylor &amp; Francis.</t>
  </si>
  <si>
    <t>1325-1332</t>
  </si>
  <si>
    <t>Song, L. Z.;Nie, Y. M.</t>
  </si>
  <si>
    <t>A dual-polarized printed monopole antenna for C-band radar systems</t>
  </si>
  <si>
    <t>10.1080/09205071.2014.920698</t>
  </si>
  <si>
    <t>2-s2.0-84903270556</t>
  </si>
  <si>
    <t>307554/2012-0</t>
  </si>
  <si>
    <t>['used methodology', 'transmission properties', 'simulations performed', 'shapes presented', 'paper describes', 'oblique incidence', 'interesting features', 'initially investigated', 'ieee 802', 'high values', 'fss prototypes', 'fractal patches', 'fractal dimension', 'experimental characterization', 'band band', 'alternative setup', '5 ghz', '11a ).', '0 ghz']</t>
  </si>
  <si>
    <t>Frequency selective surfaces | FSS | teragon fractal | WLAN applications</t>
  </si>
  <si>
    <t>This paper describes a fractal design methodology for frequency selective surfaces (FSSs) composed of teragon metallic patches on a single-layer fiberglass dielectric. Shapes presented by teragons are exploited to design compact FSSs acting as dual-band band-stop spatial filters. An FSS parametric analysis is performed in terms of the fractal dimension and unit cell size of fractal patches. The transmission properties of the proposed periodic arrays are initially investigated through simulations performed by Ansoft Designer TM commercial software. To validate the used methodology, three FSS prototypes are selected for fabrication, and one of them is designed to reject wireless local area network signals in the bands of 2.4-2.5 GHz (IEEE 802.11b) and 5.0-6.0 GHz (IEEE 802.11a). Experimental characterization of the FSS prototypes is accomplished through an alternative setup with elliptical monopole microstrip antennas for low-cost FSS measurements. The obtained results point to interesting features for FSS spatial filters: compactness, with high values of frequency compression factor (up to 80.4%); dual polarization; dual-band frequency responses; and stable resonance frequencies at oblique incidence. ¬© 2014 Taylor &amp; Francis.</t>
  </si>
  <si>
    <t>1282-1292</t>
  </si>
  <si>
    <t>60023857;60023857;106772862;60023857</t>
  </si>
  <si>
    <t>36179301000;56167288900;55203243700;7004474343</t>
  </si>
  <si>
    <t>De Lucena N√≥brega, Clarissa;Ribeiro Da Silva, Marcelo;Da Fonseca Silva, Paulo Henrique;Dassun√ß√£o, Adaildo Gomes</t>
  </si>
  <si>
    <t>60023857;106772862</t>
  </si>
  <si>
    <t>De Lucena N√≥brega C.</t>
  </si>
  <si>
    <t>Analysis and design of frequency selective surfaces using teragon patch elements for WLAN applications</t>
  </si>
  <si>
    <t>10.1080/09205071.2014.919240</t>
  </si>
  <si>
    <t>2-s2.0-84903300791</t>
  </si>
  <si>
    <t>['using time', 'systematic modifications', 'separated state', 'optical properties', 'naphthalene diimide', 'molecular components', 'functional cam', 'full charge', 'excitonic state', 'electron donor', 'driving force', 'different derivatives', 'dependent dft', 'artificial devices']</t>
  </si>
  <si>
    <t>We investigate via density functional theory a series of donor-antenna-acceptor molecular rectifiers designed as modules for artificial photosynthesis devices. We consider triad modules containing phenothiazine (PTZ) as the electron donor and different derivatives of naphthalene diimide (NDI) as the antenna and secondary electron acceptor. The choice of the molecular components in the triad is guided by the redox and optical properties of each subunit. Using time-dependent DFT in combination with the long-range corrected xc-functional CAM-B3LYP we investigate how photoinduced charge transfer states are affected by systematic modifications of the triad molecular structure. In particular, we show how by controlling the length of the molecular bridges connecting the different charge separator subunits it is possible to control the driving force for the relaxation of the excitonic state into the full charge-separated state. On the basis of these findings we propose a supramolecular triad consisting of inexpensive and readily available molecular components that can find its implementation in artificial devices for solar energy transduction. ¬© 2014 American Chemical Society.</t>
  </si>
  <si>
    <t>15600-15609</t>
  </si>
  <si>
    <t>60070180;60070180;60070180</t>
  </si>
  <si>
    <t>55871478600;7102115434;7005255756</t>
  </si>
  <si>
    <t>Monti, Adriano;De Groot, Huub J.M.;Buda, Francesco</t>
  </si>
  <si>
    <t>Leiden Institute of Chemistry</t>
  </si>
  <si>
    <t>Monti A.</t>
  </si>
  <si>
    <t>In-silico design of a donor-antenna-acceptor supramolecular complex for photoinduced charge separation</t>
  </si>
  <si>
    <t>10.1021/jp505105a</t>
  </si>
  <si>
    <t>2-s2.0-84905014769</t>
  </si>
  <si>
    <t>['typical nearest', 'purple bacteria', 'particle analysis', 'neighbor center', 'native membrane', 'mean rc', 'electron microscopy', 'cytoplasmic membrane', 'chlorosome ratio', 'chlorosome dimensions', 'center distance', 'also presented', '18 nm']</t>
  </si>
  <si>
    <t>Chloroflexus aurantiacus | Chlorosome | Electron microscopy | LH1 | Macromolecular crowding | Photosynthesis</t>
  </si>
  <si>
    <t>The arrangement of core antenna complexes (B808-866-RC) in the cytoplasmic membrane of filamentous phototrophic bacterium Chloroflexus aurantiacus was studied by electron microscopy in cultures from different light conditions. A typical nearest-neighbor center-to-center distance of ~18 nm was found, implying less protein crowding compared to membranes of purple bacteria. A mean RC:chlorosome ratio of 11 was estimated for the occupancy of the membrane directly underneath each chlorosome, based on analysis of chlorosome dimensions and core complex distribution. Also presented are results of single-particle analysis of core complexes embedded in the native membrane.</t>
  </si>
  <si>
    <t>60009424-60008018;60009424-60008018;60009424-60008018;60009424-60008018</t>
  </si>
  <si>
    <t>24757994000;16417003000;6701712264;10043676700</t>
  </si>
  <si>
    <t>B√≠na, David;Gardian, Zdenko;V√°cha, Franti≈°ek;Litv√≠n, Radek</t>
  </si>
  <si>
    <t>Supramolecular organization of photosynthetic membrane proteins in the chlorosome-containing bacterium Chloroflexus aurantiacus</t>
  </si>
  <si>
    <t>10.1007/s11120-014-0006-8</t>
  </si>
  <si>
    <t>2-s2.0-84910154058</t>
  </si>
  <si>
    <t>['southern china', 'rice yield', 'olfactory system', 'odorant receptors', 'odor detection', 'multiple proteins', 'molecular level', 'mate choice', 'irs ),', 'ionotropic receptors', 'insect survival', 'illumina sequencing', 'host preference', 'future research', 'findings make', 'extremely important', 'east part', 'chilo suppressalis', 'antennal olfaction']</t>
  </si>
  <si>
    <t>Antennal olfaction | C. suppressali | Olfactory gene</t>
  </si>
  <si>
    <t>Antennal olfaction, which is extremely important for insect survival, mediates key behaviors such as host preference, mate choice, and oviposition site selection. In insects, odor detection is mediated by multiple proteins in the antenna, especially the odorant receptors (ORs) and ionotropic receptors (IRs), which ensure the specificity of the olfactory sensory neuron responses. In this study, we identified the olfactory gene repertoire of the rice stem borer, Chilo suppressalis, an economically important agricultural pest, which inflicts great damage to the rice yield in south and east part of Asia, especially in Southern China. By Illumina sequencing of male and female antennal transcriptomes, we identified 47 odorant receptors, 20 ionotropic receptors, 26 odorant binding proteins, 21 chemosensory proteins and 2 sensory neuron membrane proteins. Our findings make it possible for future research of the olfactory system of C. suppressalis at the molecular level. ¬© Ivyspring International Publisher.</t>
  </si>
  <si>
    <t>846-860</t>
  </si>
  <si>
    <t>International Journal of Biological Sciences</t>
  </si>
  <si>
    <t>60017705-60032955;60017705;60017705;60017705;60027152;60032955;60017705</t>
  </si>
  <si>
    <t>56233457100;56002561100;56341952500;56342635400;57212253301;56125421900;57148795100</t>
  </si>
  <si>
    <t>Cao, Depan;Liu, Yang;Wei, Jinjin;Liao, Xinyan;Walker, William B.;Li, Jianhong;Wang, Gui Rong</t>
  </si>
  <si>
    <t>China;Sweden;China</t>
  </si>
  <si>
    <t>Wuhan;Uppsala;Beijing</t>
  </si>
  <si>
    <t>Huazhong Agricultural University;Sveriges lantbruksuniversitet;Chinese Academy of Agricultural Sciences</t>
  </si>
  <si>
    <t>60032955;60027152;60017705</t>
  </si>
  <si>
    <t>Cao D.</t>
  </si>
  <si>
    <t>Identification of candidate olfactory genes in Chilo suppressalis by antennal transcriptome analysis</t>
  </si>
  <si>
    <t>10.7150/ijbs.9297</t>
  </si>
  <si>
    <t>2-s2.0-84906733182</t>
  </si>
  <si>
    <t>NWP-55</t>
  </si>
  <si>
    <t>['¬© 2014', 'suitable choice', 'successfully obtained', 'results demonstrated', 'photophysical properties', 'partner organisations', 'particular wavelengths', 'morphological analyses', 'ln 3', 'lanthanide complexes', 'ion lowest', 'high energy', 'green emissions', 'gently tuning', 'exhibits red', 'excitation wavelength', 'eclairage coordinates', 'corresponding gd3', 'coordination polymers', 'concentration profiles', 'compounds exist', 'blue emitter', 'average diameter', 'antenna ligand', 'aminobenzoic acid', '34 ).', '3 )],', '200 nm', '2 ),']</t>
  </si>
  <si>
    <t>Herein, we have developed a series of isostructural mixed Ln 3+-4-(dipyridin-2-yl)aminobenzoate coordination polymers [Ln 3+ = Eu3+ (1), Tb3+ (2), and Gd3+ (3)], and characterized and investigated their photophysical properties. The results demonstrated that by gently tuning the excitation wavelength of these mixed lanthanide complexes, white light emission can be realized with the Commission Internationale de I'Eclairage coordinates (0.32, 0.34). Furthermore, by changing the concentration profiles of lanthanide ions stoichiometrically in mixed-lanthanide complexes and exciting at particular wavelengths, various emission colours can also be successfully obtained. The antenna ligand, 4-(dipyridin-2-yl)aminobenzoic acid, provides an efficient energy transfer for the sensitization of Eu3+ and Tb3+ complexes and exhibits red and green emissions, respectively. Most importantly, due to the high energy (32 150 cm-1) of the Gd3+ ion lowest-lying emission level, the corresponding Gd3+ complex displays ligand-centered visible emission in the blue light region, and hence it acts as a blue emitter. Therefore, Eu3+ and Tb3+ complexes in conjunction with a Gd3+ complex is a suitable choice to obtain tunable white-light-emission from Ln3+ coordination polymers. The morphological analyses of the mixed lanthanide coordination polymers by transmission electron microscopy (TEM) disclose that these compounds exist as unique crystalline nano-rods with an average diameter of 200 nm. The developed mixed lanthanide complexes also exhibit high thermal stability (‚àº420 ¬∞C). ¬© 2014 the Partner Organisations.</t>
  </si>
  <si>
    <t>10940-10946</t>
  </si>
  <si>
    <t>60075894;60075894;60075894</t>
  </si>
  <si>
    <t>57200089348;8414758900;55189318300</t>
  </si>
  <si>
    <t>Ramya, A. R.;Varughese, Sunil;Reddy, M. L.P.</t>
  </si>
  <si>
    <t>National Institute for Interdisciplinary Science and Technology</t>
  </si>
  <si>
    <t>Ramya A.R.</t>
  </si>
  <si>
    <t>Tunable white-light emission from mixed lanthanide (Eu&lt;sup&gt;3+&lt;/sup&gt;, Gd&lt;sup&gt;3+&lt;/sup&gt;, Tb&lt;sup&gt;3+&lt;/sup&gt;) coordination polymers derived from 4-(dipyridin-2-yl)aminobenzoate</t>
  </si>
  <si>
    <t>10.1039/c4dt00871e</t>
  </si>
  <si>
    <t>2-s2.0-84903465667</t>
  </si>
  <si>
    <t>['wave radiation', 'total noise', 'superconducting contacts', 'spectral response', 'radiation coupled', 'planar antenna', 'photon noise', 'phonon coupling', 'optical system', 'measured simultaneously', 'incoming power', 'even though', 'device using', 'detect changes', 'charge carriers', 'absorbed radiation', '160 ghz']</t>
  </si>
  <si>
    <t>We describe optical characterisation of a strained silicon cold electron bolometer (CEB), operating on a 350 mK stage, designed for absorption of millimetre-wave radiation. The silicon cold electron bolometer utilises Schottky contacts between a superconductor and an n++ doped silicon island to detect changes in the temperature of the charge carriers in the silicon, due to variations in absorbed radiation. By using strained silicon as the absorber, we decrease the electron-phonon coupling in the device and increase the responsivity to incoming power. The strained silicon absorber is coupled to a planar aluminium twin-slot antenna designed to couple to 160 GHz and that serves as the superconducting contacts. From the measured optical responsivity and spectral response, we calculate a maximum optical efficiency of 50% for radiation coupled into the device by the planar antenna and an overall noise equivalent power, referred to absorbed optical power, of 1.1√ó10-16 W Hz-1/2 when the detector is observing a 300 K source through a 4 K throughput limiting aperture. Even though this optical system is not optimized, we measure a system noise equivalent temperature difference of 6 mK Hz-1/2. We measure the noise of the device using a cross-correlation of time stream data, measured simultaneously with two junction field-effect transistor amplifiers, with a base correlated noise level of 300 pV Hz-1/2 and find that the total noise is consistent with a combination of photon noise, current shot noise, and electron-phonon thermal noise. ¬© 2014 AIP Publishing LLC.</t>
  </si>
  <si>
    <t>60023998;60023998;60023998;60023998;60022020;60023998;60022020;60022020;60022020;60033191;60023998;60022020;60023998-60009043</t>
  </si>
  <si>
    <t>36665870900;7006368713;36665758500;6506055352;6701796029;56488446900;6601969075;7201840756;22635639400;6602983303;35414646000;7005129995;7004552857</t>
  </si>
  <si>
    <t>Brien, T. L.R.;Ade, P. A.R.;Barry, P. S.;Dunscombe, C.;Leadley, D. R.;Morozov, D. V.;Myronov, M.;Parker, E. H.C.;Prest, M. J.;Prunnila, M.;Sudiwala, R. V.;Whall, T. E.;Mauskopf, P. D.</t>
  </si>
  <si>
    <t>Finland;United Kingdom;United Kingdom;United States</t>
  </si>
  <si>
    <t>Espoo;Cardiff;Coventry;Tempe</t>
  </si>
  <si>
    <t>VTT Technical Research Centre of Finland;Cardiff University;University of Warwick;School of Earth and Space Exploration</t>
  </si>
  <si>
    <t>60033191;60023998;60022020;60009043</t>
  </si>
  <si>
    <t>Brien T.</t>
  </si>
  <si>
    <t>A strained silicon cold electron bolometer using Schottky contacts</t>
  </si>
  <si>
    <t>10.1063/1.4892069</t>
  </si>
  <si>
    <t>2-s2.0-84905400786</t>
  </si>
  <si>
    <t>['thz generation', 'taking advantage', 'space terahertz', 'side illumination', 'sic compare', 'sic antenna', 'optimum conditions', 'optical fluences', 'bias fields', 'also examined', '5 mj', '32 kv']</t>
  </si>
  <si>
    <t>We study the generation of free-space terahertz (THz) pulses at low THz frequencies using 6H-SiC and 4H-SiC photoconductive antennas. We investigate the dependence of the THz electric field radiated from the biased SiC emitters on the applied bias field and on the incident optical fluence. In this work, bias fields as high as 32 kV/cm, and optical fluences up to 2.5 mJ/cm2 (for the 400 nm laser), and 7.5 mJ/cm2 (for the 800 nm laser) were used. THz generation with back- and front-side illumination of the antennas is also examined. It is found that the SiC antenna, when illuminated from the backside, generates higher THz electric fields. The performance of 6H-SiC and ZnSe photoconductive antennas are compared. We show that, taking advantage of the superior thermal properties of SiC compare with ZnSe, the THz output power generated with the 6H-SiC photoconductive antenna under optimum conditions is 2.3 times larger that with a ZnSe photoconductive antenna. ¬© 2014 AIP Publishing LLC.</t>
  </si>
  <si>
    <t>60005415-60002494;100762310;60011550;60005415</t>
  </si>
  <si>
    <t>26530684700;7202445484;7402596375;57202447307</t>
  </si>
  <si>
    <t>Ropagnol, X.;Bouvier, Marcel;Reid, M.;Ozaki, T.</t>
  </si>
  <si>
    <t>Canada;Canada;Canada;Canada</t>
  </si>
  <si>
    <t>Prince George;Varennes;Montreal;Varennes</t>
  </si>
  <si>
    <t>University of Northern British Columbia;Centre √ânergie Mat√©riaux T√©l√©communications;Universit√© McGill;Axis Photonique Inc.</t>
  </si>
  <si>
    <t>60011550;60005415;60002494;100762310</t>
  </si>
  <si>
    <t>Ropagnol X.</t>
  </si>
  <si>
    <t>Improvement in thermal barriers to intense terahertz generation from photoconductive antennas</t>
  </si>
  <si>
    <t>10.1063/1.4891451</t>
  </si>
  <si>
    <t>2-s2.0-84905845385</t>
  </si>
  <si>
    <t>['underlying near', 'specular reflection', 'ramped structures', 'ramped loop', 'patch structures', 'fss reflectarrays', 'field measurements', 'field deflection', 'elements comprising', 'beam away']</t>
  </si>
  <si>
    <t>Near- and far-field measurements of phase-ramped loop and patch structures are presented and compared to simulations. The far-field deflection measurements show that the phase-ramped structures can deflect a beam away from specular reflection, consistent with simulations. Scattering scanning near-field optical microscopy of the elements comprising the phase ramped structures reveals part of the underlying near-field phase contribution that dictates the far-field deflection, which correlates with the far-field phase behavior that was expected. These measurements provide insight into the resonances, coupling, and spatial phase variation among phase-ramped frequency selective surface (FSS) elements, which are important for the performance of FSS reflectarrays. ¬© 2014 Author(s).</t>
  </si>
  <si>
    <t>60006951;60022144;60000221;60006951</t>
  </si>
  <si>
    <t>55800633900;35955797800;7004520052;7006366203</t>
  </si>
  <si>
    <t>Tucker, Eric;D'Archangel, Jeffrey;Raschke, Markus B.;Boreman, Glenn</t>
  </si>
  <si>
    <t>Orlando;Charlotte;Boulder</t>
  </si>
  <si>
    <t>University of Central Florida;The University of North Carolina at Charlotte;University of Colorado Boulder</t>
  </si>
  <si>
    <t>60022144;60006951;60000221</t>
  </si>
  <si>
    <t>Tucker E.</t>
  </si>
  <si>
    <t>Near- and far-field measurements of phase-ramped frequency selective surfaces at infrared wavelengths</t>
  </si>
  <si>
    <t>10.1063/1.4890868</t>
  </si>
  <si>
    <t>2-s2.0-84905845413</t>
  </si>
  <si>
    <t>['solar cells', 'plasmonic nanoparticles', 'periodic structures', 'optical applications', 'localized position', 'learners consisting', 'binary tlbo', 'based optimization', 'appropriate response', 'absorption coefficient']</t>
  </si>
  <si>
    <t>binary optimization algorithm | plasmonic nanoparticles</t>
  </si>
  <si>
    <t>A new efficient binary optimization method based on Teaching-Learning-Based Optimization (TLBO) algorithm is proposed to design an array of plasmonic nano bi-pyramids in order to achieve maximum absorption coefficient spectrum. In binary TLBO, a group of learners consisting of a matrix with binary entries controls the presence (1) or the absence (0) of nanoparticles in the array. Simulation results show that absorption coefficient strongly depends on the localized position of plasmonic nanoparticles. Non-periodic structures have more appropriate response in term of absorption coefficient. This approach is useful in optical applications such as solar cells and plasmonic nano antenna. ¬© 2014 Taylor &amp; Francis.</t>
  </si>
  <si>
    <t>1092-1096</t>
  </si>
  <si>
    <t>Binary TLBO algorithm assisted for designing plasmonic nano bi-pyramids-based absorption coefficient</t>
  </si>
  <si>
    <t>10.1080/09500340.2014.920537</t>
  </si>
  <si>
    <t>2-s2.0-84904394272</t>
  </si>
  <si>
    <t>National Institute of Neurological Disorders and Stroke</t>
  </si>
  <si>
    <t>R01NS062065</t>
  </si>
  <si>
    <t>NINDS</t>
  </si>
  <si>
    <t>['without violating', 'wirelessly power', 'vivo viability', 'somewhat negligible', 'significantly impact', 'results show', 'provide real', 'prosthetic devices', 'proper selection', 'operational frequency', 'limited size', 'input impedance', 'increase chronic', 'implanted antennas', 'implanted antenna', 'electromagnetic loss', 'electrical characteristics', 'dielectric properties', 'constitutive properties', 'antenna performance', '8 milli', '2 ghz']</t>
  </si>
  <si>
    <t>Implantable Brain Computer Interfaces (BCIs) are designed to provide real-time control signals for prosthetic devices, study brain function, and/or restore sensory information lost as a result of injury or disease. Using Radio Frequency (RF) to wirelessly power a BCI could widely extend the number of applications and increase chronic in-vivo viability. However, due to the limited size and the electromagnetic loss of human brain tissues, implanted miniaturized antennas suffer low radiation efficiency. This work presents simulations, analysis and designs of implanted antennas for a wireless implantable RF-powered brain computer interface application. The results show that thin (on the order of 100 micrometers thickness) biocompatible insulating layers can significantly impact the antenna performance. The proper selection of the dielectric properties of the biocompatible insulating layers and the implantation position inside human brain tissues can facilitate efficient RF power reception by the implanted antenna. While the results show that the effects of the human head shape on implanted antenna performance is somewhat negligible, the constitutive properties of the brain tissues surrounding the implanted antenna can significantly impact the electrical characteristics (input impedance, and operational frequency) of the implanted antenna. Three miniaturized antenna designs are simulated and demonstrate that maximum RF power of up to 1.8 milli-Watts can be received at 2 GHz when the antenna implanted around the dura, without violating the Specific Absorption Rate (SAR) limits. ¬© 2014 Zhao et al.</t>
  </si>
  <si>
    <t>e103945</t>
  </si>
  <si>
    <t>60015543;60009415;60006514;60015543</t>
  </si>
  <si>
    <t>56001762000;7801616439;55378178800;7005981395</t>
  </si>
  <si>
    <t>Zhao, Yujuan;Rennaker, Robert L.;Hutchens, Chris;Ibrahim, Tamer S.</t>
  </si>
  <si>
    <t>Pittsburgh;Richardson;Stillwater</t>
  </si>
  <si>
    <t>University of Pittsburgh;The University of Texas at Dallas;Oklahoma State University</t>
  </si>
  <si>
    <t>60015543;60009415;60006514</t>
  </si>
  <si>
    <t>Implanted miniaturized antenna for brain computer interface applications: Analysis and design</t>
  </si>
  <si>
    <t>10.1371/journal.pone.0103945</t>
  </si>
  <si>
    <t>2-s2.0-84905091179</t>
  </si>
  <si>
    <t>['technology 2014', 'steering beamforming', 'proposed technique', 'practical implementation', 'performance evaluation', 'interference cancellation', 'good agreement', 'duplex system', 'decoupling level', '4 ghz', '22 db']</t>
  </si>
  <si>
    <t>The performance of an antenna cancellation technique for a multipleinput- multiple-output (MIMO) full-duplex system that is based on null-steering beamforming and antenna polarisation diversity is investigated. A practical implementation of a symmetric antenna topology comprising three dual-polarised patch antennas operating at 2.4 GHz is described. The measurement results show an average of 60 dB self-interference cancellation over 200 MHz bandwidth. Moreover, a decoupling level of up to 22 dB is achieved for MIMO multiplexing using antenna polarisation diversity. The performance evaluation of the proposed technique was performed by simulation and measurement and the results have good agreement. ¬© The Institution of Engineering and Technology 2014.</t>
  </si>
  <si>
    <t>1116-1117</t>
  </si>
  <si>
    <t>60022134;60022134;60022134;60022134;60022134;60022134</t>
  </si>
  <si>
    <t>55816597900;14059827400;54785442000;36461890900;7006086281;7102820003</t>
  </si>
  <si>
    <t>Foroozanfard, E.;Franek, O.;Tatomirescu, A.;Tsakalaki, E.;De Carvalho, E.;Pedersen, G. F.</t>
  </si>
  <si>
    <t>Foroozanfard E.</t>
  </si>
  <si>
    <t>Full-duplex MIMO system based on antenna cancellation technique</t>
  </si>
  <si>
    <t>10.1049/el.2014.1650</t>
  </si>
  <si>
    <t>2-s2.0-84905215244</t>
  </si>
  <si>
    <t>['total size', 'technology 2014', 'ring resonators', 'radiating patch', 'proposed antenna', 'microwave access', 'interference suppression', 'good performance', 'effective way', 'designed antenna', 'band operation', 'antenna size', 'acs ),', '74 ghz', '340 mhz', '1110 mhz']</t>
  </si>
  <si>
    <t>A compact uniplanar monopole antenna is presented for tri-band operation. The antenna is fed by an asymmetric coplanar strip (ACS), which can provide an effective way to reduce the antenna size. Two rectangular split-ring resonators (SRRs) are etched on the radiating patch to achieve a tri-band resonant characteristic and good performance of interference suppression. The proposed antenna with a total size of 32 √ó 12 mm2 has been constructed and tested. The measured results indicate that the designed antenna has 10 dB impedance bandwidths of 340 MHz (2.36-2.70 MHz), 390 MHz (3.35-2.74 GHz) and 1110 MHz (5.01-6.12 GHz), which meet the requirements of the 2.4/5.2/5.8 GHz wireless local area network (WLAN) and 2.5/3.5/ 5.5 GHz worldwide interoperability for microwave access (WiMAX) applications. ¬© The Institution of Engineering and Technology 2014.</t>
  </si>
  <si>
    <t>1112-1114</t>
  </si>
  <si>
    <t>36805978400;55869002200;24377004700;55276206000</t>
  </si>
  <si>
    <t>Kang, Le;Wang, Hao;Wang, Xin Huai;Shi, Xiaowei</t>
  </si>
  <si>
    <t>Kang L.</t>
  </si>
  <si>
    <t>Compact ACS-fed monopole antenna with rectangular SRRs for tri-band operation</t>
  </si>
  <si>
    <t>10.1049/el.2014.1771</t>
  </si>
  <si>
    <t>2-s2.0-84905243815</t>
  </si>
  <si>
    <t>['technology 2014', 'structure parameters', 'prototype antenna', 'properly designing', 'modified cross', 'hybrid antenna', 'feeding structure', 'effective radiator', 'dr ).']</t>
  </si>
  <si>
    <t>A wideband circularly polarised (CP) rectangular dielectric resonator antenna (DRA) based on the concept of a hybrid antenna is presented. In this design, the modified cross-slot simultaneously performs the functions of an effective radiator and the feeding structure of the rectangular dielectric resonator (DR). By properly designing the structure parameters of the DRA, the resonances of the modified cross-slot and the DR can be merged to obtain a wide CP bandwidth. A prototype antenna is designed, fabricated and measured, and a wide 3 dB axial ratio bandwidth of 24.6% is achieved. ¬© The Institution of Engineering and Technology 2014.</t>
  </si>
  <si>
    <t>1123-1125</t>
  </si>
  <si>
    <t>55510257900;55486701600</t>
  </si>
  <si>
    <t>Zou, Meng;Pan, Jin</t>
  </si>
  <si>
    <t>Wideband hybrid circularly polarised rectangular dielectric resonator antenna excited by modified cross-slot</t>
  </si>
  <si>
    <t>10.1049/el.2014.1917</t>
  </si>
  <si>
    <t>2-s2.0-84905252310</t>
  </si>
  <si>
    <t>['wide range', 'technology 2014', 'ring slot', 'reflection phase', 'reflected phase', 'reflectarray element', 'promising capability', 'pin diode', 'phase shift', 'patch coupled', 'element integrated', 'element consists', 'delay line']</t>
  </si>
  <si>
    <t>A reflectarray element with switchable phase shift for an electronically beam scanning reflectarray operating in the X-band is presented. The element consists of multilayer printed circuits with a C-patch coupled to a delay line through a ring slot. The phase shift is obtained by adjusting the length of the delay line. The element integrated with a pin diode to control the phase is assembled and measured in the X-band. The experimental validations show a wide range of reflection phase with a quasi-linear phase curve as well as a promising capability of changing the reflected phase between the ON and OFF states of the PIN diode. ¬© The Institution of Engineering and Technology 2014.</t>
  </si>
  <si>
    <t>1114-1116</t>
  </si>
  <si>
    <t>60104479;60104479;60104479;60104479;60009514;60009514;60009514</t>
  </si>
  <si>
    <t>7201825286;55585089700;35367163300;8938093600;6603018232;24587599900;12801352100</t>
  </si>
  <si>
    <t>Nguyen, Binh Duong;Pham, Kien Trung;Tran, Van Su;Mai, Linh;Yonemoto, Naruto;Kohmura, Akiko;Futatsumori, Shunichi</t>
  </si>
  <si>
    <t>Viet Nam;Japan</t>
  </si>
  <si>
    <t>Ho Chi Minh City;Chofu</t>
  </si>
  <si>
    <t>International University,Vietnam National University Ho Chi Minh City;Electronic Navigation Research Institute</t>
  </si>
  <si>
    <t>60104479;60009514</t>
  </si>
  <si>
    <t>Nguyen B.</t>
  </si>
  <si>
    <t>Electronically tunable reflectarray element based on C-patch coupled to delay line</t>
  </si>
  <si>
    <t>10.1049/el.2014.1345</t>
  </si>
  <si>
    <t>2-s2.0-84905259905</t>
  </si>
  <si>
    <t>['thz waveguide', 'technology 2014', 'tapered slots', 'silicon wafers', 'low sidelobes', 'ion etching', 'integrated aetsa', 'gold thermo', 'deep reactive', 'cp performance', 'compression bonding', 'communication systems', '500 ghz', '42 ¬∞', '39 ¬∞', '2 db']</t>
  </si>
  <si>
    <t>A terahertz (THz) waveguide-fed circularly polarised (CP) antipodal exponentially tapered slot antenna (AETSA) is designed, fabricated and measured. This antenna is fed by a WR2.2 rectangular waveguide. The integrated AETSA is fabricated by deep reactive-ion etching on silicon wafers, gold-sputtering and gold-gold thermo-compression bonding. Optimised exponential curves are introduced to the profiles of tapered slots to realise the CP performance. The measured radiation patterns at 490 GHz show beamwidths of 42¬∞ and 39¬∞ in the 0¬∞-plane and 90¬∞-plane, with low sidelobes. Furthermore, the measured axial ratios (ARs) from 480 to 500 GHz are lower than 2 dB. The THz waveguide- fed CP AETSA has potential to be applied in compact THz imaging, detection and communication systems. ¬© The Institution of Engineering and Technology 2014.</t>
  </si>
  <si>
    <t>1122-1123</t>
  </si>
  <si>
    <t>55185375100;13007707000;56038267900</t>
  </si>
  <si>
    <t>Lu, Hongda;Lv, Xin;Liu, Yong</t>
  </si>
  <si>
    <t>Radiation characteristics of terahertz waveguide-fed circularly polarised antipodal exponentially tapered slot antenna</t>
  </si>
  <si>
    <t>10.1049/el.2014.1448</t>
  </si>
  <si>
    <t>2-s2.0-84905274422</t>
  </si>
  <si>
    <t>['term evolution', 'technology 2014', 'shaped strips', 'rectangular slot', 'operation mechanism', 'measured results', 'measured gain', 'forkshaped strip', 'fed antenna', 'fabricated antenna', 'compact size', 'band resonances', 'band microstrip', 'antenna shows', 'antenna design', '8 mm', '780 mhz', '5 ghz', '2655 mhz', '12 ghz', '1 dbi']</t>
  </si>
  <si>
    <t>A novel compact wideband and dual-band microstrip-fed antenna is proposed. By using symmetrical inverted-L-shaped strips, a forkshaped strip, a rectangular slot and a defected ground plane, the dual-band resonances of the antenna are generated. The measured impedance bandwidths are 1.12 GHz for the lower frequency band (1.87-2.99 GHz), and 780 MHz for the higher frequency band (5.10-5.88 GHz). The fabricated antenna can be used to cover the entire required bands for time-division-long-term evolution (1880-2655 MHz) and wireless local area network 802.11 a/b/g (2.4-2.4835, 5.15-5.875 GHz). The measured gain at 2.4 and 5.5 GHz is 2.1 and 6.1 dBi, respectively. The antenna shows a compact size of 25 √ó 30 √ó 0.8 mm. The details of the antenna design, the operation mechanism and the simulated and measured results are presented. ¬© The Institution of Engineering and Technology 2014.</t>
  </si>
  <si>
    <t>1111-1112</t>
  </si>
  <si>
    <t>56263982700;56263644100;56239068500;36457430200;55622886000</t>
  </si>
  <si>
    <t>Chen, Shaojian;Dong, Dacheng;Liao, Zhouying;Cai, Qibo;Liu, Gui</t>
  </si>
  <si>
    <t>Compact wideband and dual-band antenna for TD-LTE and WLAN applications</t>
  </si>
  <si>
    <t>10.1049/el.2014.1576</t>
  </si>
  <si>
    <t>2-s2.0-84905276268</t>
  </si>
  <si>
    <t>['significant enhance', 'ruthenium phthalocyanine', 'electron transfer', 'direct evidence', 'acceptor rupc3']</t>
  </si>
  <si>
    <t>We meticulously designed organic antenna for the ruthenium phthalocyanine. A significant enhance-ment of photocurrent in JK-107 is attributed to a F√∂rster energy transfer and intramolecular electron transfer from the antenna to the acceptor RuPc3. We demonstrate the direct evidence of F√∂rster energy transfer and electron transfer for the enhanced photocurrent generation using photoluminescence spectroscopy and transient absorption spectroscopy, respectively. ¬© 2013 American Chemical Society.</t>
  </si>
  <si>
    <t>16319-16327</t>
  </si>
  <si>
    <t>60007259;60005273;60005273;60005273</t>
  </si>
  <si>
    <t>9732758200;26664342100;35734906800;7402678484</t>
  </si>
  <si>
    <t>Choi, Hyunbong;Cho, Nara;Paek, Sanghyun;Ko, Jaejung</t>
  </si>
  <si>
    <t>Notre Dame;Seoul</t>
  </si>
  <si>
    <t>Notre Dame Radiation Laboratory;Korea University</t>
  </si>
  <si>
    <t>60007259;60005273</t>
  </si>
  <si>
    <t>Direct evidence of F√∂rster resonance energy transfer for the enhanced photocurrent generation in dye-sensitized solar cell</t>
  </si>
  <si>
    <t>10.1021/jp407475b</t>
  </si>
  <si>
    <t>2-s2.0-84905502371</t>
  </si>
  <si>
    <t>['whole range', 'significantly improved', 'row arrays', 'rights reserved', 'piezoelectric vibrator', 'paper describes', 'fixed focus', 'expanding aperture', 'elevation direction', 'dynamic focusing', 'aperture size', 'actual transmitting', '5d transducer', '58 db', '3 mhz']</t>
  </si>
  <si>
    <t>Active matrix array | Slice thickness control | Ultrasonic transducer</t>
  </si>
  <si>
    <t>Compared to 1D phased array probes with a fixed focus in elevation, multi-row arrays can significantly improved the slice thickness throughout image by expanding aperture and dynamic focusing in elevation. This paper describes the design and measurement of a 64 √ó 5 element 1.5D ultrasonic transducer that enables dynamic focusing and apodization in the elevation direction. We manufactured a transducer with an aperture size of 24 mm √ó 16 mm using a widely used piezoelectric ceramic (PZT-5H) as the piezoelectric vibrator. The measured center frequency and -6 dB fractional bandwidth of the 1.5D transducer were 3 MHz and 79%, respectively. A two-way insertion loss of -58 dB was obtained at the average center frequency. We carried out a sound field simulation and measured the actual transmitting (one-way) sound field data by using a hydrophone. In this way the sound beam profile in elevation direction was obtained, showing the -6 dB slice thickness measured was about 2 mm throughout the whole range of interest (from near to far field). This provided a much greater focal depth and much better imaging resolution in the elevation direction than can be achieved by using 1D probe. ¬© 2014 Elsevier B.V. All rights reserved.</t>
  </si>
  <si>
    <t>Sensors and Actuators, A: Physical</t>
  </si>
  <si>
    <t>60000937;60000937;60000937;60000937;60000937</t>
  </si>
  <si>
    <t>7401958722;56151809700;36645157500;55602702200;13606526600</t>
  </si>
  <si>
    <t>Peng, Jue;Wang, Wenjuan;Tang, Hu;Wang, Tianfu;Chen, Siping</t>
  </si>
  <si>
    <t>Peng J.</t>
  </si>
  <si>
    <t>Fabrication and performance of a 64 √ó 5 element 1.5D active matrix array transducer for medical imaging</t>
  </si>
  <si>
    <t>S0924424714002118</t>
  </si>
  <si>
    <t>10.1016/j.sna.2014.04.028</t>
  </si>
  <si>
    <t>2-s2.0-84899929154</t>
  </si>
  <si>
    <t>['validated using', 'smith chart', 'simultaneous enhancement', 'significantly enhanced', 'reflection coefficient', 'radiating patch', 'proposed mrs', 'new bi', 'input impedance', 'incremental improvements', 'ground plane', 'directional patterns', 'different configurations', 'dielectric substrate', 'antenna alone', '9 ghz', '7 ghz', '5 ghz', '178 %),']</t>
  </si>
  <si>
    <t>bandwidth and gain | dual band antenna | metasurface reflective structure</t>
  </si>
  <si>
    <t>A new bi-layered metasurface reflective structure (MRS) on a high-permittivity, low-loss, ceramic-filled, bio-plastic, sandwich-structured, dielectric substrate is proposed for the simultaneous enhancement of the bandwidth and gain of a dual band patch antenna. By incorporating the MRS with a 4 mm air gap between the MRS and the antenna, the bandwidth and gain of the dual band patch antenna are significantly enhanced. The reflection coefficient (S11&lt;-10 dB) bandwidth of the proposed MRS-loaded antenna increased by 240% (178%), and the average peak gain improved by 595% (128%) compared to the antenna alone in the lower (upper) band. Incremental improvements of the magnitude and directional patterns have been observed from the measured radiation patterns at the three resonant frequencies of 0.9 GHz, 3.7 GHz and 4.5 GHz. The effects of different configurations of the radiating patch and the ground plane on the reflection coefficient have been analyzed. In addition, the voltage standing wave ratio and input impedance have also been validated using a Smith chart. ¬© 2014 IOP Publishing Ltd.</t>
  </si>
  <si>
    <t>Ullah, M. Habib;Islam, M. T.</t>
  </si>
  <si>
    <t>A new metasurface reflective structure for simultaneous enhancement of antenna bandwidth and gain</t>
  </si>
  <si>
    <t>10.1088/0964-1726/23/8/085015</t>
  </si>
  <si>
    <t>2-s2.0-84904438574</t>
  </si>
  <si>
    <t>CBET-1134545</t>
  </si>
  <si>
    <t>['variable response', 'tissue interface', 'therapeutic intervention', 'ten animals', 'sensorimotor functions', 'results demonstrated', 'results demonstrate', 'peripheral nerves', 'overall consequences', 'novel approach', 'neurological disorders', 'nerve morphology', 'nerve distal', 'motor functions', 'may affect', 'main results', 'macrophages present', 'macrophage presence', 'investigational neuromodulation', 'implanted across', 'implantation even', 'impacting behavioral', 'histological consequences', 'first time', 'fibrotic encapsulation', 'electrode tips', 'distances required', 'devices must', 'device may', 'device interface', 'cytology adjacent', 'cellular responses', '500 electrodes', '2 ).']</t>
  </si>
  <si>
    <t>biocompatibility | microelectrodes | nerve electrodes | neural prosthesis | peripheral nerve</t>
  </si>
  <si>
    <t>Objective. Before peripheral nerve electrodes can be used for the restoration of sensory and motor functions in patients with neurological disorders, the behavioral and histological consequences of these devices must be investigated. These indices of biocompatibility can be defined in terms of desired functional outcomes; for example, a device may be considered for use as a therapeutic intervention if the implanted subject retains functional neurons post-implantation even in the presence of a foreign body response. The consequences of an indwelling device may remain localized to cellular responses at the device-tissue interface, such as fibrotic encapsulation of the device, or they may affect the animal more globally, such as impacting behavioral or sensorimotor functions. The objective of this study was to investigate the overall consequences of implantation of high-electrode count intrafascicular peripheral nerve arrays, High Density Utah Slanted Electrode Arrays (HD-USEAs; 25 electrodes mm-2). Approach. HD-USEAs were implanted in rat sciatic nerves for one and two month periods. We monitored wheel running, noxious sensory paw withdrawal reflexes, footprints, nerve morphology and macrophage presence at the tissue-device interface. In addition, we used a novel approach to contain the arrays in actively behaving animals that consisted of an organic nerve wrap. A total of 500 electrodes were implanted across all ten animals. Main results. The results demonstrated that chronic implantation (‚â§8 weeks) of HD-USEAs into peripheral nerves can evoke behavioral deficits that recover over time. Morphology of the nerve distal to the implantation site showed variable signs of nerve fiber degeneration and regeneration. Cytology adjacent to the device-tissue interface also showed a variable response, with some electrodes having many macrophages surrounding the electrodes, while other electrodes had few or no macrophages present. This variability was also seen along the length of the electrodes. Axons remained within the proximity of the electrode tips at the distances required for theoretically effective stimulation and recording (‚â§100 Œºm). Significance. We conclude from these studies that HD-USEAs do not cause overall global effects on the animals, at least up to the two-month period investigated here. These results demonstrate for the first time that the consequences of high-electrode count intrafascicular arrays compare with other peripheral nerve electrodes currently available for clinical or investigational neuromodulation. ¬© 2014 IOP Publishing Ltd.</t>
  </si>
  <si>
    <t>Journal of Neural Engineering</t>
  </si>
  <si>
    <t>60025488;60025488;60025488;60029767</t>
  </si>
  <si>
    <t>36515796200;55838931900;7007113176;23389210100</t>
  </si>
  <si>
    <t>Wark, H. A.C.;Mathews, K. S.;Normann, R. A.;Fernandez, E.</t>
  </si>
  <si>
    <t>Elche;Salt Lake City</t>
  </si>
  <si>
    <t>Universidad Miguel Hern√°ndez de Elche;The University of Utah</t>
  </si>
  <si>
    <t>60029767;60025488</t>
  </si>
  <si>
    <t>Wark H.</t>
  </si>
  <si>
    <t>Behavioral and cellular consequences of high-electrode count Utah Arrays chronically implanted in rat sciatic nerve</t>
  </si>
  <si>
    <t>10.1088/1741-2560/11/4/046027</t>
  </si>
  <si>
    <t>2-s2.0-84904630301</t>
  </si>
  <si>
    <t>['¬© 2014', 'strong correlations', 'sky position', 'significantly enhance', 'signal strength', 'secondary mass', 'rights reserved', 'radial velocity', 'radial velocities', 'previous papers', 'possible electromagnetic', 'possible due', 'physical parameters', 'observe millions', 'milky way', 'individual masses', 'gw parameters', 'gw observations', 'gw measurements', 'galactic binaries', 'full set', 'em observations', 'em measurements', 'em information', 'em data', 'elisa detector', 'e .,', 'dwarf binaries', 'distance constrains', 'distance constrain', 'constraints depend', 'chirp mass', 'binary systems', 'also find']</t>
  </si>
  <si>
    <t>binaries: close | gravitational waves | white dwarfs</t>
  </si>
  <si>
    <t>The space-based gravitational wave (GW) detector, evolved Laser Interferometer Space Antenna (eLISA) is expected to observe millions of compact Galactic binaries that populate our Milky Way. GW measurements obtained from the eLISA detector are in many cases complimentary to possible electromagnetic (EM) data. In our previous papers, we have shown that the EM data can significantly enhance our knowledge of the astrophysically relevant GW parameters of Galactic binaries, such as the amplitude and inclination. This is possible due to the presence of some strong correlations between GW parameters that are measurable by both EM and GW observations, for example, the inclination and sky position. In this paper, we quantify the constraints in the physical parameters of the white-dwarf binaries, i.e., the individual masses, chirp mass, and the distance to the source that can be obtained by combining the full set of EM measurements such as the inclination, radial velocities, distances, and/or individual masses with the GW measurements. We find the following 2œÉ fractional uncertainties in the parameters of interest. The EM observations of distance constrain the chirp mass to ‚àº15%-25%, whereas EM data of a single-lined spectroscopic binary constrain the secondary mass and the distance with factors of two to ‚àº40%. The single-line spectroscopic data complemented with distance constrains the secondary mass to ‚àº25%-30%. Finally, EM data on double-lined spectroscopic binary constrain the distance to ‚àº30%. All of these constraints depend on the inclination and the signal strength of the binary systems. We also find that the EM information on distance and/or the radial velocity are the most useful in improving the estimate of the secondary mass, inclination, and/or distance. ¬© 2014. The American Astronomical Society. All rights reserved.</t>
  </si>
  <si>
    <t>60016529-60023824;60016529-60023824-60025063</t>
  </si>
  <si>
    <t>55873288500;6701669729</t>
  </si>
  <si>
    <t>Shah, Sweta;Nelemans, Gijs</t>
  </si>
  <si>
    <t>Belgium;Netherlands;Netherlands</t>
  </si>
  <si>
    <t>3000 Leuven;Amsterdam;Nijmegen</t>
  </si>
  <si>
    <t>KU Leuven;FOM-Institute of Subatomic Physics - NIKHEF;Radboud University Nijmegen</t>
  </si>
  <si>
    <t>60025063;60023824;60016529</t>
  </si>
  <si>
    <t>Shah S.</t>
  </si>
  <si>
    <t>Constraining parameters of white-dwarf binaries using gravitational-wave and electromagnetic observations</t>
  </si>
  <si>
    <t>10.1088/0004-637X/790/2/161</t>
  </si>
  <si>
    <t>2-s2.0-84904631740</t>
  </si>
  <si>
    <t>['thus belongs', 'scaling ambiguity', 'receive antenna', 'rao bounds', 'proposed algorithm', 'orthogonal frequency', 'numeral results', 'multiantenna receiver', 'joint cfo', 'existing methods', 'division multiplexing', 'closed performance', 'closed forms', 'channel estimation', 'blindly estimated', 'also demonstrate', 'algorithms outperforms']</t>
  </si>
  <si>
    <t>Blind algorithm | carrier frequency offset (CFO) | channel estimation | multi-antenna | one-shot estimation | orthogonal frequency division multiplexing (OFDM)</t>
  </si>
  <si>
    <t>In this paper, we design a new blind joint carrier frequency offset (CFO) and channel estimation method for orthogonal frequency-division multiplexing (OFDM) with multiantenna receiver. The proposed algorithm requires only one received OFDM block and thus belongs to the category of one-shot estimation methods. Other advantages of the proposed algorithm include 1) it supports fully loaded data carriers and is thus spectral efficient; 2) the channel from the transmitter to each receive antenna can be blindly estimated with only a scaling ambiguity; and 3) the algorithms outperforms the existing methods. Moreover, we derive the Cram√©r-Rao Bounds (CRB) of joint CFO and channel estimation in closed forms. Numeral results not only show the effectiveness of the proposed algorithm but also demonstrate its closed performance to CRB. ¬© 2014 IEEE.</t>
  </si>
  <si>
    <t>3799-3808</t>
  </si>
  <si>
    <t>60018308;60018308;60018308;60025278</t>
  </si>
  <si>
    <t>34973678200;7202604336;7501756597;11940803400</t>
  </si>
  <si>
    <t>Zhang, Weile;Yin, Qinye;Wang, Wenjie;Gao, Feifei</t>
  </si>
  <si>
    <t>One-shot blind CFO and channel estimation for OFDM with multi-antenna receiver</t>
  </si>
  <si>
    <t>10.1109/TSP.2014.2332446</t>
  </si>
  <si>
    <t>2-s2.0-84904681708</t>
  </si>
  <si>
    <t>MA CR 0002070203</t>
  </si>
  <si>
    <t>['volatiles released', 'unequivocal identification', 'spruce trap', 'ips typographus', 'host suitability', 'habitat discrimination', 'data show', 'conveying information', 'compounds emitted']</t>
  </si>
  <si>
    <t>GC-EAD | GC√óGC/TOFMS | Host selection | Ips typographus | Picea abies | Semiochemicals</t>
  </si>
  <si>
    <t>In the search for compounds that contribute to the host or habitat discrimination, antennae of Ips typographus were screened for sensitivity to volatiles released by spruce trap-trees using gas chromatography linked to electroantennography. The antennally active compounds were determined using comprehensive two-dimensional gas chromatography with time-of-flight mass spectrometric detection. Data show that I. typographus antennae respond to compounds emitted by the host. In total, 18 of antennally active compounds were detected: Œ±-pinene, camphene, sabinene, Œ≤-pinene, myrcene, Œî-3-carene, p-cymene, limonene, Œ≤-phellandrene, 1,8-cineole, Œ≥-terpinene, terpinolene, nonanal, camphor, trans-pinocamphone, cis-pinocamphone, terpinen-4-ol, and verbenone. Unequivocal identification of all active minor compounds is provided and confirmed using synthetic standards. Compounds in minor quantities like 1,8-cineole, Œ≤-phellandrene, camphor, cis-pinocamphone, and trans-pinocamphone were more active than major spruce monoterpenes. We hypothesize that the minor spruce compounds may play so far unrecognized role in conveying information about host suitability for I. typographus. ¬© 2014 Springer Science+Business Media Dordrecht.</t>
  </si>
  <si>
    <t>305-316</t>
  </si>
  <si>
    <t>Arthropod-Plant Interactions</t>
  </si>
  <si>
    <t>60058192-60024445;60058192-60021588;60068922;60024445;60058192</t>
  </si>
  <si>
    <t>6601973811;55322658500;56024044600;7004112247;6602724378</t>
  </si>
  <si>
    <t>Kalinov√°, Blanka;B≈ô√≠zov√°, Radka;Kn√≠≈æek, Milo≈°;Turƒç√°ni, Marek;Hoskovec, Michal</t>
  </si>
  <si>
    <t>Czech Republic;Czech Republic;Czech Republic;Czech Republic</t>
  </si>
  <si>
    <t>Prague;Prague;Prague;Prague</t>
  </si>
  <si>
    <t>Forestry and Game Management Research Institute;Institute of Organic Chemistry and Biochemistry of the Academy of Sciences of the Czech Republic;Czech University of Life Sciences Prague;University of Chemistry and Technology, Prague</t>
  </si>
  <si>
    <t>60068922;60058192;60024445;60021588</t>
  </si>
  <si>
    <t>Kalinov√° B.</t>
  </si>
  <si>
    <t>Volatiles from spruce trap-trees detected by Ips typographus bark beetles: Chemical and electrophysiological analyses</t>
  </si>
  <si>
    <t>10.1007/s11829-014-9310-7</t>
  </si>
  <si>
    <t>2-s2.0-84904743114</t>
  </si>
  <si>
    <t>['vacuum chamber', 'thrust efficiency', 'specific impulse', 'source tube', 'radio frequency', 'plasma lost', 'plasma cross', 'nozzle 2', 'nozzle 1', 'maximum thrust', 'maximum diameter', 'magnetic nozzle', 'larger thrust', 'field diffusion', 'electron temperature', 'different sizes', 'also shown', '5 %.']</t>
  </si>
  <si>
    <t>cross-field diffusion | helicon plasma thruster | magnetic nozzle | physical nozzle | plasma momentum | thrust measurement</t>
  </si>
  <si>
    <t>Plasma cross-field diffusion in a magnetic nozzle is inhibited by increasing the magnetic field strength in a helicon plasma thruster attached to a pendulum thrust balance, while maintaining constant plasma density and electron temperature in the source tube, i.e. a constant plasma injection into the magnetic nozzle, where the field strength near the radio frequency (rf) antenna is less than 210G and the operating argon pressure in the vacuum chamber is 0.8mTorr. Inhibition of the cross-field diffusion yields a higher electron pressure in the magnetic nozzle and a resultant larger thrust. The thrust component arising from the magnetic nozzle approaches the theoretical limit derived from an ideal magnetic nozzle approximation where no plasma is lost from the nozzle and there is an azimuthal plasma current originating from the electron diamagnetic drift. It is also shown that the momentum of the plasma lost from the magnetic nozzle is captured by a physical nozzle attached at the source exit resulting in a larger thrust. Two physical nozzles of different sizes (nozzle 1 : 10.5cm in length with a maximum diameter of 20cm, nozzle 2 : 26cm in length with a maximum diameter of 36cm) are tested. The maximum thrust of 20¬±1mN is obtained for 25sccm argon propellant and 2kW rf power with a reflection power less than 5W, which gives a specific impulse of 2750¬±165s and a thrust efficiency of 13.5¬±1.5%. ¬© 2014 IOP Publishing Ltd.</t>
  </si>
  <si>
    <t>60008435;60008950;60008950;60008435</t>
  </si>
  <si>
    <t>55741310000;7102123181;7103354742;55831658800</t>
  </si>
  <si>
    <t>Takahashi, Kazunori;Charles, Christine;Boswell, Rod;Ando, Akira</t>
  </si>
  <si>
    <t>Australia;Japan</t>
  </si>
  <si>
    <t>Canberra;Sendai</t>
  </si>
  <si>
    <t>The Australian National University;Tohoku University</t>
  </si>
  <si>
    <t>60008950;60008435</t>
  </si>
  <si>
    <t>Takahashi K.</t>
  </si>
  <si>
    <t>Effect of magnetic and physical nozzles on plasma thruster performance</t>
  </si>
  <si>
    <t>10.1088/0963-0252/23/4/044004</t>
  </si>
  <si>
    <t>2-s2.0-84904820659</t>
  </si>
  <si>
    <t>['unique capability', 'ultrafast photocurrent', 'terahertz antenna', 'optical wavelength', 'magnitude enhancement', 'experimentally demonstrate', '1550 nm']</t>
  </si>
  <si>
    <t>We experimentally demonstrate an order of magnitude enhancement in the quasi-continuous-wave radiated power from a photomixer with plasmonic contact electrodes in comparison with an analogous conventional photomixer without plasmonic contact electrodes in the 0.25-2.5 THz frequency range when pumped at an optical wavelength of 1550 nm. The significant efficiency enhancement results from the unique capability of the plasmonic contact electrodes to reduce the average transport path of photocarriers to the device contact electrodes, increasing the ultrafast photocurrent that drives the terahertz antenna. ¬© 2014 Optical Society of America.</t>
  </si>
  <si>
    <t>4522-4524</t>
  </si>
  <si>
    <t>60025778;60025778-60027550;60011226;60029241;60029241;60025778-60027550</t>
  </si>
  <si>
    <t>55925960500;55423541000;14056842500;36484869200;35462445500;57203231698</t>
  </si>
  <si>
    <t>Berry, Christopher W.;Hashemi, Mohammad R.;Preu, Sascha;Lu, Hong;Gossard, Arthur C.;Jarrahi, Mona</t>
  </si>
  <si>
    <t>United States;United States;United States;Germany</t>
  </si>
  <si>
    <t>Santa Barbara;Los Angeles;Ann Arbor;Darmstadt</t>
  </si>
  <si>
    <t>University of California, Santa Barbara;University of California, Los Angeles;University of Michigan, Ann Arbor;Technische Universit√§t Darmstadt</t>
  </si>
  <si>
    <t>60029241;60027550;60025778;60011226</t>
  </si>
  <si>
    <t>Berry C.</t>
  </si>
  <si>
    <t>Plasmonics enhanced photomixing for generating quasi-continuous-wave frequency-tunable terahertz radiation</t>
  </si>
  <si>
    <t>10.1364/OL.39.004522</t>
  </si>
  <si>
    <t>2-s2.0-84904975637</t>
  </si>
  <si>
    <t>['timing jitter', 'proposed method', 'phase drift', 'new radio', 'longer required', 'local station', 'length variations', 'key significance', 'frequency locking', 'frequency estimation', '76 ps', '6 ghz', '300 ps']</t>
  </si>
  <si>
    <t>We report a new radio-frequency (RF) phase stabilization approach for long-haul optical fiber distribution. The phase drift of an RF signal induced by fiber-length variations can be canceled out automatically via RF mixing without using active phase discrimination and dynamic phase tracking. A key significance of our approach is that no assistant local oscillator (LO) signal is needed. Consequently, frequency estimation of the received RF signal, as well as frequency locking between the LO and the received RF signal, is no longer required, which simplifies the system. A proof-of-concept experiment shows that the phase drift of the received RF signal at 9.6 GHz is significantly reduced using the proposed method. The root mean square (RMS) timing jitter is 0.76 ps when a tunable optical delay line (TODL) inserted between the remote antenna unit (RAU) and local station is changed from 0 to 300 ps. ¬© 2014 Optical Society of America.</t>
  </si>
  <si>
    <t>4294-4296</t>
  </si>
  <si>
    <t>60021170;60021170;60021170;60021170;60021170</t>
  </si>
  <si>
    <t>56115508200;56017139700;56041873500;56224365500;55553650000</t>
  </si>
  <si>
    <t>Li, Wei;Wang, Wen Ting;Sun, Wen Hui;Wang, Wei Yu;Zhu, Ning Hua</t>
  </si>
  <si>
    <t>Institute of Semiconductors Chinese Academy of Sciences</t>
  </si>
  <si>
    <t>Stable radio-frequency phase distribution over optical fiber by phase-drift auto-cancellation</t>
  </si>
  <si>
    <t>10.1364/OL.39.004294</t>
  </si>
  <si>
    <t>2-s2.0-84905040881</t>
  </si>
  <si>
    <t>["whistlers ')", 'strongly affected', 'strong damping', 'refraction n', 'ray trajectories', 'plasma profiles', 'plasma centre', 'parallel index', 'like behaviour', 'launched value', 'frequencies far', 'fast waves', 'electron beta', 'detailed analysis', 'current drive', 'also called', '8 %.']</t>
  </si>
  <si>
    <t>current drive | fast wave | tokamak</t>
  </si>
  <si>
    <t>Fast waves at frequencies far above the ion cyclotron frequency and approaching the lower hybrid frequency (also called 'helicons' or 'whistlers') have application to off-axis current drive in tokamaks with high electron beta. The high frequency causes the whistler-like behaviour of the wave power nearly following field lines, but with a small radial component, so the waves spiral slowly towards the plasma centre. The high frequency also contributes to strong damping. Modelling predicts robust off-axis current drive with good efficiency compared to alternatives in high performance discharges in DIII-D and Fusion Nuclear Science Facility (FNSF) when the electron beta is above about 1.8%. Detailed analysis of ray behaviour shows that ray trajectories and damping are deterministic (that is, not strongly affected by plasma profiles or initial ray conditions), unlike the chaotic ray behaviour in lower frequency fast wave experiments. Current drive was found to not be sensitive to the launched value of the parallel index of refraction n, so wave accessibility issues can be reduced. Use of a travelling wave antenna provides a very narrow n spectrum, which also helps avoid accessibility problems. ¬© 2014 IAEA, Vienna.</t>
  </si>
  <si>
    <t>60013901;60013901;60013901;60013901-60022195;60030241;60020943</t>
  </si>
  <si>
    <t>7004204756;7006111874;7003617702;7006050699;23035305100;16680338800</t>
  </si>
  <si>
    <t>Prater, R.;Moeller, C. P.;Pinsker, R. I.;Porkolab, M.;Meneghini, O.;Vdovin, V. L.</t>
  </si>
  <si>
    <t>United States;United States;Russian Federation;United States</t>
  </si>
  <si>
    <t>Oak Ridge;Cambridge;Moscow;San Diego</t>
  </si>
  <si>
    <t>Oak Ridge Institute for Science and Education;Massachusetts Institute of Technology;National Research Centre "Kurchatov Institute";General Atomics</t>
  </si>
  <si>
    <t>60030241;60022195;60020943;60013901</t>
  </si>
  <si>
    <t>Prater R.</t>
  </si>
  <si>
    <t>Application of very high harmonic fast waves for off-axis current drive in the DIII-D and FNSF-AT tokamaks</t>
  </si>
  <si>
    <t>10.1088/0029-5515/54/8/083024</t>
  </si>
  <si>
    <t>2-s2.0-84905046876</t>
  </si>
  <si>
    <t>KGCX2-EW-105</t>
  </si>
  <si>
    <t>['wound antenna', 'operational amplifier', 'noise ratio', 'module reaches', 'loop inductance', 'e .,', 'directly connected', 'designed according', '350 ph', '100 mm']</t>
  </si>
  <si>
    <t>gradiometer | magnetocardiography | SQUID</t>
  </si>
  <si>
    <t>A dual-washer superconducting quantum interference device (SQUID) with a loop inductance of 350 pH and two on-washer integrated input coils is designed according to conventional niobium technology. In order to obtain a large SQUID flux-to-voltage transfer coefficient, the junction shunt resistance is selected to be 33 Œ©. A vertical SQUID gradiometer module with a baseline of 100 mm is constructed by utilizing such a SQUID and a first-order niobium wire-wound antenna. The sensitivity of this module reaches about 0.2 fT/(cm¬∑Hz 1/2) in the white noise range using a direct readout scheme, i.e., the SQUID is directly connected to an operational amplifier, in a magnetically shielded room. Some magnetocardiography (MCG) measurements with a sufficiently high signal-to-noise ratio (SNR) are demonstrated. ¬© 2014 Chinese Physical Society and IOP Publishing Ltd.</t>
  </si>
  <si>
    <t>60020880-60019499-60007774-60027363;60020880-60019499-60007774;60020880-60019499-60007774;60020880-60019499-60007774;60020880-60019499-60007774;60020880-60019499-60007774-60027363;60020880-60019499-60007774-60027363;60020880-60019499-60007774;60020880-60019499-60007774</t>
  </si>
  <si>
    <t>23983371600;56937540700;35104199700;56978313600;56311740400;57218312586;55000848800;7202794620;7402761919</t>
  </si>
  <si>
    <t>Qiu, Yang;Liu, Chao;Zhang, Shu Lin;Zhang, Guo Feng;Wang, Yong Liang;Li, Hua;Zeng, Jia;Kong, Xiang Yan;Xie, Xiao Ming</t>
  </si>
  <si>
    <t>China;China;China;Germany</t>
  </si>
  <si>
    <t>Beijing;Shanghai;Beijing;J√ºlich</t>
  </si>
  <si>
    <t>University of Chinese Academy of Sciences;Shanghai Institute of Microsystem and Information Technology Chinese Academy of Sciences;Chinese Academy of Sciences;Forschungszentrum J√ºlich (FZJ)</t>
  </si>
  <si>
    <t>60027363;60020880;60019499;60007774</t>
  </si>
  <si>
    <t>A SQUID gradiometer module with large junction shunt resistors</t>
  </si>
  <si>
    <t>10.1088/1674-1056/23/8/088503</t>
  </si>
  <si>
    <t>2-s2.0-84905458009</t>
  </si>
  <si>
    <t>['working distance', 'subsurface application', 'scanning probe', 'remote near', 'plasmonic modes', 'physical model', 'optical transformer', 'nanoscale optics', 'field radiation', 'distance away', 'coupling far', '100 nm', '10 nm']</t>
  </si>
  <si>
    <t>optical transformer | plasmon coupling | plasmonic tip</t>
  </si>
  <si>
    <t>The expansion of nanoscale optics has generated a variety of scanning probe geometries that yield spatial resolution below 10 nm. In this work, we present a physical model for coupling far-field radiation to plasmonic modes on the surface of a scanning probe, and propose a scheme for extending the working distance of such a probe. In a subsurface application, an optical transformer at the tip of a probe can be coupled to a remote near-field antenna placed inside the sample at a distance away from the surface, expanding the effective working distance up to 100 nm. ¬© 2014 CIOMP. All rights reserved 2047-7538/14.</t>
  </si>
  <si>
    <t>e195</t>
  </si>
  <si>
    <t>60007174;60007174;60007174;60007174;60007174;60007174</t>
  </si>
  <si>
    <t>7201781153;25936457100;56543018700;15847218800;9245307300;57203052015</t>
  </si>
  <si>
    <t>Polyakov, Aleksandr;Melli, Mauro;Cantarella, Giuseppe;Weber-Bargioni, Alexander;Schuck, P. James;Cabrini, Stefano</t>
  </si>
  <si>
    <t>Lawrence Berkeley National Laboratory</t>
  </si>
  <si>
    <t>Polyakov A.</t>
  </si>
  <si>
    <t>Coupling model for an extended-range plasmonic optical transformer scanning probe</t>
  </si>
  <si>
    <t>LSA201476</t>
  </si>
  <si>
    <t>10.1038/lsa.2014.76</t>
  </si>
  <si>
    <t>2-s2.0-84905496362</t>
  </si>
  <si>
    <t>['stable equilibrium', 'spectral response', 'second variation', 'rf excitation', 'residual broadening', 'related techniques', 'radio frequency', 'probe system', 'probe geometries', 'plasma via', 'paper provides', 'natural ability', 'minimum provides', 'matrix elements', 'mathematical model', 'lyapunov functional', 'kinetic description', 'influence domain', 'hilbert space', 'ghz range', 'free energy', 'first step', 'evolution equation', 'equilibrium forms', 'electron temperature', 'electron density', 'dynamical operator', 'diagnostic purposes', 'collisionless regime', 'aprs valid']</t>
  </si>
  <si>
    <t>active plasma resonance spectroscopy | functional analysis | kinetic free energy | kinetic theory | multiple resonance probe</t>
  </si>
  <si>
    <t>The term active plasma resonance spectroscopy (APRS) denotes a class of related techniques which utilize, for diagnostic purposes, the natural ability of plasmas to resonate on or near the electron plasma frequency œâpe: a radio frequent signal (in the GHz range) is coupled into the plasma via an antenna or probe, the spectral response is recorded, and a mathematical model is used to determine plasma parameters such as the electron density or the electron temperature. This paper provides a kinetic description of APRS valid for all pressures and probe geometries. Subject of the description is the interaction of the probe with the plasma of its influence domain. In a first step, the kinetic free energy of that domain is established which has a definite time derivative with respect to the radio frequency (RF) power. In the absence of RF excitation, it assumes the properties of a Lyapunov functional; its minimum provides the stable equilibrium of the plasma-probe system. Equipped with a scalar product motivated by the second variation of the free energy, the set of all perturbations of the equilibrium forms a Hilbert space. The dynamics of the perturbations can be cast in an evolution equation in that space. The spectral response function of the plasma-probe system consists of matrix elements of the resolvent of the dynamical operator. An interpretation in terms of an equivalent electric circuit model is given and the residual broadening of the spectrum in the collisionless regime is explained. ¬© 2014 IOP Publishing Ltd.</t>
  </si>
  <si>
    <t>60005322;60005322</t>
  </si>
  <si>
    <t>37075497800;7102815653</t>
  </si>
  <si>
    <t>Oberrath, J.;Brinkmann, R. P.</t>
  </si>
  <si>
    <t>Bochum</t>
  </si>
  <si>
    <t>Ruhr-Universitat Bochum</t>
  </si>
  <si>
    <t>Oberrath J.</t>
  </si>
  <si>
    <t>Active plasma resonance spectroscopy: A kinetic functional analytic description</t>
  </si>
  <si>
    <t>10.1088/0963-0252/23/4/045006</t>
  </si>
  <si>
    <t>2-s2.0-84905586393</t>
  </si>
  <si>
    <t>['working range', 'various generators', 'thz radiation', 'spectral measurements', 'source demonstrated', 'reliable within', 'pulsed terahertz', 'photoconductive antenna', 'paper presents', 'magnetic field', 'inas crystal', 'frequency spectrum', '6 thz']</t>
  </si>
  <si>
    <t>The paper presents a method for determining the limits of the frequency spectrum of a pulsed terahertz (THz) spectrometer with a radiation generator based on an InAs crystal in a magnetic field and with a photoconductive antenna as detector. It is shown that the spectral measurements that are carried out are reliable within the limits of the given frequency interval. A THz radiation detector based on an iPCA-21-05-1000-800-h photoconductive antenna when a signal was recorded from the same source demonstrated a band in a working range from 0.017 to 1.6 THz. The method can be used for pulsed THz spectrometers with various generators and detectors of THz radiation. ¬© 2014 Optical Society of America.</t>
  </si>
  <si>
    <t>468-471</t>
  </si>
  <si>
    <t>Journal of Optical Technology (A Translation of Opticheskii Zhurnal)</t>
  </si>
  <si>
    <t>60072485;60072485;60072485;60072485</t>
  </si>
  <si>
    <t>36453734600;56316917900;56316673200;57197802650</t>
  </si>
  <si>
    <t>Grachev, Ya V.;Osipova, M. O.;Kuz'Mina, A. V.;Bespaov, V. G.</t>
  </si>
  <si>
    <t>Grachev Y.V.</t>
  </si>
  <si>
    <t>Determining the working band of frequencies of a pulsed terahertz spectrometer</t>
  </si>
  <si>
    <t>10.1364/JOT.81.000468</t>
  </si>
  <si>
    <t>2-s2.0-84905723609</t>
  </si>
  <si>
    <t>['two band', 'spiral line', 'radiation characteristics', 'patch element', 'parallel h', 'novel ultra', 'negative permeability', 'mtm structure', 'mtm cells', 'higher front', 'gaps attributing', 'electromagnetic simulation', 'effective parameters', 'edge separation', 'complementary anti', 'compact single', 'back ratio', 'antenna array', '64 db', '27 db']</t>
  </si>
  <si>
    <t>A novel ultra-compact single-negative waveguide metamaterial (WG-MTM) based on a complementary anti-parallel-spiral line (CAPAL) is proposed and investigated by circuit model analysis, electromagnetic simulation and extraction of the effective parameters. The cell is ultra-compact with dimensions of Œª0/22.08 √ó Œª0/22.08, which advances a step further toward homogenized concept. Two band-gaps attributing to the negative permeability and negative permittivity appear when the CAPAL-WG-MTM cells response to the time-varying perpendicular E-field and parallel H-field, and thus a high decoupling efficiency is obtained. Mutual coupling reduction of about 8.27 dB is realized by inserting 7 √ó 1 CAPSL-WG-MTM cells between two closely placed antenna elements with an edge-to-edge separation of only Œª0/19.23. Moreover, the radiation characteristics are improved for both the patch element and the antenna array. A higher front-to-back ratio is obtained for the patch element and an increase of 0.64 dB for the gain of the antenna array by using the CAPAL-WG-MTM structure. ¬© 2014 Chinese Physical Society and IOP Publishing Ltd.</t>
  </si>
  <si>
    <t>55901005700;35320575500;22035662200;56005155700</t>
  </si>
  <si>
    <t>Cai, Tong;Wang, Guang Ming;Liang, Jian Gang;Zhuang, Ya Qiang</t>
  </si>
  <si>
    <t>Application of ultra-compact single negative waveguide metamaterials for a low mutual coupling patch antenna array design</t>
  </si>
  <si>
    <t>10.1088/0256-307X/31/8/084101</t>
  </si>
  <si>
    <t>2-s2.0-84905851645</t>
  </si>
  <si>
    <t>DEB 0515678</t>
  </si>
  <si>
    <t>['taxonomic affinities', 'synergini ),', 'related genera', 'new genus', 'miq .)', 'material reared', 'lithocarpus celebicus', 'idae ).', 'first record', 'cynipid wasp', 'bozs √≥,', 'biogeographical implications']</t>
  </si>
  <si>
    <t>Cynipidae | Gall wasps | Inquilines | Lithocarpus | New genus | Papua New Guinea | Synergini</t>
  </si>
  <si>
    <t>Lithonecrus papuanus Nieves-Aldrey &amp; Butterill, a new genus and species of inquiline oak gall wasps (Hymenoptera: Cynipidae: Synergini), is described from material reared from galls on Lithocarpus celebicus (Miq.) Rehd., collected in Papua New Guinea. The new genus and species is the first record of a cynipid from Papua New Guinea and the whole Oceanian biogeographic region, and represents the easternmost oriental record of a cynipid wasp (Hymenoptera: Cynip-idae). The new genus is similar to Saphonecrus Dalla Torre &amp; Kieffer, and to the recently described Lithosaphonecrus Tang, Melika &amp; Bozs√≥, but differs from these genera in several important diagnostic characters. Taxonomic affinities and differences with related genera and species and biogeographical implications are discussed. Copyright ¬© 2014 Magnolia Press.</t>
  </si>
  <si>
    <t>221-234</t>
  </si>
  <si>
    <t>60015098;60009424-100590188</t>
  </si>
  <si>
    <t>6603087840;56328181600</t>
  </si>
  <si>
    <t>Nieves-Aldrey, J. L.;Butterill, P. T.</t>
  </si>
  <si>
    <t>Spain;Czech Republic;Papua New Guinea</t>
  </si>
  <si>
    <t>Madrid;Ceske Budejovice;</t>
  </si>
  <si>
    <t>CSIC - Museo Nacional de Ciencias Naturales (MNCN);Jihoƒçesk√° Univerzita v ƒåesk√Ωch Budƒõjovic√≠ch;New Guinea Binatang Research Center</t>
  </si>
  <si>
    <t>60015098;60009424;100590188</t>
  </si>
  <si>
    <t>Nieves-Aldrey J.L.</t>
  </si>
  <si>
    <t>First evidence of cynipids from the Oceanian Region: The description of Lithonecrus papuanus a new genus and species of cynipid inquiline from Papua New Guinea (Hymenoptera: Cynipidae, Synergini)</t>
  </si>
  <si>
    <t>10.11646/zootaxa.3846.2.3</t>
  </si>
  <si>
    <t>2-s2.0-84906080595</t>
  </si>
  <si>
    <t>['wire dipoles', 'wave analysis', 'pattern features', 'numerically evaluated', 'lattice spacings', 'dipole lengths', 'ads layouts']</t>
  </si>
  <si>
    <t>Almost difference sets | Sidelobe control | Thinned arrays</t>
  </si>
  <si>
    <t>The results of a full-wave analysis of the performances of ADS-based thinned arrays of wire dipoles are presented. The pattern features of the ADS layouts are numerically evaluated by considering different aperture sizes, lattice spacings, and dipole lengths. The outcomes are that, despite a slight and expected performance worsening, the a-priori PSL bounds deduced for the "ideal" case still provide useful guidelines for the design of ADS thinned layouts featuring real dipole elements. ¬© IEICE 2014.</t>
  </si>
  <si>
    <t>60011846;60015986;60015986;60015986</t>
  </si>
  <si>
    <t>7202578742;6701615935;54387549100;55816910800</t>
  </si>
  <si>
    <t>Moriyama, Toshifumi;Oliveri, Giacomo;Salucci, Marco;Giarola, Enrico</t>
  </si>
  <si>
    <t>Italy;Japan</t>
  </si>
  <si>
    <t>Trento;Nagasaki</t>
  </si>
  <si>
    <t>Universit√† di Trento;Nagasaki University</t>
  </si>
  <si>
    <t>60015986;60011846</t>
  </si>
  <si>
    <t>Moriyama T.</t>
  </si>
  <si>
    <t>On the radiation properties of ADS-thinned dipole arrays</t>
  </si>
  <si>
    <t>10.1587/elex.11.20140569</t>
  </si>
  <si>
    <t>2-s2.0-84906658657</t>
  </si>
  <si>
    <t>['whole insect', 'successive stimulations', 'spodoptera littoralis', 'sex pheromone', 'results suggest', 'response increase', 'major component', 'investigated whether', 'head increased', 'first stimulation', 'electroantennographic responses', 'effect lasted', 'different times', 'brief stimulus', 'brief exposure', 'antennal lobe']</t>
  </si>
  <si>
    <t>Antennal response | Electroantennogram. | Pheromone | Pre-exposure | Spodoptera littoralis</t>
  </si>
  <si>
    <t>Increased behavioral sensitivity to the pheromone after brief exposure of the whole insect to the sex pheromone has been documented in antennal lobe neurons of Spodoptera littoralis. We investigated whether a brief stimulus of the major component of the pheromone on na√Øve antenna separated from the head increased the electroantennographic responses after successive stimulations at different times. The response increase was clear 30 min after the first stimulation, and this effect lasted at least 60 min, the average life time of the antenna. Our results suggest that the olfactory receptor neurons, and not only the neurons in the antennal lobe, may be involved in the increased antennal response after a single pheromone pulse.</t>
  </si>
  <si>
    <t>1099-1101</t>
  </si>
  <si>
    <t>1934578X</t>
  </si>
  <si>
    <t>Natural Product Communications</t>
  </si>
  <si>
    <t>60103742;60103742;60103742</t>
  </si>
  <si>
    <t>35568723400;56340748600;7201428748</t>
  </si>
  <si>
    <t>Quero, Carmen;Vidal, Berta;Guerrero, Angel</t>
  </si>
  <si>
    <t>CSIC - Instituto de Quimica Avanzada de Cataluna (IQAC)</t>
  </si>
  <si>
    <t>Quero C.</t>
  </si>
  <si>
    <t>EAG responses increase of spodoptera littoralis antennae after a single pheromone pulse</t>
  </si>
  <si>
    <t>10.1177/1934578x1400900810</t>
  </si>
  <si>
    <t>2-s2.0-84906686961</t>
  </si>
  <si>
    <t>['submillimeter array', 'plug compatible', 'pcba ).', 'fpga board', 'following worst', 'extended bandwidth', 'electronics research', 'effective number', 'derated performance', 'demonstrated across', 'board developed', 'bandwidth expansion', 'attached directly', 'adc boards', '5 ghz', '5 db', '44 db', '35 db', '2 ghz']</t>
  </si>
  <si>
    <t>Astronomical instrumentation</t>
  </si>
  <si>
    <t>We have designed, manufactured, and characterized an 8-bit 5 Giga samples per second (Gsps) ADC printed circuit board assembly (PCBA). An e2v EV8AQ160 ADC chip was used in the design and the board is plug compatible with the field programmable gate array (FPGA) board developed by the Collaboration for Astronomy Signal Processing and Electronics Research (CASPER) community. Astronomical interference fringes were demonstrated across a single baseline pair of antennas using two ADC boards on the Yuan Tseh Lee Array for Microwave Background Anisotropy (AMiBA) telescope. Several radio interferometers are using this board for bandwidth expansion, such as Submillimeter Array; also, several experimental telescopes are building new spectrometers using the same board. The ADC boards were attached directly to the Reconfigurable Open Architecture Computing Hardware (ROACH-2) FPGA board for processing of the digital output signals. This ADC board provides the capability of digitizing radio frequency signals from DC to 2 GHz (3 dB bandwidth), and to an extended bandwidth of 2.5 GHz (5 dB) with derated performance. The following worst-case performance parameters were obtained over 2 GHz: spur free dynamic range (SFDR) of 44 dB, signal-to-noise and distortion (SINAD) of 35 dB, and effective number of bits (ENOB) of 5.5.</t>
  </si>
  <si>
    <t>761-768</t>
  </si>
  <si>
    <t>Publications of the Astronomical Society of the Pacific</t>
  </si>
  <si>
    <t>60091990;60091990;60091990;60091990;60091990;60091990;60091990</t>
  </si>
  <si>
    <t>35177706000;55615370000;55615209100;24474502900;7501686171;55613901500;57137032900</t>
  </si>
  <si>
    <t>Jiang, Homin;Liu, Howard;Guzzino, KIM;Kubo, Derek;Li, Chao Te;Chang, Ray;Chen, Ming Tang</t>
  </si>
  <si>
    <t>Academia Sinica, Institute of Astronomy and Astrophysics</t>
  </si>
  <si>
    <t>A 5 giga samples per second 8-bit analog to digital printed circuit board for radio astronomy</t>
  </si>
  <si>
    <t>10.1086/677799</t>
  </si>
  <si>
    <t>2-s2.0-84907051638</t>
  </si>
  <si>
    <t>['radiation characteristics', 'pattern descriptors', 'pattern bounds', 'excitation amplitudes']</t>
  </si>
  <si>
    <t>Antenna arrays | Excitation amplitude errors | Interval analysis | Linear arrays | Pattern tolerance</t>
  </si>
  <si>
    <t>The impact on the nominal power pattern of random and not a-priori known errors affecting the excitation amplitudes of real linear arrays is analyzed by means of an analytic approach based on the interval analysis math. Starting from the expressions of the pattern bounds as a function of the excitation tolerances modeling the saturation in the amplifiers of the array feeding network, the effects on the radiation characteristics and the pattern descriptors are evaluated.</t>
  </si>
  <si>
    <t>7202578742;35190999400;54387549100;22035972900</t>
  </si>
  <si>
    <t>Moriyama, Toshifumi;Poli, Lorenzo;Salucci, Marco;Rocca, Paolo</t>
  </si>
  <si>
    <t>Real array pattern tolerances from amplitude excitation errors</t>
  </si>
  <si>
    <t>10.1587/elex.11.20140571</t>
  </si>
  <si>
    <t>2-s2.0-84907168742</t>
  </si>
  <si>
    <t>['worldwide interoperability', 'proposed prototype', 'project constraints', 'microwave access']</t>
  </si>
  <si>
    <t>Advanced wireless services | Fractals | Multiband antennas | Sierpinski gasket | WiMAX</t>
  </si>
  <si>
    <t>A compact planar multiband antenna for 3G/4G mobile terminals is presented. The proposed design consists of a Sierpinski Gasket fractal geometry perturbed according to a Particle Swarm optimization (PSO) strategy in order to operate in advanced wireless services (AWS-1, 1710‚Äì1755 MHz, 2110‚Äì2155 MHz) and worldwide interoperability for microwave access (WiMAX, 3300‚Äì3600 MHz) bands. Numerical and experimental results assess the effectiveness of the proposed prototype in its multiband operations fitting the project constraints.</t>
  </si>
  <si>
    <t>60011846;60015986;60015986;60015986;60015986</t>
  </si>
  <si>
    <t>7202578742;23092071900;54387549100;41762578200;55816910800</t>
  </si>
  <si>
    <t>Moriyama, Toshifumi;Viani, Federico;Salucci, Marco;Robol, Fabrizio;Giarola, Enrico</t>
  </si>
  <si>
    <t>Planar multiband antenna for 3G/4G advanced wireless services</t>
  </si>
  <si>
    <t>10.1587/elex.11.20140570</t>
  </si>
  <si>
    <t>2-s2.0-84907185340</t>
  </si>
  <si>
    <t>['two frequencies', 'transmission spectra', 'transmission bands', 'radiation intensity', 'lattice constant', 'intensity increase', 'infrared region', 'hole diameter', 'central positions']</t>
  </si>
  <si>
    <t>Dipole arrays | Far-field radiation | Metallic apertures | Mid-infrared | Surface plasmon polariton</t>
  </si>
  <si>
    <t>The transmission spectra and far-field radiation patterns of periodic metallic aperture arrays are studied in mid-infrared region. We find that the samples have two transmission bands in mid-infrared region. The central positions of transmission bands red-shifts with the increase of the hole-diameter or the lattice constant. The periodic metallic aperture arrays can behave as electrical dipole arrays at the central positions of the transmission bands. The radiation intensity in far-field is strong at the two frequencies. The intensity increase with the decrease of the hole diameter or the increase of the lattice constant.</t>
  </si>
  <si>
    <t>344-348</t>
  </si>
  <si>
    <t>60020258;60020258;60020258;60020258</t>
  </si>
  <si>
    <t>55733127500;57199070252;55756649700;34882418300</t>
  </si>
  <si>
    <t>Yang, Li;Wang, Bin;Cao, Ling Ling;Ye, Yong Hong</t>
  </si>
  <si>
    <t>Nanjing Normal University</t>
  </si>
  <si>
    <t>Plasmon antenna at mid-infrared made by metallic apertures</t>
  </si>
  <si>
    <t>10.3724/SP.J.1010.2014.00344</t>
  </si>
  <si>
    <t>2-s2.0-84907194015</t>
  </si>
  <si>
    <t>['small size', 'power transmitter', 'planned ka', 'mission design', 'mass transmitter', 'exciting possibilities', 'earth visible', 'band antenna']</t>
  </si>
  <si>
    <t>The use of a shaped, fxed, direct broadcast Ka-band antenna that transmits a signal over all of the Earth visible from the satellite to communicate between low Earth orbit satellites and ground stations opens new and exciting possibilities for mission design. Transmitting to the planned Ka-band ground terminals of the NASA Near Earth Network (NEN) with a high-power transmitter, such an antenna can achieve gigabit per second data rates. Using a low-power, low-mass transmitter, the small size of the antenna would allow multimegabit per second downlinks from CubeSats.</t>
  </si>
  <si>
    <t>Force, Dale A.</t>
  </si>
  <si>
    <t>Cleveland</t>
  </si>
  <si>
    <t>NASA Glenn Research Center</t>
  </si>
  <si>
    <t>Force D.</t>
  </si>
  <si>
    <t>Shaped, fixed antenna for one gigabit per second data rate transmission from earth exploration satellites in low earth orbit</t>
  </si>
  <si>
    <t>10.1109/MAES.2014.120067</t>
  </si>
  <si>
    <t>2-s2.0-84907194975</t>
  </si>
  <si>
    <t>['relative insensitivity', 'parasitic resonances', 'mirror transformer', 'innovative design', 'guassian optics', 'frequency fluctuation', 'drastically larger', 'design process', 'confocal waveguide', 'comprehensively demonstrated', 'antenna coupler']</t>
  </si>
  <si>
    <t>Gyrotron amplifier | Power coupler | Quasi-optical launcher</t>
  </si>
  <si>
    <t>As a part of the innovative design of the 140 GHz gyrotron amplifier loaded with confocal waveguide, the design process of the quasi-optical input launcher is comprehensively demonstrated. Owing to the relative insensitivity of the Guassian optics to the frequency fluctuation, the bandwidth of this type of power coupler could be drastically larger than the typical inserted waveguide coupler. The input launcher comprised of the antenna coupler, the mirror transformer and corrugated waveguide guarantees 6.8 GHz bandwidth with respect to &gt;50% power injection efficiency, solving the problem of parasitic resonances and unexpected efficiency shrink simultaneously.</t>
  </si>
  <si>
    <t>60025278-60069721;60069721;60069721;60069721;60069721;60069721;60025278</t>
  </si>
  <si>
    <t>55218809800;55613237513;56479829000;8508229500;57054247800;7402589118;7501617921</t>
  </si>
  <si>
    <t>Cai, Jin Chi;Jiang, Yi;Hu, Peng;Ma, Guo Wu;Chen, Hong Bin;Jin, Xiao;Chen, Huai Bi</t>
  </si>
  <si>
    <t>Chengdu;Beijing</t>
  </si>
  <si>
    <t>China Academy of Engineering Physics;Tsinghua University</t>
  </si>
  <si>
    <t>60069721;60025278</t>
  </si>
  <si>
    <t>Cai J.</t>
  </si>
  <si>
    <t>Design of the quasi-optical input launcher for 140 GHz gyrotron amplifier</t>
  </si>
  <si>
    <t>10.3724/SP.J.1010.2014.00337</t>
  </si>
  <si>
    <t>2-s2.0-84907197450</t>
  </si>
  <si>
    <t>['within specifications', 'vital firstly', 'various scenes', 'user specifications', 'use scenes', 'total number', 'term stability', 'temporal stability', 'sar system', 'sar processing', 'sar beam', 'results obtained', 'relatively monitor', 'receive modules', 'raw data', 'quality parameters', 'qualified swath', 'phase imbalance', 'overall behaviour', 'novel approach', 'mission performance', 'map mode', 'many parameters', 'individual trms', 'independent approach', 'homogeneous targets', 'higher level', 'heterogeneous targets', 'first time', 'far range', 'extended homogeneous', 'error occur', 'enables examination', 'different orbits', 'different beams', 'defined swath', 'data products', 'covering near', 'consolidated effect', 'circularly transmitted', 'chirp phase', 'beamwidth parameter', 'article focuses', 'antenna pattern', 'amplitude stability', 'also one', '3 ¬†', '1 level', '1 ),']</t>
  </si>
  <si>
    <t>Data quality evaluation of synthetic aperture radar (SAR) products is essential with respect to mission performance and reliability of the data products for users. The generation of any value-added SAR product starts with a level-0 raw data product, so it is vital firstly to analyse and monitor the raw data. In other words, any inconsistency or error occur because of data, the SAR processor requires to ‚Äòquality evaluate‚Äô the raw data first to ensure that the higher level of data products meets the user specifications. Many parameters can be evaluated from the raw data per se before SAR processing. Here, an independent approach is formulated to evaluate the long-term stability and performance of the SAR system from raw data. Quality parameters such as echo data statistics in terms of bias in the mean of Inphase (I) and Quadrature in phase (Q), power imbalance, phase imbalance, antenna pattern in elevation for the qualified swath, Doppler centroid estimation, and chirp phase and amplitude stability were evaluated and monitored for various scenes of an orbit and characterized in detail for different beams covering the near to far range. In the Radar Imaging Satellite (RISAT-1), the SAR beam is formed by a number of transmit/receive modules (TRMs) (total number of active TRMs depends on the look angle), and the consolidated effect of TRMs can be observed from the raw data instead of individual TRMs, which enables examination of the overall behaviour of beams, from near to far range in different orbits, for temporal stability. In this article, for the first time, a novel approach is taken to observe and evaluate the antenna pattern for the 3¬†dB qualified swath from range-uncompressed raw data and to relatively monitor the different beams from level-0 raw data for the qualified swath, for both extended homogeneous and non-homogeneous targets. Furthermore, the approach is justified in that it is not necessary to perform range compression, and also one can use scenes with heterogeneous targets to estimate and monitor the beamwidth parameter of the antenna pattern. This article focuses on the results obtained from RISAT-1 level-0 raw data from various beams covered in strip-map mode. The methodology to evaluate the RISAT-1 SAR system from raw data is discussed. Analysis is carried out with respect to different beams (60 beam data of different orbits either side, covering near to far nadir swath coverage) of fine resolution strip-map-1 (FRS-1) mode in circularly transmitted and linearly received polarization, with a defined swath of 25¬†km with 3¬†m¬†√ó¬†2¬†m (azimuth¬†√ó¬†range) resolution. The results of evaluation and monitoring analysis show consistency in the identified parameters observed over time for different beams, and they are within specifications.</t>
  </si>
  <si>
    <t>6043-6059</t>
  </si>
  <si>
    <t>60023345;60023345;60023345</t>
  </si>
  <si>
    <t>57199379655;6603107431;56231934800</t>
  </si>
  <si>
    <t>Gupta, Maneesha;Kartikeyan, B.;Chowdhury, Santanu</t>
  </si>
  <si>
    <t>Gupta M.</t>
  </si>
  <si>
    <t>An approach to evaluate and monitor RISAT-1 SAR from level-0 raw data</t>
  </si>
  <si>
    <t>10.1080/01431161.2014.943323</t>
  </si>
  <si>
    <t>2-s2.0-84907380312</t>
  </si>
  <si>
    <t>['typical bodies', 'transmitting signal', 'small distance', 'scattering points', 'scale model', 'rotating table', 'resolution two', 'rcs pattern', 'range resolution', 'presented based', 'paper provides', 'obtain high', 'metal sphere', 'measurement system', 'interferometric measurement', 'height distribution', 'frequency signal', 'feasible way', 'anechoic chamber', 'accurate one', '4 ghz', '037 5']</t>
  </si>
  <si>
    <t>anechoic chamber | diagnosis | multi-dimension | stepped-frequency</t>
  </si>
  <si>
    <t>Aiming at the concept of ¬ødiagnosis¬ø, a simple and effective broadband radar cross section (RCS) measurement system is constructed, and some multi-dimensional scattering properties diagnosis techniques are presented based on the system. Firstly, a stepped-frequency signal is employed to achieve high range resolution, combining with a variety of signal processing techniques. Secondly, cross-range resolution is gained with a rotating table, and the high-resolution two-dimensional (2-D) imaging of the scale model is obtained by the microwave imaging theory. Finally, two receiving antennas with a small distance in altitude are used, and the three-dimensional (3-D) height distribution of scattering points on the scale model is extracted from the phase of images. Some typical bodies and a scale aircraft model are diagnosed in an anechoic chamber. The experimental results show that, after scaling with a metal sphere, the accurate one-dimensional (1-D) RCS pattern of the model is obtained, and it has a large dynamic range. When the bandwidth of the transmitting signal is 4 GHz, the resolution of the 2-D image can reach to 0.037 5 m. The 3-D height distribution of scattering points is given by interferometric measurement. This paper provides a feasible way to obtain high-precision scattering properties parameters of the scale aircraft model in a conventional rectangular anechoic chamber.</t>
  </si>
  <si>
    <t>588-595</t>
  </si>
  <si>
    <t>24176600300;35812630600;27167623900;56946016800</t>
  </si>
  <si>
    <t>Hu, Chufeng;Zhou, Zhou;Li, Nanjing;Zhang, Kun</t>
  </si>
  <si>
    <t>Multi-dimensional scattering properties diagnosis system of scale aircraft model in an anechoic chamber</t>
  </si>
  <si>
    <t>10.1109/JSEE.2014.00069</t>
  </si>
  <si>
    <t>2-s2.0-84907449460</t>
  </si>
  <si>
    <t>['water table', 'velocity changes', 'velocity analysis', 'upper zone', 'tsunami sediments', 'significant changes', 'sedimentary sequences', 'sand layers', 'reflection amplitude', 'positive correlation', 'moving away', 'made along', 'lucid insight', 'karaikal beach', 'interpretation seems', 'gpr profile', 'fairly clear', 'erosional surface', 'backshore areas']</t>
  </si>
  <si>
    <t>GPR profiling | Heavy mineral layers | Karaikal beach | Tsunami sediments</t>
  </si>
  <si>
    <t>In this study, results of GPR profiling related to mapping of subsurface sedimentary layers at tsunami affected Karaikal beach are presented. A 400 MHz antenna was used for profiling along 262 m stretch of transect from beach to backshore areas with penetration of about 2.0 m depth (50 ns two-way travel time). The velocity analysis was carried out to estimate the depth information along the GPR profile. Based on the significant changes in the reflection amplitude, three different zones are marked and the upper zone is noticed with less moisture compared to other two (saturated) zones. The water table is noticed to vary from 0.5 to 0.75 m depth (12‚Äì15 ns) as moving away from the coastline. Buried erosional surface is observed at 1.5 m depth (40‚Äì42 ns), which represents the limit up to which the extreme event acted upon. In other words, it is the depth to which the tsunami sediments have been piled up to about 1.5 m thickness. Three field test pits were made along the transect and sedimentary sequences were recorded. The sand layers, especially, heavy mineral layers, recorded in the test pits indicate a positive correlation with the amplitude and velocity changes in the GPR profile. Such interpretation seems to be difficult in the middle zone due to its water saturation condition. But it is fairly clear in the lower zone located just below the erosional surface where the strata is comparatively more compact. The inferences from the GPR profile thus provide a lucid insight to the subsurface sediment sequences of the tsunami sediments in the Karaikal beach.</t>
  </si>
  <si>
    <t>1375-1385</t>
  </si>
  <si>
    <t>0973774X</t>
  </si>
  <si>
    <t>Journal of Earth System Science</t>
  </si>
  <si>
    <t>60020895;60008268;60001913;60020895;60005147</t>
  </si>
  <si>
    <t>7801670365;6603959257;57212101797;56373391900;6701760796</t>
  </si>
  <si>
    <t>Loveson, V. J.;Gujar, A. R.;Barnwal, R.;Khare, Richa;Rajamanickam, G. V.</t>
  </si>
  <si>
    <t>Dhanbad;Goa;Thanjavur;Durgapur</t>
  </si>
  <si>
    <t>Central Institute of Mining and Fuel Research India;National Institute of Oceanography India;SASTRA Deemed University;Central Mechanical Engineering Research Institute India</t>
  </si>
  <si>
    <t>60020895;60008268;60005147;60001913</t>
  </si>
  <si>
    <t>Loveson V.</t>
  </si>
  <si>
    <t>Gpr studies over the tsunami affected karaikal beach, Tamil nadu, South India</t>
  </si>
  <si>
    <t>10.1007/s12040-014-0463-7</t>
  </si>
  <si>
    <t>2-s2.0-84907487613</t>
  </si>
  <si>
    <t>EP/I017852/1</t>
  </si>
  <si>
    <t>['subwavelength sensors', 'studied across', 'scaling behavior', 'resonant behavior', 'reflection mode', 'reflection metasurfaces', 'radiation efficiency', 'optical frequencies', 'metal plane', 'field distributions', 'emerging applications', 'dielectric resonators', 'basic elements']</t>
  </si>
  <si>
    <t>dielectric metasurfaces | Dielectric resonator | efficiency | nanoantenna | resonance</t>
  </si>
  <si>
    <t>Dielectric resonators have been foreseen as a pathway for the realization of highly efficient nanoantennas and metamaterials at optical frequencies. In this paper, we study the resonant behavior of dielectric nanocylinders located on a metal plane, which in combination create dielectric resonator antennas operating in reflection mode. By implementing appropriate resonator models, the field distributions, the scaling behavior, and the efficiency of dielectric resonator antennas are studied across the spectrum from the microwave toward visible frequency bands. Numerical results confirm that a radiation efficiency above 80% can be retained up to the near-infrared with metal-backed dielectric resonators. This paper establishes fundamental knowledge toward development of high efficiency dielectric resonator antennas and reflection metasurfaces at optical frequencies. These dielectric resonators can be incorporated as basic elements in emerging applications, e.g., flat optical components, quantum dot emitters, and subwavelength sensors.</t>
  </si>
  <si>
    <t>60009512-60020650;60009512;60011362;60011362;60020650;60011362;60011362;60009512</t>
  </si>
  <si>
    <t>36770049200;13407301700;37010414400;7402039660;8548809600;12446025500;12446271600;6603761497</t>
  </si>
  <si>
    <t>Zou, Longfang;Withayachumnankul, Withawat;Shah, Charan M.;Mitchell, Arnan;Klemm, Maciej;Bhaskaran, Madhu;Sriram, Sharath;Fumeaux, Christophe</t>
  </si>
  <si>
    <t>United Kingdom;Australia;Australia</t>
  </si>
  <si>
    <t>Bristol;Melbourne;Adelaide</t>
  </si>
  <si>
    <t>University of Bristol;RMIT University;The University of Adelaide</t>
  </si>
  <si>
    <t>60020650;60011362;60009512</t>
  </si>
  <si>
    <t>Efficiency and Scalability of Dielectric Resonator Antennas at Optical Frequencies</t>
  </si>
  <si>
    <t>10.1109/JPHOT.2014.2337891</t>
  </si>
  <si>
    <t>2-s2.0-84907700761</t>
  </si>
  <si>
    <t>['two dimensional', 'truncated cone', 'three dimensional', 'tangent plane', 'synthesizing antenna', 'respectively used', 'optimal goal', 'one generatrix', 'hybrid method', 'genetic algorithm', 'ga ).', 'derived reversely', 'conformal structure', '35 db']</t>
  </si>
  <si>
    <t>conformal phased array | genetic algorithm optimization | low side lobe | pattern synthesis | projection method</t>
  </si>
  <si>
    <t>A hybrid method for synthesizing antenna's three dimensional (3D) pattern is proposed to obtain the low sidelobe feature of truncated cone conformal phased arrays. In this method, the elements of truncated cone conformal phased arrays are projected to the tangent plane in one generatrix of the truncated cone. Then two dimensional (2D) Chebyshev amplitude distribution optimization is respectively used in two mutual vertical directions of the tangent plane. According to the location of the elements, the excitation current amplitude distribution of each element on the conformal structure is derived reversely, then the excitation current amplitude is further optimized by using the genetic algorithm (GA). A truncated cone problem with 8√ó8 elements on it, and a 3D pattern desired side lobe level (SLL) up to 35 dB, is studied. By using the hybrid method, the optimal goal is accomplished with acceptable CPU time, which indicates that this hybrid method for the low sidelobe synthesis is feasible.</t>
  </si>
  <si>
    <t>554-559</t>
  </si>
  <si>
    <t>60013789;60013789;60013789;60013789</t>
  </si>
  <si>
    <t>8889092700;55599484300;56429032300;7404227497</t>
  </si>
  <si>
    <t>Zeng, Guoqi;Li, Siyin;Zhang, Yan;Lu, Shanwei</t>
  </si>
  <si>
    <t>Zeng G.</t>
  </si>
  <si>
    <t>Low side lobe pattern synthesis using projection method with genetic algorithm for truncated cone conformal phased arrays</t>
  </si>
  <si>
    <t>10.1109/JSEE.2014.00064</t>
  </si>
  <si>
    <t>2-s2.0-84907915095</t>
  </si>
  <si>
    <t>['structure reduced', 'metropolitan park', 'high tower', 'faint shadow']</t>
  </si>
  <si>
    <t>Architecture ‚Äì Chile | Tensegrity | Tensile Structure | Tensional Integrity</t>
  </si>
  <si>
    <t>A structure reduced to its lightest expression modulates the presence of a high tower above the city. Being winner of a public architectural competition, it appears as a faint shadow on a summit of the Metropolitan Park in Santiago.</t>
  </si>
  <si>
    <t>71-80</t>
  </si>
  <si>
    <t>ARQ</t>
  </si>
  <si>
    <t>60029681;60002636;60029681</t>
  </si>
  <si>
    <t>16304832900;56386953900;55847877100</t>
  </si>
  <si>
    <t>Radic, Smiljan;Medrano, Gabriela;Serpell, Ricardo</t>
  </si>
  <si>
    <t>Chile;Chile</t>
  </si>
  <si>
    <t>Santiago;Santiago</t>
  </si>
  <si>
    <t>Pontificia Universidad Cat√≥lica de Chile;Universidad Andr√©s Bello</t>
  </si>
  <si>
    <t>60029681;60002636</t>
  </si>
  <si>
    <t>Radic S.</t>
  </si>
  <si>
    <t>The Santiago Antenna Tower. Cerro San Cristobal, Santiago, Chile: Smiljan Radic, Gabriela Medrano, Ricardo Serpell, 2014</t>
  </si>
  <si>
    <t>2-s2.0-84908071691</t>
  </si>
  <si>
    <t>['western india', 'various types', 'transmitting base', 'tilts towards', 'thus evaluate', 'thus assess', 'test measurements', 'test measurement', 'test data', 'statistical modeling', 'station antennas', 'station antenna', 'sri lanka', 'solver code', 'simulation results', 'simulated results', 'signals emanating', 'signal levels', 'separation distance', 'reference distance', 'receiving antennas', 'receiving antenna', 'received power', 'proper route', 'planning tools', 'physical parameters', 'perfect match', 'path loss', 'paper lies', 'observed results', 'new concept', 'model tuning', 'measured data', 'macro parameters', 'lengthy procedure', 'input parameters', 'heuristic assumptions', 'given cell', 'generated using', 'frequently used', 'empirical models', 'electrical parameters', 'coverage area', 'consuming measurements', 'cellular networks', 'cellular environment', 'based integral', 'base station', 'also used', 'actual driving', 'accurately predict']</t>
  </si>
  <si>
    <t>far field | land mobile radio cellular systems | land mobile radio propagation factors | Log-normal model | macro model | near field | path loss | Sommerfeld formulation</t>
  </si>
  <si>
    <t>Received signal level measurements are frequently used to check the performance and the quality of service (QOS) inside the coverage area in cellular networks. These expensive, time-consuming measurements are carried out using actual driving tests to assess the coverage area of a base station for a given cell, and to thus evaluate the quality of service. In a driving-test measurement system, a receiving antenna is placed on top of a vehicle. The vehicle is then driven along radial and circular lines around the base station, to measure the received power and thus assess the quality of service. These driving-test measurements are also used to tune the empirical models in the radio-planning tools that have to be employed for various types of environments. This model tuning is a lengthy procedure. In this paper, it is shown that an electromagnetic macro modeling of the environment can provide simulation results comparable to the data one would obtain in an actual driving-test measurement for a cellular environment. The input parameters for the electromagnetic macro model can be generated using only the physical parameters of the environment, such as the height of the transmitting and receiving antennas over the ground, their tilts towards the ground, and the electrical parameters of the ground. Such analysis can provide realistic plots for the received power as functions of the separation distance between the receiving and the transmitting base-station antennas. The novelty of the electromagnetic-analysis technique proposed in this paper lies in its ability to match the macro-model-based simulation results and the driving-test measurements without any statistical or empirical curve fitting or an ad hoc choice of a reference distance. In addition, a new concept, called the proper route, is introduced to enhance the analysis of the measured data. A Method-of-Moments-based integral-equation-solver code has been used to simulate the effects of the macro parameters of the environment on the propagation-path loss of the signals emanating from a base-station antenna. The perfect match between the simulation results and the driving-test data was illustrated by monitoring the signal levels from some cellular base stations in western India and Sri Lanka, and then comparing the observed results with the simulated results. The goal here is to illustrate that these numerical simulation tools can accurately predict the propagation path loss in a cellular environment without tweaking some non-physical models based on statistical modeling or heuristic assumptions.</t>
  </si>
  <si>
    <t>108-129</t>
  </si>
  <si>
    <t>60030551;60030551;60030551;60019199;122704710;60001741;60001741;60022317</t>
  </si>
  <si>
    <t>55541748400;53879652000;55650323300;7201465504;54999022600;56381569400;56277552400;13405321300</t>
  </si>
  <si>
    <t>Abdallah, M. N.;Dyab, W.;Sarkar, T. K.;Prasad, M. V.S.N.;Misra, C. S.;Lamparez, A.;Salazar-Palma, M.;Ting, S. W.</t>
  </si>
  <si>
    <t>United States;Macao;India;Spain;India</t>
  </si>
  <si>
    <t>Syracuse;Taipa;New Delhi;Madrid;Gurugram</t>
  </si>
  <si>
    <t>Syracuse University;University of Macau;Council of Scientific and Industrial Research India;Universidad Carlos III de Madrid;Informage Technologies Private Limited</t>
  </si>
  <si>
    <t>60030551;60022317;60019199;60001741;122704710</t>
  </si>
  <si>
    <t>Abdallah M.</t>
  </si>
  <si>
    <t>Further validation of an electromagnetic macro model for analysis of propagation path loss in cellular networks using measured driving-test data</t>
  </si>
  <si>
    <t>10.1109/MAP.2014.6931661</t>
  </si>
  <si>
    <t>2-s2.0-84908395780</t>
  </si>
  <si>
    <t>['supporting literature', 'successful applicability', 'still performed', 'significant benefits', 'large amount', 'industrial world', 'industrial context', 'industrial applications', 'field measurements', 'experimental validation', 'date non', 'antenna testing']</t>
  </si>
  <si>
    <t>active electronically scanned antenna | Antenna measurements | antenna radiation pattern | near field-FF techniques | phased arrays | radar</t>
  </si>
  <si>
    <t>Despite of the large amount of supporting literature and the significant benefits, up-to-date non-redundant sampling strategies for antenna testing by near-field measurements are not used in an industrial context. The experimental validation of active electronic scanned antennas (AESA) is still performed by using traditional regular sampling strategies. In this paper, the factors that have limited the diffusion of the non-redundant sampling approaches to the industrial world are analyzed and discussed. The successful applicability to actual radar antennas, of interest for industrial applications, is then demonstrated.</t>
  </si>
  <si>
    <t>160-168</t>
  </si>
  <si>
    <t>114720722;114720722;114720722;114720722</t>
  </si>
  <si>
    <t>16025931600;56850576200;35249606500;23992105300</t>
  </si>
  <si>
    <t>Vinetti, P.;D'Urso, M.;Teglia, M.;Cicolani, M.</t>
  </si>
  <si>
    <t>Antenna Department</t>
  </si>
  <si>
    <t>Vinetti P.</t>
  </si>
  <si>
    <t>Smart characterization of an AESA radar front-end by non-redundant near-field measurements [Measurements Corner]</t>
  </si>
  <si>
    <t>10.1109/MAP.2014.6931677</t>
  </si>
  <si>
    <t>2-s2.0-84908398156</t>
  </si>
  <si>
    <t>['tuned system', 'strongly coupled', 'receiving devices', 'radiative power', 'paper theoretically', 'operating frequency', 'mutual inductance', 'form expressions']</t>
  </si>
  <si>
    <t>inductive power transmission | Mutual coupling | resonant magnetic coupling | transmission line antennas | tuned circuits | varactor | wireless power</t>
  </si>
  <si>
    <t>This paper theoretically and experimentally investigates frequency-tuned and impedance-tuned wireless non-radiative power-transfer (WNPT) systems. Closed-form expressions for the efficiencies of both types of systems are presented as functions of frequency and system (circuit) parameters. In the frequency-tuned system, the operating frequency is adjusted to compensate for changes in mutual inductance that occur for variations of transmitter and receiver loop positions. Frequency-tuning is employed for a range of distances over which the loops are strongly coupled. In contrast, the impedance-tuned system employs varactor-based matching networks to compensate for changes in mutual inductance, and to achieve a simultaneous conjugate impedance match over a range of distances. The frequency-tuned system is simpler to implement, while the impedance-tuned system is more complex, but can achieve higher efficiencies. Both of the experimental wireless non-radiative power-transfer systems studied employ resonant shielded loops as transmitting and receiving devices.</t>
  </si>
  <si>
    <t>44-60</t>
  </si>
  <si>
    <t>60025778;60000461;60008609;60025778</t>
  </si>
  <si>
    <t>26532747800;36698352200;6603006777;6602191591</t>
  </si>
  <si>
    <t>Heebl, Jason D.;Thomas, Erin M.;Penno, Robert P.;Grbic, Anthony</t>
  </si>
  <si>
    <t>Ann Arbor;Dayton;Menlo Park</t>
  </si>
  <si>
    <t>University of Michigan, Ann Arbor;University of Dayton;SRI International</t>
  </si>
  <si>
    <t>60025778;60008609;60000461</t>
  </si>
  <si>
    <t>Heebl J.</t>
  </si>
  <si>
    <t>Comprehensive analysis and measurement of frequency-tuned and impedance-tuned wireless non-radiative power-transfer systems</t>
  </si>
  <si>
    <t>10.1109/MAP.2014.6931657</t>
  </si>
  <si>
    <t>2-s2.0-84908431683</t>
  </si>
  <si>
    <t>['uwb monopole', 'suitable guidelines', 'successfully addressed', 'significant role', 'reports appearing', 'reliable time', 'receiving modes', 'proposed technique', 'open literature', 'new technique', 'mathematical approach', 'input pulses', 'input pulse', 'domain studies', 'domain response', 'domain characterization', 'bit obscure', 'article describes', 'accurately guide']</t>
  </si>
  <si>
    <t>characterization of monocycle pulse | time-domain studies of UWB antennas | Ultra-wideband (UWB) antenna</t>
  </si>
  <si>
    <t>This article describes a new technique for determining an appropriate input pulse and its duration, which are important for time-domain studies of ultra-wideband (UWB) antennas. For such studies, the researchers normally prefer EM simulation tools, and use different types of input pulses. The basis of the choice of input pulse is a bit obscure in most of the reports appearing in the open literature. Antenna researchers indeed face a problem in having suitable guidelines for choosing the input pulse, a mathematical approach to generate it, and in estimating the pulse's duration. The width or duration of the input pulse cannot be arbitrary. This plays a significant role in determining the reliable time-domain response of the antenna in both transmitting and receiving modes. This is successfully addressed in this paper, taking a UWB monopole as the antenna under test. The proposed technique should accurately guide and help a researcher to perform the time-domain characterization of a UWB monopole/dipole antenna using mathematical tools and EM simulators commercially available.</t>
  </si>
  <si>
    <t>73-87</t>
  </si>
  <si>
    <t>107987882;60069521;60030835;60007136</t>
  </si>
  <si>
    <t>55371609900;7006844165;57202083171;55371243000</t>
  </si>
  <si>
    <t>Ganguly, Debarati;Guha, Debatosh;Das, Sanghamitro;Rojatkar, Ashish</t>
  </si>
  <si>
    <t>India;Canada;France;India</t>
  </si>
  <si>
    <t>Kolkata;Edmonton;Gif-sur-Yvette;Thiruvananthapuram</t>
  </si>
  <si>
    <t>Institute of Radiophysics and Electronics India;University of Alberta;Laboratoire des Signaux et Syst√®mes;Lourdes Matha College of Science and Technology</t>
  </si>
  <si>
    <t>60069521;60030835;60007136;107987882</t>
  </si>
  <si>
    <t>Ganguly D.</t>
  </si>
  <si>
    <t>Systematic approach to estimating monocycle pulse for time-domain studies of UWB antennas using numerical computations and simulation tools</t>
  </si>
  <si>
    <t>10.1109/MAP.2014.6931659</t>
  </si>
  <si>
    <t>2-s2.0-84908431684</t>
  </si>
  <si>
    <t>['small motions', 'short wavelengths', 'radar responses', 'pedestrian detection', 'low false', 'investigated via', 'illumination conditions', 'human subjects', 'emergency conditions', 'different weather', 'different sizes', 'different postures', 'clothing conditions', 'also identified', 'alarm rate', 'actual measurements', '76 ghz']</t>
  </si>
  <si>
    <t>millimeter wave antennas | pedestrian signatures | RCS</t>
  </si>
  <si>
    <t>76 GHz to 77 GHz vehicular radars are useful in pedestrian collision avoidance for their longer detection range, higher spatial resolution, and tolerances to different weather and illumination conditions. Such radars can be used to provide early warning to the driver, or to just take over the control of the vehicle in emergency conditions. In order to have a high detection rate and a low false-alarm rate, it is very important to identify unique pedestrian radar signatures. However, experimentally characterizing pedestrian radar signatures at such short wavelengths is very challenging and often not reliable, because the radar response becomes very sensitive to the pedestrian's small motions. In this paper, the horizontal scattering patterns of pedestrians are investigated via both full-wave numerical model simulations, and actual measurements of human subjects of different sizes in different postures and clothing conditions. The contributions to the radar responses from different major body parts are also identified. The resultant radar cross section patterns exhibited unique features that could be used for pedestrian detection.</t>
  </si>
  <si>
    <t>252-263</t>
  </si>
  <si>
    <t>56039030500;7501961026</t>
  </si>
  <si>
    <t>Chen, Ming;Chen, Chi Chih</t>
  </si>
  <si>
    <t>Chen M.</t>
  </si>
  <si>
    <t>RCS patterns of pedestrians at 76-77 GHz</t>
  </si>
  <si>
    <t>10.1109/MAP.2014.6931711</t>
  </si>
  <si>
    <t>2-s2.0-84908447761</t>
  </si>
  <si>
    <t>['thoroughly investigated', 'specified application', 'single prototype', 'significant part', 'recently resolved', 'radiation characteristics', 'proposed guidelines', 'present authors', 'practical verification', 'new concept', 'material properties', 'made possible', 'hem11d mode', 'feed design', 'dra ).', 'design opportunities', 'big challenge', 'acquired knowledge']</t>
  </si>
  <si>
    <t>cylindrical dielectric resonators | Dielectric resonator antenna | dielectric resonator antenna modes</t>
  </si>
  <si>
    <t>Excitation of the higher-order HEM12d mode in a cylindrical dielectric resonator antenna (CDRA) was a big challenge, which was recently resolved by the present authors, nearly 30 years after the invention of the dielectric resonator antenna (DRA). Significantly, the radiation characteristics of this mode closely follow those due to the HEM11d mode, but with relatively higher gain. This breakthrough was made possible by introducing a new concept of feeding, and this was experimentally verified using a single prototype. Here, we have thoroughly investigated the design opportunities and limitations in terms of the material properties and dielectric resonator antenna's dimensions. Based on acquired knowledge, a comprehensive design guideline is provided to facilitate future designers estimating the best possible configuration for any specified application. As a significant part of this, the feed design has also been addressed. For practical verification, a customized dielectric resonator antenna was fabricated and measured, indicating excellent agreement with the proposed guidelines.</t>
  </si>
  <si>
    <t>148-158</t>
  </si>
  <si>
    <t>60069521;60069521;60023345;60026338;110044260</t>
  </si>
  <si>
    <t>7006844165;36624874500;36053370700;35566584200;35553813500</t>
  </si>
  <si>
    <t>Guha, Debatosh;Banerjee, Archita;Kumar, Chandrakanta;Antar, Yahia M.M.;Sebastian, M. T.</t>
  </si>
  <si>
    <t>India;Canada;India;India</t>
  </si>
  <si>
    <t>Kolkata;Kingston;Bengaluru;Bhopal</t>
  </si>
  <si>
    <t>Institute of Radiophysics and Electronics India;Royal Military College of Canada;Indian Space Research Organization;NIIST</t>
  </si>
  <si>
    <t>60069521;60026338;60023345;110044260</t>
  </si>
  <si>
    <t>Design guidelines for the cylindrical dielectric resonator antenna using the recently proposed HEM12d mode [Antenna Designer's Notebook]</t>
  </si>
  <si>
    <t>10.1109/MAP.2014.6931672</t>
  </si>
  <si>
    <t>2-s2.0-84908458612</t>
  </si>
  <si>
    <t>['precise safety', 'pattern synthesis', 'element failures', 'beamforming capabilities']</t>
  </si>
  <si>
    <t>adaptive arrays | antenna radiation patterns | beamforming algorithms | Conformal antenna arrays | design automation | MATLAB</t>
  </si>
  <si>
    <t>SEQAR is a MATLAB-based software tool for the design and analysis of conformal antenna arrays of any type. It uses complex single-element radiation patterns, simulated in commercial electronic design automation (EDA) programs or taken from measurements, to construct arbitrary antenna arrays. Beamforming capabilities, as well as the influences of tolerances and element failures for these arrays, can be investigated. As an example, the pattern synthesis of a conformal antenna array employed in a receiver for precise safety-of-life satellite navigation is presented.</t>
  </si>
  <si>
    <t>178-187</t>
  </si>
  <si>
    <t>60007798;60007798;60007798;60007798</t>
  </si>
  <si>
    <t>6603234537;56394684200;35247795000;7005096144</t>
  </si>
  <si>
    <t>Greda, Lukasz A.;Koenen, Christian;Basta, Nikola;Dreher, Achim</t>
  </si>
  <si>
    <t>SEQAR: An efficient MATLAB tool for design and analysis of conformal antenna arrays [EM programmer's notebook]</t>
  </si>
  <si>
    <t>10.1109/MAP.2014.6931683</t>
  </si>
  <si>
    <t>2-s2.0-84908460011</t>
  </si>
  <si>
    <t>['two structures', 'third time', 'special session', 'software wg', 'radiation patterns', 'new structure', 'last year', 'fully satisfying', 'first study', 'eucap 2014', 'considerably better', 'challenging topology', 'boldly go']</t>
  </si>
  <si>
    <t>Antenna software | benchmarking</t>
  </si>
  <si>
    <t>Last year, within the yearly benchmarking cycle of the EurAAP Working Group on Software, a follow-up study was performed of the "World GSM Antenna, " a very challenging topology for antenna software tools. The results were considerably better than in 2009, when the first study on this antenna was published, but still not fully satisfying. This year, in an effort "to boldly go where no one has gone before, " two structures were benchmarked. The "World GSM Antenna" was analyzed for the third time, focusing again on the S parameters. A new structure, a wideband diamond antenna mounted on a large dihedral metal platform, was benchmarked, focusing on the radiation patterns. As far as the Software WG can see, antenna software benchmarking has never been brought to such a level. The results were presented at the special session of the EurAAP Software Working Group at EuCAP 2014, and are summarized in this article.</t>
  </si>
  <si>
    <t>300-308</t>
  </si>
  <si>
    <t>Vandenbosch, Guy A.E.</t>
  </si>
  <si>
    <t>Vandenbosch G.</t>
  </si>
  <si>
    <t>State-of-the-art in Antenna software benchmarking: "Are we there yet ?"</t>
  </si>
  <si>
    <t>10.1109/MAP.2014.6931718</t>
  </si>
  <si>
    <t>2-s2.0-84908463542</t>
  </si>
  <si>
    <t>['small antennas', 'small antenna', 'several questions', 'positive affect', 'performance properties', 'matching frequency', 'made clear', 'loading topologies', 'line model', 'impedance matching', 'handed design', 'general design', 'fully addressed', 'composite right', 'associated resonance', 'antennas include']</t>
  </si>
  <si>
    <t>CRLH Antennas | Left-Handed Loading | Loaded Antennas | Small Antennas</t>
  </si>
  <si>
    <t>In discussions of small antenna designs based on the composite right/left-handed (CRLH) transmission-line model, the concept of left-handedness and resonant-mode order number are common. These properties are attributed to establishing the antenna's performance properties. The resonances of these small antennas are assigned order numbers that may be negative, zero, or positive. In many of these discussions, it is not made clear as to why CRLH transmissionline theory and the associated resonance-mode order number are significant in the design of the small antenna. Several questions not fully addressed in the discussions of these antennas include: 1) How does the CRLH design approach differ from conventional small antenna design approaches? 2) What significance is there in assigning a resonance-mode order number? 3) How does the resonance-mode order number being negative, zero, or positive affect the performance properties of the antenna? In this paper, we discuss the general design of small antennas, specifically with the focus of understanding how and whether or not the CRLH design approach differs from conventional design approaches. We illustrate that the resonance-mode order number is not significant in the design of the small antenna, nor is it significant in establishing the small antenna's performance properties. Furthermore, we show that the CRLH design approach is just one of several possible reactive-loading topologies for impedance matching, and that the fundamental radiating structure itself is most significant in establishing the matching frequency with a CRLH or left-handed design.</t>
  </si>
  <si>
    <t>15-33</t>
  </si>
  <si>
    <t>Best, Steven R.</t>
  </si>
  <si>
    <t>McLean</t>
  </si>
  <si>
    <t>MITRE Corporation</t>
  </si>
  <si>
    <t>Best S.</t>
  </si>
  <si>
    <t>The significance of composite right/left-handed (CRLH) transmission-line theory and reactive loading in the design of small antennas</t>
  </si>
  <si>
    <t>10.1109/MAP.2014.6931654</t>
  </si>
  <si>
    <t>2-s2.0-84908463805</t>
  </si>
  <si>
    <t>['transmitting antenna', 'total resistance', 'toroidal transformer', 'sometimes limited', 'readily calculable', 'radiation resistance', 'q device', 'loss associated', 'inherently high', 'inherent losses', 'ground loss', 'frequently encountered', 'fourth power', 'experimental program', 'effective method', 'decreases rapidly', 'computer simulation', 'capacitor mechanism', 'appropriate consideration', 'apparent anomaly', 'also calculable']</t>
  </si>
  <si>
    <t>ground loss | Loop antenna theory and measurement | low-loss variable capacitors | small loop Q factor</t>
  </si>
  <si>
    <t>The characteristics of an electrically small loop antenna are readily calculable. Being an inherently high-Q device, it requires careful tuning. Its performance as a transmitting antenna is sometimes limited by low radiation efficiency because of inherent losses, combined with a radiation resistance that varies as the fourth power of frequency. An apparent anomaly, frequently encountered in practice, is that the measured Q factor differs significantly from that calculated or obtained by computer simulation. This finding has led some to believe that the loop has a higher radiation resistance than conventional analytical techniques would imply. However, this conclusion is unfounded. Experimental evidence presented here indicates that Q factors close to those predicted can be achieved when appropriate consideration is given to reducing the loss associated with the tuning-capacitor mechanism, in particular. The ground loss (another significant factor) is also calculable, but since it decreases rapidly with increasing loop height above ground, its effect can readily be reduced. Vital to the experimental program that accompanied this work was an effective method-using a toroidal transformer-of measuring the total resistance of the loop.</t>
  </si>
  <si>
    <t>142-147</t>
  </si>
  <si>
    <t>60020661;;60011728</t>
  </si>
  <si>
    <t>7101618795;7003622841;56400788200</t>
  </si>
  <si>
    <t>Austin, Brian A.;Boswell, Alan;Perks, Michael A.</t>
  </si>
  <si>
    <t>United Kingdom;Sweden</t>
  </si>
  <si>
    <t>Liverpool;Stockholm</t>
  </si>
  <si>
    <t>University of Liverpool;Saab AB</t>
  </si>
  <si>
    <t>60020661;60011728</t>
  </si>
  <si>
    <t>Austin B.</t>
  </si>
  <si>
    <t>Loss mechanisms in the electrically small loop antenna [Antenna Designer's Notebook]</t>
  </si>
  <si>
    <t>10.1109/MAP.2014.6931671</t>
  </si>
  <si>
    <t>2-s2.0-84908464607</t>
  </si>
  <si>
    <t>['without affecting', 'radiation compared', 'proposed idea', 'proposed antenna', 'present structure', 'polarized suppression', 'polarized radiation', 'polarized gain', 'observed phenomena', 'new structure', 'maximum co', 'insightful visualization', 'experimentally investigated', 'experimental results', 'clear view', 'based understanding', 'also demonstrated']</t>
  </si>
  <si>
    <t>co-polarized gain | Conventional patch antenna | cross polarized radiation | shorted non-radiating edge</t>
  </si>
  <si>
    <t>A straightforward and compact rectangular microstrip antenna with a shorted nonradiating edge was proposed and experimentally investigated for signifi cant suppression of cross-polarized (XP) radiation compared to maximum co-polarized gain, without affecting the co-polarized radiation pattern. The proposed antenna was thoroughly studied using simulation and experimental results. A modifi ed cavity model (MCM) was also demonstrated to understand the behavior of the cross-polarized radiation and the complete resonance behavior for the new structure. The proposed theory helps to germinate a real and clear view of the observed phenomena. The proposed idea was experimentally confi rmed with the present structure on three different substrate materials, with different dielectric constants. The new approach presented here provides an insightful visualization-based understanding of cross-polarized suppression with the present structure.</t>
  </si>
  <si>
    <t>61-72</t>
  </si>
  <si>
    <t>60115556;60115556;60115556;60115556;60115556;60115556;60115556;60104887</t>
  </si>
  <si>
    <t>55984994700;57220950534;57214909976;56400235200;57214598938;56400250300;56400287600;57198664572</t>
  </si>
  <si>
    <t>Ghosh, Dia;Ghosh, Sudip Kr;Chattopadhyay, Sudipta;Nandi, Swarnali;Chakraborty, Debolina;Anand, Rishav;Raj, Rahul;Ghosh, Abhijyoti</t>
  </si>
  <si>
    <t>Darjeeling;Aizawl</t>
  </si>
  <si>
    <t>Siliguri Institute of Technology;Mizoram University</t>
  </si>
  <si>
    <t>60115556;60104887</t>
  </si>
  <si>
    <t>Ghosh D.</t>
  </si>
  <si>
    <t>Physical and quantitative analysis of compact rectangular microstrip antenna with shorted non-radiating edges for reduced cross-polarized radiation using modifi ed cavity model</t>
  </si>
  <si>
    <t>10.1109/MAP.2014.6931658</t>
  </si>
  <si>
    <t>2-s2.0-84908464650</t>
  </si>
  <si>
    <t>['‚ üí', 'virtual part', 'virtual levels', 'virtual contributions', 'sufficiently high', 'singular limits', 'numerical stability', 'leading colour', 'formula presented', 'double real', 'double precision', 'constructed within', 'collinear regions', 'antiquark channel', 'amplitudes contributing']</t>
  </si>
  <si>
    <t>Hadronic Colliders | QCD Phenomenology</t>
  </si>
  <si>
    <t>Abstract: We present the computation of the double real and real-virtual contributions to top-antitop pair production in the quark-antiquark channel at leading colour. The (formula presented) ‚Üí (formula presented) amplitudes contributing to the real-virtual part are computed with OpenLoops, and their numerical stability in the soft and collinear regions is found to be sufficiently high to perform a realistic NNLO calculation in double precision. The subtraction terms required at real-real and real-virtual levels are constructed within the antenna subtraction formalism extended to deal with the presence of coloured massive final state particles. We show that those subtraction terms approximate the real-real and real-virtual matrix elements in all their singular limits.</t>
  </si>
  <si>
    <t>60007363;60025858-60012614;60012614;60012614</t>
  </si>
  <si>
    <t>51461067200;6602168797;14522867900;6602406353</t>
  </si>
  <si>
    <t>Abelof, Gabriel;Gehrmann-de Ridder, Aude;Maierh√∂fer, Philipp;Pozzorini, Stefano</t>
  </si>
  <si>
    <t>Switzerland;Switzerland;United States</t>
  </si>
  <si>
    <t>Zurich ZH,;Zurich;Evanston</t>
  </si>
  <si>
    <t>ETH Zurich;University of Zurich;Northwestern University</t>
  </si>
  <si>
    <t>60025858;60012614;60007363</t>
  </si>
  <si>
    <t>Abelof G.</t>
  </si>
  <si>
    <t>NNLO QCD subtraction for top-antitop production in the qq</t>
  </si>
  <si>
    <t>10.1007/JHEP08(2014)035</t>
  </si>
  <si>
    <t>2-s2.0-84919769979</t>
  </si>
  <si>
    <t>RUP1-1493-05-MO</t>
  </si>
  <si>
    <t>['voltage transfer', 'transfer factor', 'realistic parameters', 'quantum cells', 'implemented based', 'dqc )]', 'detail study', '5 mv']</t>
  </si>
  <si>
    <t>Active antenna | Arrays | Broadband systems | Dynamic range | Josephson junctions | Quantum cells | Voltage response linearity</t>
  </si>
  <si>
    <t>Superconducting Quantum Arrays (SQAs) based on integration of quantum cells each consisting of two Josephsonjunction parallel arrays [Differential Quantum Cell (DQC)] are analyzed for applications in broadband radio frequency systems. These SQAs are capable of providing highly linear magnetic signal to voltage transfer with high dynamic range. Both detail study of the quantum cells with realistic parameters and analysis of their characteristics, including voltage response linearity, are presented and discussed. A prototype of an active electrically small antenna is implemented based on an SQA containing 560 DQCs. We demonstrated the SQA voltage response swing as high as~100mV at a transfer factor of ~6.5 mV/ŒºT.</t>
  </si>
  <si>
    <t>60007457;60007457;60007457;60007457;60007457;60019175</t>
  </si>
  <si>
    <t>7005388399;36631074900;6701829035;55904799600;56516977000;6603729257</t>
  </si>
  <si>
    <t>Kornev, Victor K.;Sharafiev, Alexey V.;Soloviev, Igor I.;Kolotinskiy, Nikolay V.;Scripka, Vitaly A.;Mukhanov, Oleg A.</t>
  </si>
  <si>
    <t>United States;Russian Federation</t>
  </si>
  <si>
    <t>Elmsford;Moscow</t>
  </si>
  <si>
    <t>HYPRES, Inc.;Lomonosov Moscow State University</t>
  </si>
  <si>
    <t>60019175;60007457</t>
  </si>
  <si>
    <t>Kornev V.</t>
  </si>
  <si>
    <t>Superconducting quantum arrays</t>
  </si>
  <si>
    <t>10.1109/TASC.2014.2318291</t>
  </si>
  <si>
    <t>2-s2.0-84919898567</t>
  </si>
  <si>
    <t>['thus could', 'snmps ).', 'several groups', 'qpcr revealed', 'primarily expressed', 'one obp', 'one csp', 'olfactory proteins', 'olfactory genes', 'molecular basis', 'insects use', 'insect chemoreception', 'functional characterization', 'female antennae', 'exclusively expressed', 'enriched obps', 'biological functions', '42 ors', '35 ors', '33 obps', '3 csps', '24 irs', '22 obps', '2 snmps', '14 irs', '12 csps']</t>
  </si>
  <si>
    <t>Insects use their sensitive and selective olfactory system to detect outside chemical odorants, such as female sex pheromones and host plant volatiles. Several groups of olfactory proteins participate in the odorant detection process, including odorant binding proteins (OBPs), chemosensory proteins (CSPs), odorant receptors (ORs), ionotropic receptors (IRs) and sensory neuron membrane proteins (SNMPs). The identification and functional characterization of these olfactory proteins will enhance our knowledge of the molecular basis of insect chemoreception. In this study, we report the identification and differential expression profiles of these olfactory genes in the black cutworm moth Agrotis ipsilon. In total, 33 OBPs, 12 CSPs, 42 ORs, 24 IRs, 2 SNMPs and 1 gustatory receptor (GR) were annotated from the A. ipsilon antennal transcriptomes, and further RT-PCR and RT-qPCR revealed that 22 OBPs, 3 CSPs, 35 ORs, 14 IRs and the 2 SNMPs are uniquely or primarily expressed in the male and female antennae. Furthermore, one OBP (AipsOBP6) and one CSP (AipsCSP2) were exclusively expressed in the female sex pheromone gland. These antennae-enriched OBPs, CSPs, ORs, IRs and SNMPs were suggested to be responsible for pheromone and general odorant detection and thus could be meaningful target genes for us to study their biological functions in vivo and in vitro. ¬© 2014 Gu et al.</t>
  </si>
  <si>
    <t>60017705;60017705-60024045;60017705;60017705;60017705;60017705;60002793;60017705</t>
  </si>
  <si>
    <t>55255620100;56601496000;55625136300;7404512397;7406310821;7501712408;8268605100;55739753400</t>
  </si>
  <si>
    <t>Gu, Shao Hua;Sun, Liang;Yang, Ruo Nan;Wu, Kong Ming;Guo, Yu Yuan;Li, Xian Chun;Zhou, Jing Jiang;Zhang, Yong Jun</t>
  </si>
  <si>
    <t>Gu S.</t>
  </si>
  <si>
    <t>Molecular characterization and differential expression of olfactory genes in the antennae of the black cutworm moth Agrotis ipsilon</t>
  </si>
  <si>
    <t>10.1371/journal.pone.0103420</t>
  </si>
  <si>
    <t>2-s2.0-84921803042</t>
  </si>
  <si>
    <t>['work focuses', 'uwb transceiver', 'transmission factors', 'tissues act', 'tissue layer', 'significant part', 'propagation constant', 'parameter analysis', 'paper presents', 'industries concentrate', 'human body', 'distributed circuit', 'derived based', 'circuit design', 'characteristic impedance', 'cellular view', 'cad tool']</t>
  </si>
  <si>
    <t>IR-UWB Radar Detection | Two-wire Transmission Line Model | UWB Channel Model</t>
  </si>
  <si>
    <t>For the applications of IR-UWB in human body‚Äôs sensing and detection, researchers and industries concentrate on the circuit design of the UWB transceiver and antenna. Very few work focuses on the significant part, the human body‚Äôs physical dimension through which the UWB signal propagate. This paper presents an approach to model the multi-tissue layer from the skin to the heart of a human body in a wideband of spectrum. The tissues act as a two-wire transmission line carrying a high frequency signal. Some of critical transmission line parameters such as characteristic impedance, propagation constant as well as its resistance, inductance, conductance, and capacitance per unit length are derived based on the transmission line theory and the human body featured from a cellular view. The distributed circuit of this transmission line model is implemented and simulated in a CAD tool. Simulation results provide the reflection and transmission factors at the boundary between two neighbor tissues (for example, between the lung and the heart) along with S-parameter analysis and attenuation in the tissues. The ‚Äúbody channel‚Äù model is very useful in the design of IR-UWB human sensing devices.</t>
  </si>
  <si>
    <t>International Review of Aerospace Engineering</t>
  </si>
  <si>
    <t>60015186;60015186;60015186;60015186;60015186;60015186;60011553;60011553;60015186</t>
  </si>
  <si>
    <t>57209583694;7004681760;56111653200;7004293572;35105958600;7403326100;6603487485;24824093100;6701925350</t>
  </si>
  <si>
    <t>Wang, Tao;Dinh, Anh;Chen, Li;Teng, Daniel;Shi, Yang;Ko, Seok Bum;Bello-Haas, Vanina Dal;Basran, Jenny;McCrosky, Carl</t>
  </si>
  <si>
    <t>University of Saskatchewan;University of Saskatchewan, College of Medicine</t>
  </si>
  <si>
    <t>60015186;60011553</t>
  </si>
  <si>
    <t>A transmission line modeling for IR-UWB radars in human body sensing and detection</t>
  </si>
  <si>
    <t>10.15866/irease.v7i4.4468</t>
  </si>
  <si>
    <t>2-s2.0-84922788710</t>
  </si>
  <si>
    <t>['wearable applications', 'wbans ).', 'various applications', 'suitable candidate', 'radiation pattern', 'radiation efficiency', 'proposed antenna', 'good performance', 'compact quasi', 'body applications']</t>
  </si>
  <si>
    <t>Body effects | Body-centric wireless communications | Compact antenna | Gain | Return loss | Ultra wideband (UWB) | Wireless body area networks</t>
  </si>
  <si>
    <t>The on-body performance parameters of a compact quasi-self-complementary ultra wideband (UWB) antenna for wearable applications are investigated in this paper. The antenna is intended to be applied in various applications in healthcare and sport performance monitoring. The on-body return loss response, impedance, radiation pattern, gain and radiation efficiency of the proposed antenna are studied. The antenna is very compact in size and it shows very good performance when it is placed on the body, therefore it will be suitable candidate for on-body applications in UWB wireless body area networks (WBANs).</t>
  </si>
  <si>
    <t>60022109-60159848;60104425;60159848;60159848</t>
  </si>
  <si>
    <t>36350785300;56516242800;57224839175;57212043662</t>
  </si>
  <si>
    <t>Khan, Mohammad Monirujjaman;Alam, A. K.M.Monsurul;Talha, Md Abu;Kumar, Prodip</t>
  </si>
  <si>
    <t>Bangladesh;Bangladesh;United Kingdom</t>
  </si>
  <si>
    <t>Dhaka;Dhaka;London</t>
  </si>
  <si>
    <t>University of Liberal Arts Bangladesh;American International University - Bangladesh;Queen Mary University of London</t>
  </si>
  <si>
    <t>60159848;60104425;60022109</t>
  </si>
  <si>
    <t>Investigation of a compact ultrawide band antenna for wearable applications</t>
  </si>
  <si>
    <t>10.15866/irecap.v4i4.2702</t>
  </si>
  <si>
    <t>2-s2.0-84922829273</t>
  </si>
  <si>
    <t>['waveform characteristics', 'radar systems', 'natural extension', 'mimo radar', 'input multiple', 'gain patterns', 'coherent multiple', 'arbitrary suite', 'antenna performance']</t>
  </si>
  <si>
    <t>Coherent multiple-input multiple-output (MIMO) radar is a natural extension of the phased array antenna that has been used by radar systems for decades. This tutorial unifies concepts from the literature and provides a framework for the analysis of an arbitrary suite of MIMO radar waveforms. A number of gain patterns are introduced, which quantify the antenna performance of a MIMO radar, and the impact of the waveform characteristics (e.g., range sidelobes) is discussed.</t>
  </si>
  <si>
    <t>76-91</t>
  </si>
  <si>
    <t>60015099;60015099;60021032</t>
  </si>
  <si>
    <t>56720667200;6602702263;6701432646</t>
  </si>
  <si>
    <t>Davis, Michael S.;Showman, Gregory A.;Lanterman, Aaron D.</t>
  </si>
  <si>
    <t>Atlanta;Atlanta</t>
  </si>
  <si>
    <t>Georgia Institute of Technology;Georgia Tech Research Institute</t>
  </si>
  <si>
    <t>60021032;60015099</t>
  </si>
  <si>
    <t>Davis M.</t>
  </si>
  <si>
    <t>Coherent MIMO radar: The phased array and orthogonal waveforms</t>
  </si>
  <si>
    <t>10.1109/MAES.2014.130148</t>
  </si>
  <si>
    <t>2-s2.0-84925088786</t>
  </si>
  <si>
    <t>['tagetes minuta', 'study demonstrated', 'professional dyers', 'plant material', 'natural dyes', 'dyed fabrics', 'cotton fabrics', 'colorfastness properties', 'color coordinates', 'asteraceae ).', 'also standardized', 'aerial parts']</t>
  </si>
  <si>
    <t>Dyeing traits | Natural dye | Nonirritant to skin | Tagetes minuta</t>
  </si>
  <si>
    <t>Natural dyes were extracted from the aerial parts of Tagetes minuta (Family: Asteraceae). Process for the extraction of dye from the aerial parts was optimized to produce 17¬†g of dye per 100¬†g of plant material; condition for dyeing textile fabric was also standardized. The colorfastness properties and color coordinates of the dyed fabrics were determined and found varying degree of colorfastness with regard to washing (4‚Äì5), light (3‚Äì5), crocking (3‚Äì5) and perspiration (3‚Äì5). Examination of the dye for primary skin irritation test in rabbits was conducted and non irritant nature of the dye was revealed. The study demonstrated the suitability of aerial parts of T. minuta as a source of effective and safe natural dye for its application to silk, wool and cotton fabrics which has been tested by professional dyers.</t>
  </si>
  <si>
    <t>699-707</t>
  </si>
  <si>
    <t>1877265X</t>
  </si>
  <si>
    <t>Waste and Biomass Valorization</t>
  </si>
  <si>
    <t>60079843;60079843;60079843</t>
  </si>
  <si>
    <t>57214462184;7102219205;16067367500</t>
  </si>
  <si>
    <t>Kumar, Rakesh;Dayal, Rameshwar;Onial, Praveen</t>
  </si>
  <si>
    <t>Forest Research Institute Dehradun</t>
  </si>
  <si>
    <t>Utilization of Tagetes minuta Aerial Parts as a Source of Natural Dyes for Textile Coloration</t>
  </si>
  <si>
    <t>10.1007/s12649-013-9266-3</t>
  </si>
  <si>
    <t>2-s2.0-84926321390</t>
  </si>
  <si>
    <t>['slot antenna', 'radiation patterns', 'proposed antenna', 'modified rectangular', 'hexagonal patch', 'ground plane', 'compact ultra', 'capacitive reactance', 'asymmetrically cut', 'asymmetric slot', 'achieved due', '85 ghz']</t>
  </si>
  <si>
    <t>asymmetric slot antenna | hexagonal patch antenna | ultra-wideband (uwb) antenna</t>
  </si>
  <si>
    <t>A compact Ultra-WideBand (UWB) slot antenna is presented in this paper. The slot is modified rectangular in shape and asymmetrically cut in the ground plane. A hexagonal patch with two stepped CoPlanar Waveguide (CPW) feed is used to excite the slot. Wider impedance bandwidth is achieved due to the extra inductive reactance created by the asymmetric slot which neutralizes the capacitive reactance of the hexagonal patch. The measured impedance bandwidth of the proposed antenna is 11.85 GHz (2.9-14.75 GHz). The radiation patterns of the proposed antenna are obtained and found to be omni-directional in H-plane and bi-directional in E-plane.</t>
  </si>
  <si>
    <t>341-347</t>
  </si>
  <si>
    <t>110585408;110585408-110023753</t>
  </si>
  <si>
    <t>55838774600;55780687600</t>
  </si>
  <si>
    <t>Kushwaha, Nagendra;Krishna, R. V.S.Ram</t>
  </si>
  <si>
    <t>Pune;Hyderabad</t>
  </si>
  <si>
    <t>Deemed University;ARDE</t>
  </si>
  <si>
    <t>110585408;110023753</t>
  </si>
  <si>
    <t>Design of cpw-fed asymmetric slot uwb antenna for wireless application</t>
  </si>
  <si>
    <t>10.1007/s11767-014-4004-y</t>
  </si>
  <si>
    <t>2-s2.0-84927757238</t>
  </si>
  <si>
    <t>['transverse distribution', 'solved using', 'slot aperture', 'results show', 'resonant resistance', 'resonant length', 'rectangular waveguides', 'numerical analysis', 'integral equations', 'high accuracy', 'function theories', 'formulated based', 'electric field', 'effectively applied', 'easily obtained', 'dyadic green', 'coupling slots', 'coupling slot', 'commercial software', 'characteristic parameters', 'calculated results', 'become larger', 'antenna arrays', 'also analyzed']</t>
  </si>
  <si>
    <t>Centered-inclined coupling slot | Moment method | Rectangular waveguide | Transverse distribution</t>
  </si>
  <si>
    <t>Numerical analysis is presented for the characteristic parameters of centered-inclined coupling slot in rectangular waveguides, taking into account the transverse distribution of the electric field across the slot aperture. Integral equations are formulated based on dyadic Green's function theories and solved using the method of moments. Trigonometric basis functions are adopted. It is found that the method will converge with up to ten basis functions. The characteristic parameters can be easily obtained for different slot sizes. Resonant length and resonant resistance of the coupling slots are calculated. It is shown that the calculated results have very high accuracy, compared with simulated results obtained from commercial software. Therefore, it can be effectively applied in the synthesis of antenna arrays. Effects of the transverse distribution on calculating resonant parameters of the coupling slot are also analyzed. The results show that if the transverse distribution of the electric field is neglected, the calculated error tends to become larger when the slot gets wider or thinner.</t>
  </si>
  <si>
    <t>335-340</t>
  </si>
  <si>
    <t>60027363;60019499;60019499</t>
  </si>
  <si>
    <t>56595119600;56595300900;13611314200</t>
  </si>
  <si>
    <t>Xucun, Wang;Yiguo, Zhou;Yanfei, Wang</t>
  </si>
  <si>
    <t>Xucun W.</t>
  </si>
  <si>
    <t>Numerical analysis of centered-inclined coupling slots in rectangular waveguides</t>
  </si>
  <si>
    <t>10.1007/s11767-014-4088-4</t>
  </si>
  <si>
    <t>2-s2.0-84927761055</t>
  </si>
  <si>
    <t>['system parameters', 'spatial models', 'satellite systems', 'receive antennas', 'multiple antennas', 'geostationary orbit']</t>
  </si>
  <si>
    <t>BER | Capacity | Geostionary | MIMO | Satellite</t>
  </si>
  <si>
    <t>In this paper, we investigated the capacity and bit error rate (BER) performance of Multiple Input Multiple Output (MIMO) satellite systems with single and multiple dual polarized satellites in geostationary orbit and a mobile ground receiving station with multiple antennas. We evaluated the effects of both system parameters such as number of satellites, number of receive antennas, and SNR and environmental factors including atmospheric signal attenuations and signal phase disturbances on the overall system performance using both analytical and spatial models for MIMO satellite systems.</t>
  </si>
  <si>
    <t>614-622</t>
  </si>
  <si>
    <t>Capacity and error rate analysis of MIMO satellite communication systems in fading scenarios</t>
  </si>
  <si>
    <t>10.11591/ijece.v4i4.5349</t>
  </si>
  <si>
    <t>2-s2.0-84928348608</t>
  </si>
  <si>
    <t>['theoretical analysis', 'terahertz regime', 'surface wave', 'spoof spp', 'resonance frequency', 'propagated along', 'probe structure', 'key figures', 'flexibly tuned', 'field microscope', 'dispersion relation', 'coupled effectively', 'corrugated surface', 'apertureless background', 'antenna effect']</t>
  </si>
  <si>
    <t>The spoof surface plasmon polariton (SPP) effect on the electromagnetic field distribution near the tip of a periodically corrugated metal cylinder-cone probe working at the terahertz regime was studied. We found that radially polarized terahertz radiation could be coupled effectively through a spoof SPP into a surface wave and propagated along the corrugated surface, resulting in more than 20√ó electric field enhancement near the tip of probe. Multiple resonances caused by the antenna effect were discussed in detail by finite element computation and theoretical analysis of dispersion relation for spoof SPP modes. Moreover, the key figures of merit such as the resonance frequency of the SPP can be flexibly tuned by modifying the geometry of the probe structure, making it attractive for application in an apertureless background-free terahertz near-field microscope. ¬© 2014 Optical Society of America.</t>
  </si>
  <si>
    <t>1856-1860</t>
  </si>
  <si>
    <t>56071027500;15841252100</t>
  </si>
  <si>
    <t>Yao, Haizi;Zhong, Shuncong</t>
  </si>
  <si>
    <t>Yao H.</t>
  </si>
  <si>
    <t>Plasmonic corrugated cylinder-cone terahertz probe</t>
  </si>
  <si>
    <t>10.1364/JOSAA.31.001856</t>
  </si>
  <si>
    <t>2-s2.0-84929057208</t>
  </si>
  <si>
    <t>['zonal exposure', 'zonal effectiveness', 'termination near', 'tacitly assumed', 'spatial summation', 'small zones', 'single aesthetasc', 'simultaneous combinations', 'sensillar array', 'restricted exposure', 'proximal origin', 'previous studies', 'peripheral inputs', 'odorant along', 'lateral flagellum', 'functional properties', 'distal half', 'dense distally', 'continuing growth', 'arrayed along', 'antennular segmentation', 'antennular annulus', 'annulus houses', 'aesthetascs near', 'aesthetasc sensilla']</t>
  </si>
  <si>
    <t>OL, olfactory lobe | ORN, olfactory receptor neuron | PLIF, planar lasar-induced fluorescence</t>
  </si>
  <si>
    <t>The olfactory sense organs of crayfish are aesthetasc sensilla, arrayed along the distal half of the lateral antennular flagella on each side of the animal. The sensillar array is sparse at its proximal origin, where each annulus houses only a single aesthetasc, and it is most dense distally, with occasionally up to six aesthetascs residing on each antennular annulus. Previous studies have tacitly assumed that the aesthetascs are co-equal in their functional properties. We restricted exposure of small zones of aesthetascs to odorant along the array, from near its proximal origin, its midpoint, and its termination near the tip of the lateral flagellum, while recording neural responses within the ipsilateral olfactory lobe of the brain. Simultaneous combinations of zonal exposure to odorant gave proportionally larger central responses, indicative of spatial summation of peripheral inputs. Surprisingly, however, zonal effectiveness was not equal; stimulating even small numbers of aesthetascs near the proximal origin of the array was far more excitatory to local deutocerebral interneurons than stimulating greater numbers of aesthetascs at the tip of the flagellum. The results are discussed in terms of continuing growth and attrition of the antennular segmentation and associated olfactory receptor neurons.</t>
  </si>
  <si>
    <t>40-50</t>
  </si>
  <si>
    <t>Biological Bulletin</t>
  </si>
  <si>
    <t>60021918;60021918;60021918</t>
  </si>
  <si>
    <t>7003515482;55236636700;8259840600</t>
  </si>
  <si>
    <t>Mellon, Deforest;Pravin, Swapnil;Reidenbach, Matthew A.</t>
  </si>
  <si>
    <t>Mellon D.</t>
  </si>
  <si>
    <t>A nose too far: Regional differences in olfactory receptor neuron efficacy along the crayfish antennule</t>
  </si>
  <si>
    <t>10.1086/BBLv227n1p40</t>
  </si>
  <si>
    <t>2-s2.0-84930004110</t>
  </si>
  <si>
    <t>['wave spectrum', 'two antennae', 'spin dynamics', 'magnetostatic spin', 'magnetostatic approximation', 'lifshitz equation', 'full account', 'arbitrary orientation']</t>
  </si>
  <si>
    <t>Exact analytical expressions for propagator of small-amplitude linear magnetostatic waves in ferromagnetic thin film between two antennae and their corresponding mutual impedance are obtained by solving the linearized torque equation of spin dynamics (Landau-Lifshitz equation) in magnetostatic approximation. This is done for the case of arbitrary orientation of uniform static magnetization of the film and full account for arbitrary magnetic anisotropy. The result also contains full description of the magnetostatic spin-wave spectrum.</t>
  </si>
  <si>
    <t>711-716</t>
  </si>
  <si>
    <t>1063777X</t>
  </si>
  <si>
    <t>Low Temperature Physics</t>
  </si>
  <si>
    <t>60070106;60070106;60070106</t>
  </si>
  <si>
    <t>Donetsk</t>
  </si>
  <si>
    <t>Donetsk Institute for Physics and Engineering National Academy of Sciences in Ukraine</t>
  </si>
  <si>
    <t>Kuzovlev Y.E.</t>
  </si>
  <si>
    <t>10.1063/1.4892644</t>
  </si>
  <si>
    <t>2-s2.0-84930201500</t>
  </si>
  <si>
    <t>Labex</t>
  </si>
  <si>
    <t>ANR10-NANO-002</t>
  </si>
  <si>
    <t>['trapping process', 'numerical results', 'numerical investigations', 'latex nanoparticles', 'good agreement', 'experimental results', 'coated near', 'bna operating', '30 nm', '1064 nm', '100 nm']</t>
  </si>
  <si>
    <t>bowtie antenna | experiment | FDTD | nano-antenna | nano-particles | optical fiber | Optical trapping</t>
  </si>
  <si>
    <t>We study optical trapping of small particles based on the use of a bowtie nanoaperture antenna (BNA) engraved at the end of a metal-coated near-field optical microscope tip. Within the obtained light confinement, a 3-D trapping of latex nanoparticles is studied and quantified as a function of the incident light power. Good agreement between experimental and numerical results is obtained for a BNA operating in water at Œª = 1064 nm that faithfully traps 250-nm-radius latex particles. Further numerical investigations are performed to study the dynamic of the trapping process in comparison with experimental results. In addition, numerical results for R = 100 nm and R = 30 nm-radii latex particles are presented and show that such a configuration has the potential to trap latex particles as small as 30 nm in radius.</t>
  </si>
  <si>
    <t>60031276;60031276;60031276;60031276</t>
  </si>
  <si>
    <t>56123068900;55329572300;8568314400;6701613590</t>
  </si>
  <si>
    <t>Hameed, Nyha M.;El Eter, Ali;Grosjean, Thierry;Baida, Fadi I.</t>
  </si>
  <si>
    <t>Besancon</t>
  </si>
  <si>
    <t>Universit√© de Franche-Comt√©</t>
  </si>
  <si>
    <t>Hameed N.</t>
  </si>
  <si>
    <t>Stand-Alone Three-Dimensional Optical Tweezers Based on Fibred Bowtie Nanoaperture</t>
  </si>
  <si>
    <t>10.1109/JPHOT.2014.2341011</t>
  </si>
  <si>
    <t>2-s2.0-84953424450</t>
  </si>
  <si>
    <t>Shanghai Academy of Spaceflight Technology</t>
  </si>
  <si>
    <t>12PJ1405600</t>
  </si>
  <si>
    <t>SAST</t>
  </si>
  <si>
    <t>['topologically configured', 'time delays', 'time delay', 'theoretical analysis', 'subnetworks based', 'rf signal', 'rapidly programmed', 'pttd subnetwork', 'provide multi', 'optical switches', 'optical splitter', 'novel multi', 'large number', 'experimentally demonstrate', 'control circuit', 'channel multi', 'cascaded dwdms', 'bit ttds', 'bit true', '12 ghz', '10 mhz']</t>
  </si>
  <si>
    <t>dense wavelength division multiplexer | Microwave photonics | phased array antenna | photonic beamformer | radiation pattern | true-time delay</t>
  </si>
  <si>
    <t>We propose and experimentally demonstrate a novel multi-channel multi-bit programmable photonic beamformer, which consists of multiple parallel photonic true-time delay (PTTD) subnetworks based on cascaded DWDMs. Each PTTD subnetwork can provide multi-bit true-time delays (TTDs) for a multi-channel modulated RF signal of a phased array antenna (PAA) and operate over a wide RF range from 10 MHz to 12 GHz. The RF signal is modulated to a spectrally separated laser array combined by a DWDM to form a multi-channel spatially separated PAA. The multi-bit TTDs for scanning PAA angles are rapidly programmed by means of a control circuit of optical switches in the PTTD subnetwork. By using an optical splitter, multiple parallel PTTD subnetworks can be topologically configured out for a PAA with a large number of elements. The obtained radiation patterns demonstrate that the proof-of-concept experimental result agrees well with the theoretical analysis, verifying the feasibility of the proposed photonic beamformer.</t>
  </si>
  <si>
    <t>60025084;60025084;106935383;60025084</t>
  </si>
  <si>
    <t>57129784300;15766839600;57213575908;55087317500</t>
  </si>
  <si>
    <t>Yu, Anliang;Zou, Weiwen;Li, Shuguang;Chen, Jianping</t>
  </si>
  <si>
    <t>Shanghai;Shanghai</t>
  </si>
  <si>
    <t>Shanghai Jiao Tong University;Shanghai Aerospace Electronic Technology Institute</t>
  </si>
  <si>
    <t>60025084;106935383</t>
  </si>
  <si>
    <t>Yu A.</t>
  </si>
  <si>
    <t>A Multi-Channel Multi-Bit Programmable Photonic Beamformer Based on Cascaded DWDM</t>
  </si>
  <si>
    <t>10.1109/JPHOT.2014.2344007</t>
  </si>
  <si>
    <t>2-s2.0-84958818728</t>
  </si>
  <si>
    <t>['various kinds', 'square membrane', 'space environments', 'removing wrinkles', 'proposed actuators', 'promising candidates', 'particularly susceptible', 'membranes pertains', 'mechanical loadings', 'major components', 'key challenges', 'kapton membranes', 'flatness control', 'fiber composite', 'bimorph configurations', 'based actuators', 'antenna measurements', 'activated mfcs']</t>
  </si>
  <si>
    <t>Kapton membranes are one of the major components of ultra-light inflatable gossamer space antenna structures. Although they are lightweight, their flimsy nature makes them particularly susceptible to various kinds of disturbances in space environments that can corrupt the accuracy of the antenna measurements. One of the key challenges with these membranes pertains to wrinkle formations due to disturbances and flatness control. In this paper, Macro-Fiber Composite (MFC) based actuators are designed for removing wrinkles in a Kapton membrane formed due to mechanical loadings. Three actuator configurations are fabricated and tested for a square membrane and are compared through force‚Äìdisplacement testing. The benefits of pre-activated MFCs in bimorph configurations are established. Wrinkle control experiments along with numerical studies using the finite element analysis software ABAQUS demonstrate that the proposed actuators are promising candidates for flatness control of Kapton membranes.</t>
  </si>
  <si>
    <t>36-48</t>
  </si>
  <si>
    <t>Canadian Aeronautics and Space Journal</t>
  </si>
  <si>
    <t>2014 August</t>
  </si>
  <si>
    <t>60014171;60014171</t>
  </si>
  <si>
    <t>56007529700;12545406200</t>
  </si>
  <si>
    <t>Fleurent-Wilson, Eric;Salehian, Armaghan</t>
  </si>
  <si>
    <t>MFC-based actuators for wrinkle control of Kapton membranes</t>
  </si>
  <si>
    <t>10.5589/q14-007</t>
  </si>
  <si>
    <t>2-s2.0-84964475971</t>
  </si>
  <si>
    <t>Natural Science Foundation of Shanghai</t>
  </si>
  <si>
    <t>13ZR1410400</t>
  </si>
  <si>
    <t>['unchanged class', 'systematically evaluate', 'svm classifier', 'sensing images', 'resolution remote', 'proposed method', 'pixel level', 'object level', 'level method', 'final changes', 'difference images', 'chief advantage', 'changed class', 'change detection', 'based ones', 'based changes', 'aerial images', '5 images']</t>
  </si>
  <si>
    <t>In this article, we propose a method for change detection in high-resolution remote-sensing images by means of level set evolution and support vector machine (SVM) classification, which combined both the pixel-level method and the object-level method. Both pixel-based change features and object-based ones are extracted to improve the discriminability between the changed class and the unchanged class. At the pixel level, the change detection problem is formulated as a segmentation issue using level set evolution in the difference images. At the object level, potential training samples are selected from the segmentation results without manual intervention into the SVM classifier. Thereafter, the final changes are obtained by combining the pixel-based changes and the object-based changes. A chief advantage of our approach is being able to select appropriate samples for SVM classifier training. Furthermore, our proposed method helps improve the accuracy and the degree of automation. We systematically evaluate it with various Satellite Pour l‚ÄôObservation de la Terre (SPOT) 5 images and aerial images. Experimental results demonstrate the accuracy of our proposed method.</t>
  </si>
  <si>
    <t>6255-6270</t>
  </si>
  <si>
    <t>60010080;60010080;60010080;60108780</t>
  </si>
  <si>
    <t>15050284500;56337055100;56461466400;8891307600</t>
  </si>
  <si>
    <t>Cao, Guo;Li, Yupeng;Liu, Yazhou;Shang, Yanfeng</t>
  </si>
  <si>
    <t>Ministry of Public Security of the People's Republic of China;Nanjing University of Science and Technology</t>
  </si>
  <si>
    <t>60108780;60010080</t>
  </si>
  <si>
    <t>Cao G.</t>
  </si>
  <si>
    <t>Automatic change detection in high-resolution remote-sensing images by means of level set evolution and support vector machine classification</t>
  </si>
  <si>
    <t>10.1080/01431161.2014.951740</t>
  </si>
  <si>
    <t>2-s2.0-85027927548</t>
  </si>
  <si>
    <t>['yearly estimates', 'targeted collection', 'sampled fields', 'sample locations', 'sample estimate', 'results suggested', 'random sampling', 'puts pressure', 'narcotics policy', 'key metrics', 'individual fields', 'ground observations', 'field surveyors', 'data recording', 'biased sampling', 'bias correction', 'approach using']</t>
  </si>
  <si>
    <t>Yearly estimates of illicit opium production are key metrics for assessing the effectiveness of the counter-narcotics policy in Afghanistan. Poor security often prevents access to sample locations and puts pressure on field surveyors, resulting in biased sampling and errors in data recording. Supportive methods using aerial digital photography for improving yield estimates were investigated in the UK in 2004, 2005, and 2010. There were good empirical relationships between normalized difference vegetation index and poppy yield indicators (mature capsule volume and dry capsule yield) for individual fields. The results suggested a good generalized relationship across all sampled fields and years (R2¬†&gt;¬†0.70) during the 3‚Äì4¬†week period including poppy flowering. Regression estimates using this relationship with the imagery counteracted bias in the sample estimate of yield, reduced sample error, and enabled the production of detailed maps showing the poppy yield distribution. The application of this approach using very-high-resolution satellite imagery was investigated in the context of the annual opium survey in Afghanistan. Initial results indicated the potential for bias correction of yield estimates using a smaller and targeted collection of ground observations as an alternative to random sampling.</t>
  </si>
  <si>
    <t>6292-6309</t>
  </si>
  <si>
    <t>60004407;60004407;60004407;60004407</t>
  </si>
  <si>
    <t>6506621501;37662276300;57164179800;37107961500</t>
  </si>
  <si>
    <t>Waine, Toby W.;Simms, Daniel M.;Taylor, John C.;Juniper, Graham R.</t>
  </si>
  <si>
    <t>Cranfield</t>
  </si>
  <si>
    <t>Cranfield University</t>
  </si>
  <si>
    <t>Waine T.</t>
  </si>
  <si>
    <t>Towards improving the accuracy of opium yield estimates with remote sensing</t>
  </si>
  <si>
    <t>10.1080/01431161.2014.951743</t>
  </si>
  <si>
    <t>2-s2.0-85027957919</t>
  </si>
  <si>
    <t>['within 0', 'validation sites', 'swe estimates', 'swe data', 'snow depths', 'satellite observations', 'results show', 'range observed', 'peak accumulation', 'near real', 'modeled using', 'modeled density', 'model parameters', 'manual observations', 'gps antenna', 'estimate swe', 'errors tend', 'dominated basins', 'density measured', 'completed around', 'based depth', 'averaged depths', '60 cm', '26 cm', '18 comparisons', '150 cm']</t>
  </si>
  <si>
    <t>Geodetic-quality GPS systems can be used to measure average snow depth in the ~1000 m2 area around the GPS antenna, a sensing footprint size intermediate between in situ and satellite observations. SWE can be calculated from density estimates modeled on the GPS-based snow depth time series. We assess the accuracy of GPS-based snow depth, density, and SWE data at 18 GPS sites via comparison to manual observations. The manual validation survey was completed around the time of peak accumulation at each site. Daily snow depth derived from GPS reflection data is very similar to the mean snow depth measured manually in the ~1000 m2 scale area around each antenna. This comparison spans site-averaged depths from 0 to 150 cm. The GPS depth data exhibit a small negative bias (26 cm) across this range of snow depths. Errors tend to be smaller at sites with more usable GPS ground tracks. Snow bulk density is modeled using the GPS snow depth time series and model parameters are estimated from nearby SNOTEL sites. Modeled density is within 0.02 g cm‚Äì3 of the density measured in a single snow pit at the validation sites, for 12 of 18 comparisons. GPS-based depth and modeled density are multiplied to estimate SWE. SWE estimates are very accurate over the range observed at the validation sites, from 0 to 60 cm (R250.97 and bias=‚Äì2 cm). These results show that the near real-time GPS snow products have errors small enough for monitoring water resources in snow-dominated basins.</t>
  </si>
  <si>
    <t>6892-6909</t>
  </si>
  <si>
    <t>Water Resources Research</t>
  </si>
  <si>
    <t>8931739300;7101912085;56119070500</t>
  </si>
  <si>
    <t>McCreight, James L.;Small, Eric E.;Larson, Kristine M.</t>
  </si>
  <si>
    <t>McCreight J.</t>
  </si>
  <si>
    <t>Snow depth, density, and SWE estimates derived from GPS reflection data: Validation in the western U. S</t>
  </si>
  <si>
    <t>10.1002/2014WR015561</t>
  </si>
  <si>
    <t>2-s2.0-85040676241</t>
  </si>
  <si>
    <t>['using dna', 'system could', 'surface addressability', 'supramolecular light', 'reversible self', 'linearly œä', 'hydrophilic segment', 'harvesting antenna', 'general nature', 'enhanced emission', 'engineered vesicles', 'emerging field', 'crucial role', 'chemistry approach', 'biomedical applications', 'addressable nanostructures']</t>
  </si>
  <si>
    <t>amphiphiles | chromophore | DNA nanotechnology | supramolecular chemistry | vesicles</t>
  </si>
  <si>
    <t>Surface-addressable nanostructures of linearly œÄ-conjugated molecules play a crucial role in the emerging field of nanoelectronics. Herein, by using DNA as the hydrophilic segment, we demonstrate a solid-phase "click" chemistry approach for the synthesis of a series of DNA-chromophore hybrid amphiphiles and report their reversible self-assembly into surface-engineered vesicles with enhanced emission. DNA-directed surface addressability of the vesicles was demonstrated through the integration of gold nanoparticles onto the surface of the vesicles by sequence-specific DNA hybridization. This system could be converted to a supramolecular light-harvesting antenna by integrating suitable FRET acceptors onto the surface of the nanostructures. The general nature of the synthesis, surface addressability, and biocompatibility of the resulting nanostructures offer great promises for nanoelectronics, energy, and biomedical applications. ¬© 2014 WILEY-VCH Verlag GmbH &amp; Co. KGaA, Weinheim.</t>
  </si>
  <si>
    <t>8352-8357</t>
  </si>
  <si>
    <t>60103629;60103629;60103629;60103629;60103629;60103629</t>
  </si>
  <si>
    <t>56308464400;56308336000;56308360700;56307857600;57225365139;8283364100</t>
  </si>
  <si>
    <t>Albert, Shine K.;Thelu, Hari Veera Prasad;Golla, Murali;Krishnan, Nithiyanandan;Chaudhary, Soma;Varghese, Reji</t>
  </si>
  <si>
    <t>Indian Institute of Science Education and Research Thiruvananthapuram</t>
  </si>
  <si>
    <t>Albert S.K.</t>
  </si>
  <si>
    <t>Self-assembly of DNA-oligo(p-phenylene-ethynylene) hybrid amphiphiles into surface-engineered vesicles with enhanced emission</t>
  </si>
  <si>
    <t>10.1002/anie.201403455</t>
  </si>
  <si>
    <t>2-s2.0-84905403798</t>
  </si>
  <si>
    <t>['unit cells', 'true ab', 'proposed reflectarray', 'planar surface', 'desired bandwidth', 'center frequency', 'also proposed', '75 nm']</t>
  </si>
  <si>
    <t>We present a technique for designing wideband focusing metasurfaces. The proposed metasurface consists of unit cells of nanoparticle-based spatial phase shifters distributed over a planar surface. The topology of each spatial phase shifter is based on the design of plasmonic frequency selective surfaces. A true ab-initio design procedure for the proposed reflectarray is also proposed for the desired bandwidth and center frequency. A reflectarray for focusing the entire red spectrum (75 nm) is designed, with full-wave simulation results demonstrating desired focusing. ¬© 2014 AIP Publishing LLC.</t>
  </si>
  <si>
    <t>35318704000;7004109084</t>
  </si>
  <si>
    <t>Saeidi, Chiya;Weide, Daniel Van Der</t>
  </si>
  <si>
    <t>Saeidi C.</t>
  </si>
  <si>
    <t>Wideband plasmonic focusing metasurfaces</t>
  </si>
  <si>
    <t>10.1063/1.4892560</t>
  </si>
  <si>
    <t>2-s2.0-84905641862</t>
  </si>
  <si>
    <t>['working day', 'unique opportunity', 'turbulent transport4', 'time scale', 'software interface', 'sex pheromones7', 'search strategies13', 'robots designed', 'robot toward', 'real animals', 'olfactory searches', 'olfactory search', 'olfactory organ', 'olfactory neurons', 'olfactory coding', 'insects provides', 'insects foraging', 'insect antennae', 'illicit substances9', 'high speed', 'global response', 'explosive traces', 'experimental design', 'excised antennae', 'eags ).', 'eag sensors', 'eag electrodes', 'direct means', 'custom hardware', 'concentration landscape', 'combining eags', 'cancer cells8', 'autonomous robots', 'also chemicals', '2 hr', '10 hz']</t>
  </si>
  <si>
    <t>EAG | Electroantennogram | Electronic nose | Gas sensor | Insect | Issue 90 | Moth | Neuron | Neuroscience | Olfaction | Olfactory search | Robotics | Surge and casting</t>
  </si>
  <si>
    <t>Robots designed to track chemical leaks in hazardous industrial facilities1 or explosive traces in landmine fields2 face the same problem as insects foraging for food or searching for mates3: the olfactory search is constrained by the physics of turbulent transport4. The concentration landscape of wind borne odors is discontinuous and consists of sporadically located patches. A pre-requisite to olfactory search is that intermittent odor patches are detected. Because of its high speed and sensitivity5-6, the olfactory organ of insects provides a unique opportunity for detection. Insect antennae have been used in the past to detect not only sex pheromones7 but also chemicals that are relevant to humans, e.g., volatile compounds emanating from cancer cells8 or toxic and illicit substances9-11. We describe here a protocol for using insect antennae on autonomous robots and present a proof of concept for tracking odor plumes to their source. The global response of olfactory neurons is recorded in situ in the form of electroantennograms (EAGs). Our experimental design, based on a whole insect preparation, allows stable recordings within a working day. In comparison, EAGs on excised antennae have a lifetime of 2 hr. A custom hardware/software interface was developed between the EAG electrodes and a robot. The measurement system resolves individual odor patches up to 10 Hz, which exceeds the time scale of artificial chemical sensors12. The efficiency of EAG sensors for olfactory searches is further demonstrated in driving the robot toward a source of pheromone. By using identical olfactory stimuli and sensors as in real animals, our robotic platform provides a direct means for testing biological hypotheses about olfactory coding and search strategies13. It may also prove beneficial for detecting other odorants of interests by combining EAGs from different insect species in a bioelectronic nose configuration14 or using nanostructured gas sensors that mimic insect antennae15.</t>
  </si>
  <si>
    <t>e51704</t>
  </si>
  <si>
    <t>60008134;60008134;60112048;60001772;60112048</t>
  </si>
  <si>
    <t>36012003500;56333282700;55352356700;11141451800;36008941800</t>
  </si>
  <si>
    <t>Martinez, Dominique;Arhidi, Lotfi;Demondion, Elodie;Masson, Jean Baptiste;Lucas, Philippe</t>
  </si>
  <si>
    <t>Paris;Paris;Paris</t>
  </si>
  <si>
    <t>Institut d'Ecologie et des Sciences de l'Environnement de Paris (IEES Paris);CNRS Centre National de la Recherche Scientifique;Institut Pasteur, Paris</t>
  </si>
  <si>
    <t>60112048;60008134;60001772</t>
  </si>
  <si>
    <t>Martinez D.</t>
  </si>
  <si>
    <t>Using insect electroantennogram sensors on autonomous robots for Olfactory searches</t>
  </si>
  <si>
    <t>10.3791/51704</t>
  </si>
  <si>
    <t>2-s2.0-84906351135</t>
  </si>
  <si>
    <t>Fraunhofer-Gesellschaft</t>
  </si>
  <si>
    <t>Fraunhofer</t>
  </si>
  <si>
    <t>['tiny displacement', 'steering angles', 'mode supported', 'metallic waveguide', 'geometrical center', 'fold compared', 'feed point', 'dramatically miniaturize', 'beam steering', '50 nm', '34 ¬∞', '100 nm']</t>
  </si>
  <si>
    <t>In this work, we design and study a highly sensitive beam steering device that integrates a spiral plasmonic antenna with a subwavelength metallic waveguide. The short effective wavelength of the surface plasmon polaritons (SPPs) mode supported by the metallic waveguide is exploited to dramatically miniaturize the device and improve the sensitivity of the beam steering. Through introducing a tiny displacement of feed point with respect to the geometrical center of the spiral plasmonic antenna, the direction of the radiation can be steered at considerably high angles. Simulation results show that steering angles of 8¬∞, 17¬∞ and 34¬∞ are obtainable for a displacement of 50 nm, 100 nm and 200 ‚Ç¨ nm, respectively. Benefiting from the reduced device size and the shorter SPP wavelength, the beam steering sensitivity of the beam steering is improved by 10-fold compared with the case reported previously. This miniature plasmonic beam steering device may find many potential applications in quantum optical information processing and integrated photonic circuits.</t>
  </si>
  <si>
    <t>60008609;60008609</t>
  </si>
  <si>
    <t>35771487600;7101814931</t>
  </si>
  <si>
    <t>Rui, Guanghao;Zhan, Qiwen</t>
  </si>
  <si>
    <t>Dayton</t>
  </si>
  <si>
    <t>University of Dayton</t>
  </si>
  <si>
    <t>Rui G.</t>
  </si>
  <si>
    <t>Highly sensitive beam steering with plasmonic antenna</t>
  </si>
  <si>
    <t>SREP05962</t>
  </si>
  <si>
    <t>10.1038/srep05962</t>
  </si>
  <si>
    <t>2-s2.0-84905580281</t>
  </si>
  <si>
    <t>P41GM103422</t>
  </si>
  <si>
    <t>['two types', 'two copies', 'sulfosuccinimidyl propionate', 'spectroscopic analysis', 'soluble domain', 'results indicated', 'reaction center', 'rcc complexes', 'rcc complex', 'periplasmic side', 'periplasmic portions', 'one copy', 'linking showed', 'linked complex', 'interaction sites', 'four subunits', 'five subunits', 'efficient transfer', 'disuccinimidyl suberate', 'cytoplasmic side', 'close relationship', 'chemically cross', 'bissulfosuccinimidyl suberate']</t>
  </si>
  <si>
    <t>The reaction center (RC) complex of the green sulfur bacterium Chlorobaculum tepidum is composed of the Fenna-Matthews-Olson antenna protein (FMO) and the reaction center core (RCC) complex. The RCC complex has four subunits: PscA, PscB, PscC, and PscD. We studied the FMO/RCC complex by chemically cross-linking the purified sample followed by biochemical and spectroscopic analysis. Blue-native gels showed that there were two types of FMO/RCC complexes, which are consistent with complexes with one copy of FMO per RCC and two copies of FMO per RCC. Sodium dodecyl sulfate-polyacrylamide gel electrophoresis analysis of the samples after cross-linking showed that all five subunits of the RC can be linked by three different cross-linkers: bissulfosuccinimidyl suberate, disuccinimidyl suberate, and 3,3-dithiobis- sulfosuccinimidyl propionate. The interaction sites of the cross-linked complex were also studied using liquid chromatography coupled to tandem mass spectrometry. The results indicated that FMO, PscB, PscD, and part of PscA are exposed on the cytoplasmic side of the membrane. PscD helps stabilize FMO to the reaction center and may facilitate transfer of the electron from the RC to ferredoxin. The soluble domain of the heme-containing cytochrome subunit PscC and part of the core subunit PscA are located on the periplasmic side of the membrane. There is a close relationship between the periplasmic portions of PscA and PscC, which is needed for the efficient transfer of the electron between PscC and P840. ¬© 2014 American Chemical Society.</t>
  </si>
  <si>
    <t>4924-4930</t>
  </si>
  <si>
    <t>Biochemistry</t>
  </si>
  <si>
    <t>60010261;60010261;60010261;60010261</t>
  </si>
  <si>
    <t>55367943400;55573439000;56315876700;57203046340</t>
  </si>
  <si>
    <t>He, Guannan;Zhang, Hao;King, Jeremy D.;Blankenship, Robert E.</t>
  </si>
  <si>
    <t>Structural analysis of the homodimeric reaction center complex from the photosynthetic green sulfur bacterium chlorobaculum tepidum</t>
  </si>
  <si>
    <t>10.1021/bi5006464</t>
  </si>
  <si>
    <t>2-s2.0-84905674435</t>
  </si>
  <si>
    <t>['wearable antenna', 'unwanted radiation', 'rf using', 'radio band', 'polar h', 'paper presents', 'optical signal', 'optical fibre', 'numerical simulations', 'generic head', 'converted back', '5 ghz']</t>
  </si>
  <si>
    <t>Electro-optical transducer | Phantom | Radiation pattern | Wearable antennas</t>
  </si>
  <si>
    <t>This paper presents a study into radiation pattern measurements of an electrically small dielectric resonator antenna (DRA) operating between 2.4 and 2.5 GHz in the industrial, scientific and medical (ISM) radio band for body-centric wireless communication applications. To eliminate the distortion of the radiation pattern associated with the unwanted radiation from a metallic coaxial cable feeding the antenna we have replaced it with a fibre optic feed and an electro-optical (EO) transducer. The optical signal is then converted back to RF using an Opto-Electric Field Sensor (OEFS) system. To ensure traceable measurements of the radiation pattern performance of the wearable antenna a generic head and torso solid anthropomorphic phantom model has been employed. Furthermore, to illustrate the benefits of the method, numerical simulations of the co-polar and cross-polar H-plane radiation patterns at 2.4, 2.45, and 2.5 GHz are compared with the measured results obtained using: (i) an optical fibre; and (ii) a metallic coaxial cable.</t>
  </si>
  <si>
    <t>462-473</t>
  </si>
  <si>
    <t>60010785;60010785;60001881</t>
  </si>
  <si>
    <t>15064238100;55971402300;56450332400</t>
  </si>
  <si>
    <t>Loh, Tian Hong;Cheadle, David;Rosenfeld, Lawrence</t>
  </si>
  <si>
    <t>Middlesex;Sheffield</t>
  </si>
  <si>
    <t>National Physical Laboratory;The University of Sheffield</t>
  </si>
  <si>
    <t>60010785;60001881</t>
  </si>
  <si>
    <t>Radiation pattern measurement of a low-profile wearable antenna using an optical fibre and a solid anthropomorphic phantom</t>
  </si>
  <si>
    <t>10.3390/electronics3030462</t>
  </si>
  <si>
    <t>2-s2.0-84933503341</t>
  </si>
  <si>
    <t>['structural design', 'broad bandwidth', 'amplitude profiles', 'amplitude metasurfaces']</t>
  </si>
  <si>
    <t>diffraction | metamaterials | Metasurfaces | refraction | terahertz</t>
  </si>
  <si>
    <t>By combining the freedom of both the structural design and the orientation of split ring resonator antennas, we demonstrate terahertz metasurfaces that are capable of controlling both the phase and amplitude profiles over a very broad bandwidth. As an example, we show that the phase-amplitude metasurfaces can be engineered to control the diffraction orders arbitrarily. ¬© 2014 WILEY-VCH Verlag GmbH &amp; Co. KGaA, Weinheim.</t>
  </si>
  <si>
    <t>5031-5036</t>
  </si>
  <si>
    <t>Advanced Materials</t>
  </si>
  <si>
    <t>60019702-60083499;60019702;60019702;60019533;60006514;60019533;60083499;60019533;60019533-60006514;60019702</t>
  </si>
  <si>
    <t>55715392900;48261615700;56311269600;56310046800;56246806900;57202306964;16443014700;7406439640;57203630880;56114326700</t>
  </si>
  <si>
    <t>Liu, Lixiang;Zhang, Xueqian;Kenney, Mitchell;Su, Xiaoqiang;Xu, Ningning;Ouyang, Chunmei;Shi, Yunlong;Han, Jiaguang;Zhang, Weili;Zhang, Shuang</t>
  </si>
  <si>
    <t>China;United Kingdom;China;United States</t>
  </si>
  <si>
    <t>Datong;Birmingham;Tianjin;Stillwater</t>
  </si>
  <si>
    <t>Shanxi DaTong DaXue;University of Birmingham;Tianjin University;Oklahoma State University</t>
  </si>
  <si>
    <t>60083499;60019702;60019533;60006514</t>
  </si>
  <si>
    <t>Broadband metasurfaces with simultaneous control of phase and amplitude</t>
  </si>
  <si>
    <t>10.1002/adma.201401484</t>
  </si>
  <si>
    <t>2-s2.0-84905507764</t>
  </si>
  <si>
    <t>['strong correlation', 'slower relaxation', 'size clusters', 'quantum yield', 'photocatalytic activity', 'methyl viologen', 'metal transition', 'metal charge', 'homoleptic clusters', 'highest potential', 'harvesting antennae', 'gold clusters', 'electron transfer', 'decay components']</t>
  </si>
  <si>
    <t>Glutathione-protected gold clusters exhibit size-dependent excited state and electron transfer properties. Larger-size clusters (e.g., Au &lt;inf&gt;25&lt;/inf&gt;GSH&lt;inf&gt;18&lt;/inf&gt;) with core-metal atoms display rapid (&lt;1 ps) as well as slower relaxation (‚àº200 ns) while homoleptic clusters (e.g., Au&lt;inf&gt;10-12&lt;/inf&gt;GSH&lt;inf&gt;10-12&lt;/inf&gt;) exhibit only slower relaxation. These decay components have been identified as metal-metal transition and ligand-to-metal charge transfer, respectively. The short lifetime relaxation component becomes less dominant as the size of the gold cluster decreases. The long-lived excited state and ability to participate in electron transfer are integral for these clusters to serve as light-harvesting antennae. A strong correlation between the ligand-to-metal charge-transfer excited state lifetime and photocatalytic activity was evidenced from the electron transfer to methyl viologen. The photoactivity of these metal clusters shows increasing photocatalytic reduction yield (0.05-0.14) with decreasing cluster size, Au &lt;inf&gt;25&lt;/inf&gt; &lt; Au&lt;inf&gt;18&lt;/inf&gt; &lt; Au&lt;inf&gt;15&lt;/inf&gt; &lt; Au&lt;inf&gt;10-12&lt;/inf&gt;. Gold clusters, Au&lt;inf&gt;18&lt;/inf&gt;GSH&lt;inf&gt;14&lt;/inf&gt;, were found to have the highest potential as a photosensitizer on the basis of the quantum yield of electron transfer and good visible light absorption properties. ¬© 2014 American Chemical Society.</t>
  </si>
  <si>
    <t>11093-11099</t>
  </si>
  <si>
    <t>60007259;60007259</t>
  </si>
  <si>
    <t>21743608800;35596959400</t>
  </si>
  <si>
    <t>Stamplecoskie, Kevin G.;Kamat, Prashant V.</t>
  </si>
  <si>
    <t>Notre Dame</t>
  </si>
  <si>
    <t>Notre Dame Radiation Laboratory</t>
  </si>
  <si>
    <t>Stamplecoskie K.</t>
  </si>
  <si>
    <t>Size-dependent excited state behavior of glutathione-capped gold clusters and their light-harvesting capacity</t>
  </si>
  <si>
    <t>10.1021/ja505361n</t>
  </si>
  <si>
    <t>2-s2.0-84905694031</t>
  </si>
  <si>
    <t>['zmw ),', 'well within', 'single molecules', 'sequential deposition', 'parameters chosen', 'molecule level', 'molecule inside', 'mode waveguide', 'large field', 'high concentrations', 'heterogeneous osa', 'glass substrate', 'free space', 'fluorescence enhancement', 'fabrication technologies', 'enzyme dynamics', 'direct guidance', 'designing high', 'design takes', 'current nano', 'aluminum zero']</t>
  </si>
  <si>
    <t>We designed a heterogeneous optical slot antenna (OSA) that is capable of detecting single molecules in solutions at high concentrations, where most biological processes occur. A heterogeneous OSA consists of a rectangular nanoslot fabricated on heterogeneous metallic films formed by sequential deposition of gold and aluminum on a glass substrate. The rectangular nanoslot gives rise to large field and fluorescence enhancement for single molecules. The near-field intensity inside a heterogeneous OSA is 170 times larger than that inside an aluminum zero-mode waveguide (ZMW), and the fluorescence emission rate of a molecule inside the heterogeneous OSA is about 70 times higher than that of the molecule in free space. Our proposed heterogeneous optical antenna enables excellent balance between performance and cost. The design takes into account the practical experimental conditions so that the parameters chosen in the simulation are well within the reach of current nano-fabrication technologies. Our results can be used as a direct guidance for designing high-performance, low-cost plasmonic nanodevices for the study of bio-molecule and enzyme dynamics at the single-molecule level. This journal is ¬© the Partner Organisations 2014.</t>
  </si>
  <si>
    <t>9103-9109</t>
  </si>
  <si>
    <t>60014966;60028628;60014966;60014966-114020962</t>
  </si>
  <si>
    <t>21740400900;27467442000;57188666324;56982853100</t>
  </si>
  <si>
    <t>Zhao, Chenglong;Liu, Yongmin;Yang, Jing;Zhang, Jiasen</t>
  </si>
  <si>
    <t>Boston;Beijing;Beijing</t>
  </si>
  <si>
    <t>Northeastern University;Peking University;Collaborative Innovation Center of Quantum Matter</t>
  </si>
  <si>
    <t>60028628;60014966;114020962</t>
  </si>
  <si>
    <t>Single-molecule detection and radiation control in solutions at high concentrations via a heterogeneous optical slot antenna</t>
  </si>
  <si>
    <t>10.1039/c4nr01407c</t>
  </si>
  <si>
    <t>2-s2.0-84904290308</t>
  </si>
  <si>
    <t>FA95501310143</t>
  </si>
  <si>
    <t>['work presents', 'study paves', 'rf components', 'maximum gain', 'low cost', 'insertion losses', 'gravure printing', 'glutaraldehyde treatment', 'first time', 'device consisting', 'based responses', '9 db', '85 db', '75 mhz', '100 lpi']</t>
  </si>
  <si>
    <t>This work presents a solution-processed gravure printed antenna on robust transparent nanopaper for potential Radio Frequency Identification (RFID) application. The nanopaper, having excellent dimensional stability in water, was obtained by glutaraldehyde treatment with hydrochloric (HCl) acid as a catalyst. For the first time, a device consisting of RF components for RFIDs was printed on stable nanopaper via a well-developed scalable method: gravure printing. Insertion losses of -37.9 dB and -38.85 dB for the 100 lpi and 120 lpi antennas respectively were demonstrated at the maximum gain of 683.75 MHz. The RF-based responses from the printed antenna demonstrated the feasibility of using printing technology, such as gravure printing, to fabricate flexible RFID antennas for various electronic device applications. This study paves the way for the development of low cost, disposable devices comprised of biodegradable and earth abundant materials to promote greener electronics. This journal is ¬© the Partner Organisations 2014.</t>
  </si>
  <si>
    <t>9110-9115</t>
  </si>
  <si>
    <t>60078684;60000879;60078684;60000879;60000879;60000879;60078684</t>
  </si>
  <si>
    <t>55637662200;35810894200;55670581300;56273142600;7103056929;6603953629;12800263400</t>
  </si>
  <si>
    <t>Zhu, Hongli;Narakathu, Binu Baby;Fang, Zhiqiang;Tausif Aijazi, Ahmed;Joyce, Margaret;Atashbar, Massood;Hu, Liangbing</t>
  </si>
  <si>
    <t>College Park;Kalamazoo</t>
  </si>
  <si>
    <t>A. James Clark School of Engineering;Western Michigan University</t>
  </si>
  <si>
    <t>60078684;60000879</t>
  </si>
  <si>
    <t>A gravure printed antenna on shape-stable transparent nanopaper</t>
  </si>
  <si>
    <t>10.1039/c4nr02036g</t>
  </si>
  <si>
    <t>2-s2.0-84904326404</t>
  </si>
  <si>
    <t>['would result', 'results show', 'remains parallel', 'polarization states', 'perpendicular excitation', 'performing far', 'nanowire antenna', 'investigated experimentally', 'fluorescence polarization', 'energy concentrator', 'different intensities', '400 nm']</t>
  </si>
  <si>
    <t>Performing far-field microscope polarization spectroscopy and finite element method simulations, we investigated experimentally and theoretically the surface plasmon modes in single Ag nanowire antennas. Our results show that the surface plasmon resonances in the single Ag nanowire antenna can be tuned from the dipole plasmon mode to a higher order plasmon mode, which would result in the emission with different intensities and polarization states, for the semiconductor quantum dots coupled to the nanowire antenna. The fluorescence polarization is changed with different polarized excitation of the 800 nm light beam, while it remains parallel to the Ag nanowire axis at the 400 nm excitation. The 800 nm incident light interacts nonresonantly with the dipole plasmon mode with the polarized excitation parallel to the Ag nanowire axis, while it excites a higher order plasmon mode with the perpendicular excitation. Under excitation of 400 nm, either the parallel or perpendicular excitation can only result in a dipole plasmon mode. In addition, we demonstrate that the single Ag nanowire antenna can work as an energy concentrator for enhancing the two-photon excited fluorescence of semiconductor quantum dots. This journal is ¬© the Partner Organisations 2014.</t>
  </si>
  <si>
    <t>9192-9197</t>
  </si>
  <si>
    <t>60087294-60028717;60087294;60087294;60087294;60087294;60103735;60013983;60013983;60013983</t>
  </si>
  <si>
    <t>8842324100;16235029900;15056420500;57223767667;7402292862;57201303953;46161179300;6603089629;7006264796</t>
  </si>
  <si>
    <t>Fu, Ming;Qian, Lihua;Long, Hua;Wang, Kai;Lu, Peixiang;Rakovich, Yury P.;Hetsch, Frederik;Susha, Andrei S.;Rogach, Andrey L.</t>
  </si>
  <si>
    <t>Spain;China;Germany;Hong Kong</t>
  </si>
  <si>
    <t>Donostia-San Sebastian;Wuhan;Munich;Kowloon</t>
  </si>
  <si>
    <t>CSIC UPV Centro de Fisica de Materials CFM;Wuhan National Laboratory for Optoelectronics;Ludwig-Maximilians-Universit√§t M√ºnchen;City University of Hong Kong</t>
  </si>
  <si>
    <t>60103735;60087294;60028717;60013983</t>
  </si>
  <si>
    <t>Fu M.</t>
  </si>
  <si>
    <t>Tunable plasmon modes in single silver nanowire optical antennas characterized by far-field microscope polarization spectroscopy</t>
  </si>
  <si>
    <t>10.1039/c4nr01497a</t>
  </si>
  <si>
    <t>2-s2.0-84904340695</t>
  </si>
  <si>
    <t>N00014-09-1-1075</t>
  </si>
  <si>
    <t>['wide range', 'wavelength localization', 'proposed approach', 'present metamaterial', 'optical wavelengths', 'novel applications', 'nonlinear metamaterials', 'negative refraction', 'naturally wireless', 'interesting properties', 'initial demonstration', 'future investigations', 'free space', 'fourth state', 'enormous interest', 'detectors etc', 'active substrate']</t>
  </si>
  <si>
    <t>Since the initial demonstration of negative refraction and cloaking using metamaterials, there has been enormous interest and progress in making practical devices based on metamaterials such as electrically small antennas, absorbers, modulators, detectors etc that span over a wide range of electromagnetic spectrum covering microwave, terahertz, infrared (IR) and optical wavelengths. We present metamaterial as an active substrate where each unit cell serves as an element for generation of plasma, the fourth state of matter. Sub-wavelength localization of incident electromagnetic wave energy, one of the most interesting properties of metamaterials is employed here for generating high electric field to ignite and sustain microscale plasmas. Frequency selective nature of the metamaterial unit cells make it possible to generate spatially localized microplasma in a large array using multiple resonators. A dual resonator topology is shown for the demonstration. Since microwave energy couples to the metamaterial through free space, the proposed approach is naturally wireless. Such spatially controllable microplasma arrays provide a fundamentally new material system for future investigations in novel applications, e.g. nonlinear metamaterials.</t>
  </si>
  <si>
    <t>60023143;60023143;60023143</t>
  </si>
  <si>
    <t>7403971436;7102386717;9332959000</t>
  </si>
  <si>
    <t>Singh, Pramod K.;Hopwood, Jeffrey;Sonkusale, Sameer</t>
  </si>
  <si>
    <t>Medford</t>
  </si>
  <si>
    <t>Tufts University</t>
  </si>
  <si>
    <t>Singh P.K.</t>
  </si>
  <si>
    <t>Metamaterials for remote generation of spatially controllable two dimensional array of microplasma</t>
  </si>
  <si>
    <t>SREP05964</t>
  </si>
  <si>
    <t>10.1038/srep05964</t>
  </si>
  <si>
    <t>2-s2.0-84905694058</t>
  </si>
  <si>
    <t>['step electron', 'reproducible production', 'plasmonic nanolaser', 'plasmonic modes', 'optical nano', 'hybrid structures', 'hybrid photonic', 'fully top', 'coherent coupling', 'broad range', 'beam lithography', 'accurately position']</t>
  </si>
  <si>
    <t>hybrid | laser | nano-fabrication | photonic crystal | plasmonics</t>
  </si>
  <si>
    <t>We propose and demonstrate a hybrid photonic-plasmonic nanolaser that combines the light harvesting features of a dielectric photonic crystal cavity with the extraordinary confining properties of an optical nano-antenna. For this purpose, we developed a novel fabrication method based on multi-step electron-beam lithography. We show that it enables the robust and reproducible production of hybrid structures, using a fully top-down approach to accurately position the antenna. Coherent coupling of the photonic and plasmonic modes is highlighted and opens up a broad range of new hybrid nanophotonic devices. ¬© 2014 IOP Publishing Ltd.</t>
  </si>
  <si>
    <t>60030981;60030981;60030981;60030981;60030981-60013789;60030981</t>
  </si>
  <si>
    <t>55729055300;6701348258;6602898268;55557384900;56276697900;6602886417</t>
  </si>
  <si>
    <t>Zhang, Taiping;Callard, S√©gol√®ne;Jamois, C√©cile;Chevalier, C√©line;Feng, Di;Belarouci, Ali</t>
  </si>
  <si>
    <t>Ecully;Beijing</t>
  </si>
  <si>
    <t>√âcole Centrale de Lyon;Beihang University</t>
  </si>
  <si>
    <t>60030981;60013789</t>
  </si>
  <si>
    <t>Plasmonic-photonic crystal coupled nanolaser</t>
  </si>
  <si>
    <t>10.1088/0957-4484/25/31/315201</t>
  </si>
  <si>
    <t>2-s2.0-84905575116</t>
  </si>
  <si>
    <t>['proposed technique', 'power consumption', 'input multiple', 'implementation area', 'data converters']</t>
  </si>
  <si>
    <t>ADC | Analog switch | DAC | Data converter | MIMO</t>
  </si>
  <si>
    <t>We propose a technique to reduce the number of data converters in multiple-input multiple-output (MIMO) systems. While the conventional MIMO systems require the same number of data converters as that of antennas, the proposed method requires only one high speed data converter and one analog switch, regardless of the number of antennas. Hence, the power consumption and implementation area can be reduced. The experiment results confirm the effectiveness of the proposed technique.</t>
  </si>
  <si>
    <t>60068689;60068689;60068694;60068694</t>
  </si>
  <si>
    <t>7007059719;56363227600;7005483567;16175416100</t>
  </si>
  <si>
    <t>Jeong, Eui Rim;Hong, Soon Il;Hong, In Pyo;Jang, Yong Up</t>
  </si>
  <si>
    <t>Daejeon;Yusong</t>
  </si>
  <si>
    <t>Agency for Defense Development;Hanbat National University</t>
  </si>
  <si>
    <t>60068694;60068689</t>
  </si>
  <si>
    <t>Jeong E.R.</t>
  </si>
  <si>
    <t>A technique for reducing data converters in MIMO systems</t>
  </si>
  <si>
    <t>10.1587/elex.11.20140409</t>
  </si>
  <si>
    <t>2-s2.0-84907164537</t>
  </si>
  <si>
    <t>['unrelaxed water', 'relaxed form', 'pressure vessel', 'metastable states', 'made hda', 'lda occurs', 'internal stress', 'increasing volume', 'highly strained', 'high pressures', 'hexagonal ice', 'hda recovered', 'hda ).', 'hda ),', 'h rates', 'enthalpy loss', 'available results', 'annealing separates', 'analysis confirms', 'activation energy', '6 gpa', '10 k']</t>
  </si>
  <si>
    <t>Calorimetry | High density amorphous ice | Stress-release | Structure change</t>
  </si>
  <si>
    <t>Under the pressure of 1-1.6 GPa, hexagonal ice at 77 K collapses to a high density amorphous ice (HDA). The HDA recovered from the pressure vessel is highly strained. It is called unrelaxed HDA, or uHDA. Here, first we examine the merits of the ambient pressure differential scanning calorimetry (DSC) study of uHDA by P. H. Handle, M. Seidl and T. Loerting, Phys. Rev. Lett. 108 (2012) 225901, which was used to determine its Œ±-relaxation time and T g at high pressures. We find that their procedure does not yield the Œ±-relaxation time of 103 s to 106 s at T &lt; T g, nor does it yield the activation energy and Tg of uHDA. uHDA does not have Tg because there is no unrelaxed water. Second, we discuss the nature of the transformations of uHDA to eHDA (the expanded or relaxed form of HDA), and of eHDA to LDA (the 20% bulkier amorphous ice formed on heating HDA). By using the available results for the uHDA ‚Üí eHDA and eHDA ‚Üí LDA transformations, which had been obtained by heating at 10 K/min and 10 K/h rates, we argue that the strain (internal stress) brings the two transformations mutually closer, and loss of strain on annealing separates them. The highest enthalpy loss on stress-release is as much as twice the enthalpy loss on structure-change. The analysis confirms that on annealing or heating, transformation of the as-made HDA to LDA occurs through a series of metastable states of increasing volume. ¬© 2014 Elsevier B.V.</t>
  </si>
  <si>
    <t>76-84</t>
  </si>
  <si>
    <t>Thermochimica Acta</t>
  </si>
  <si>
    <t>Johari, G. P.</t>
  </si>
  <si>
    <t>Johari G.P.</t>
  </si>
  <si>
    <t>Comment on: "relaxation time of high-density amorphous ice, by P. H. Handle, M. Seidl, T. Loerting; Phys. Rev. Lett. 108 (2012) 225901". the Œ±-relaxation time of strained state of high-density amorphous ice at T &amp;lt; T&lt;inf&gt;g&lt;/inf&gt;, its T&lt;inf&gt;g&lt;/inf&gt;, and its transformations</t>
  </si>
  <si>
    <t>S004060311400197X</t>
  </si>
  <si>
    <t>10.1016/j.tca.2014.04.029</t>
  </si>
  <si>
    <t>2-s2.0-84902006639</t>
  </si>
  <si>
    <t>Alexander von Humboldt Foundation</t>
  </si>
  <si>
    <t>['transmittance values', 'terahertz radiation', 'spectral imaging', 'spatial distribution', 'scan transmission', 'reflection imaging', 'good agreement', 'first time', 'equivalent powers', 'effect transistors', 'commercial 90', 'antennacoupled field', '25 thz']</t>
  </si>
  <si>
    <t>We demonstrate for the first time the applicability of antennacoupled field-effect transistors for the detection of terahertz radiation (TeraFETs) for multi-spectral imaging from 0.76 to 4.25 THz. TeraFETs were fabricated in a commercial 90-nm CMOS process and noise-equivalent powers of 59, 20, 63, 85 and 110 pW/‚àöHz at 0.216, 0.59, 2,52, 3.11 and 4.25 THz, respectively, have been achieved. A set of TeraFETs has been applied in raster-scan transmission and reflection imaging of pellets of sucrose and tartaric acid simulating common plastic explosives. Transmittance values are in good agreement with Fourier-transform infrared spectroscopy data. The spatial distribution of the components in the samples has been determined from the transmission data using principal component analysis. ¬© 2014 Optical Society of America.</t>
  </si>
  <si>
    <t>19235-19241</t>
  </si>
  <si>
    <t>60007762;60105695;60105695;60007762;60007762;60105695;60007762-60059987;60105695;60007762;60007762</t>
  </si>
  <si>
    <t>7401779407;36995587400;8260277200;35291210100;55499815800;36667073000;6602698877;6603806146;7003419682;7004848584</t>
  </si>
  <si>
    <t>Bauer, M.;Venckeviƒçius, R.;Ka≈°alynas, I.;Boppel, S.;Mundt, M.;Minkeviƒçius, L.;Lisauskas, A.;Valu≈°is, G.;Krozer, V.;Roskos, H. G.</t>
  </si>
  <si>
    <t>Lithuania;Lithuania;Germany</t>
  </si>
  <si>
    <t>Vilnius;Vilnius;Frankfurt am Main</t>
  </si>
  <si>
    <t>Fizini≈≥ ir Technologijos Moksl≈≥ Centras;Vilniaus Universitetas;Goethe-Universit√§t Frankfurt am Main</t>
  </si>
  <si>
    <t>60105695;60059987;60007762</t>
  </si>
  <si>
    <t>Bauer M.</t>
  </si>
  <si>
    <t>Antenna-coupled field-effect transistors for multi-spectral terahertz imaging up to 4.25 THz</t>
  </si>
  <si>
    <t>10.1364/OE.22.019235</t>
  </si>
  <si>
    <t>2-s2.0-84906079416</t>
  </si>
  <si>
    <t>['numerically showed', 'longer wavelengths', 'fractalization step', 'also showed']</t>
  </si>
  <si>
    <t>We introduced fractal geometry to the conventional bowtie antennas. We experimentally and numerically showed that the resonance of the bowtie antennas goes to longer wavelengths, after each fractalization step, which is considered a tool to miniaturize the main bowtie structure. We also showed that the fractal geometry provides multiple hot spots on the surface, and it can be used as an efficient SERS substrate. ¬© 2014 Optical Society of America.</t>
  </si>
  <si>
    <t>19504-19512</t>
  </si>
  <si>
    <t>60014808;60014808;60001439;60014808</t>
  </si>
  <si>
    <t>36197862700;35232863300;16238303100;7005956635</t>
  </si>
  <si>
    <t>Cakmakyapan, Semih;Cinel, Neval A.;Cakmak, Atilla Ozgur;Ozbay, Ekmel</t>
  </si>
  <si>
    <t>Ankara;University Park</t>
  </si>
  <si>
    <t>Bilkent √úniversitesi;Pennsylvania State University</t>
  </si>
  <si>
    <t>60014808;60001439</t>
  </si>
  <si>
    <t>Validation of electromagnetic field enhancement in near-infrared through Sierpinski fractal nanoantennas</t>
  </si>
  <si>
    <t>10.1364/OE.22.019504</t>
  </si>
  <si>
    <t>2-s2.0-84906086164</t>
  </si>
  <si>
    <t>['target materials', 'target material', 'subsequently determine', 'spectral selective', 'relatively higher', 'plasma parameters', 'particular laser', 'molecular clusters', 'matter interaction', 'laser pulse', 'input laser', 'important role', 'dominant emissions', 'atmospheric air', '7 ns', '30 ps', '30 ghz']</t>
  </si>
  <si>
    <t>The radio frequency emissions scanned over broad spectral range (30 GHz) from single shot nanosecond (7 ns) and picosecond (30 ps) laser induced breakdown (LIB) of different target materials (atmospheric air, aluminum, and copper) are presented. The dominant emissions from ns-LIB, compared to those from the ps-LIB, indicate the presence and importance of atomic and molecular clusters in the plasma. The dynamics of laser pulse-matter interaction and the properties of the target materials were found to play an important role in determining the plasma parameters which subsequently determine the emissions. Thus, with a particular laser and target material, the emissions were observed to be spectral selective. The radiation detection capability was observed to be relatively higher, when the polarization of the input laser and the antenna is same. ¬© 2014 AIP Publishing LLC.</t>
  </si>
  <si>
    <t>60029516;60029516;60029516;60029516</t>
  </si>
  <si>
    <t>24598307000;55246033400;36551280300;8615578400</t>
  </si>
  <si>
    <t>Vinoth Kumar, L.;Manikanta, E.;Leela, Ch;Prem Kiran, P.</t>
  </si>
  <si>
    <t>Vinoth Kumar L.</t>
  </si>
  <si>
    <t>Spectral selective radio frequency emissions from laser induced breakdown of target materials</t>
  </si>
  <si>
    <t>10.1063/1.4893279</t>
  </si>
  <si>
    <t>2-s2.0-84925837924</t>
  </si>
  <si>
    <t>1173-196.10/2011</t>
  </si>
  <si>
    <t>GIF</t>
  </si>
  <si>
    <t>['transmittance values', 'terahertz radiation', 'spectral imaging', 'spatial distribution', 'scan transmission', 'reflection imaging', 'good agreement', 'first time', 'equivalent powers', 'effect transistors', 'coupled field', 'commercial 90', '25 thz']</t>
  </si>
  <si>
    <t>We demonstrate for the first time the applicability of antenna-coupled field-effect transistors for the detection of terahertz radiation (TeraFETs) for multi-spectral imaging from 0.76 to 4.25 THz. TeraFETs were fabricated in a commercial 90-nm CMOS process and noise-equivalent powers of 59, 20, 63, 85 and 110 pW/‚àöHz at 0.216, 0.59, 2,52, 3.11 and 4.25 THz, respectively, have been achieved. A set of TeraFETs has been applied in raster-scan transmission and reflection imaging of pellets of sucrose and tartaric acid simulating common plastic explosives. Transmittance values are in good agreement with Fourier-transform infrared spectroscopy data. The spatial distribution of the components in the samples has been determined from the transmission data using principal component analysis.</t>
  </si>
  <si>
    <t>19250-19256</t>
  </si>
  <si>
    <t>10.1364/OE.22.01914119250</t>
  </si>
  <si>
    <t>2-s2.0-84988407774</t>
  </si>
  <si>
    <t>2013T60847</t>
  </si>
  <si>
    <t>['terahertz systems', 'space emissions', 'several centre', 'scan angle', 'proposed idea', 'proposed array', 'practical applications', 'many microwave', 'hole array', 'high gain', 'dominant factors', 'cp emission', 'antenna based', 'antenna array']</t>
  </si>
  <si>
    <t>antenna arrays | circular polarization | spoof surface plasmons</t>
  </si>
  <si>
    <t>Spoof planar plasmonic waveguides (SPPWs) show potential applications in many microwave and terahertz systems, e.g. imaging, communication and sensing, due to their capability of highly confining spoof surface plasmon polaritons (SPPs) and relatively low propagation loss. Meanwhile, efficient electromagnetic emission from the SPPWs is one of the dominant factors in the practical applications. In this article, we demonstrate a beam-scanning circularly polarized (CP) antenna based on the SPPW of blind-hole array, which can efficiently convert spoof SPPs propagating in the SPPW into free-space emissions. Several centre-inclined rectangular patches are adopted to achieve the CP emission. The antenna array was designed and fabricated in the microwave frequency band, and the measured results validate the good emission performance of the proposed array, e.g. high gain and wide-scan angle. Finally, the proposed idea can be further extended into the terahertz frequency band. ¬© 2014 IOP Publishing Ltd.</t>
  </si>
  <si>
    <t>36155185800;57203224930;55750714000</t>
  </si>
  <si>
    <t>Bai, Xue;Qu, Shi Wei;Yi, Huan</t>
  </si>
  <si>
    <t>Applications of spoof planar plasmonic waveguide to frequency-scanning circularly polarized patch array</t>
  </si>
  <si>
    <t>10.1088/0022-3727/47/32/325101</t>
  </si>
  <si>
    <t>2-s2.0-84904684595</t>
  </si>
  <si>
    <t>['resonance behavior', 'optical nanoscopy', 'limited optics', 'individual molecules', 'fluorescence spectroscopy', 'diffraction limit', 'demonstrated using', 'bowtie nanoaperture', 'background illumination', 'antenna designs', '4 nm', '104 photon']</t>
  </si>
  <si>
    <t>nanoimaging | Nanophotonics | near-field scanning optical microscopy | single molecule fluorescence | super-resolution nanoscopy</t>
  </si>
  <si>
    <t>Photonic antennas amplify and confine optical fields at the nanoscale offering excellent perspectives for nanoimaging and nanospectroscopy. Increased resolution beyond the diffraction limit has been demonstrated using a variety of antenna designs, but multicolor nanoscale imaging is precluded by their resonance behavior. Here we report on the design of a novel hybrid antenna probe based on a monopole nanoantenna engineered on a bowtie nanoaperture. The device combines broadband enhanced emission, extreme field confinement down to few nanometers, and zero-background illumination. We demonstrate simultaneous dual-color single molecule nanoimaging with 20 nm resolution and angstrom localization precision, corresponding to 103-fold improvement compared to diffraction-limited optics. When interacting with individual molecules in the near-field, our innovative design enables the emission of 104 photon-counts per molecule in a 20 nm excitation region, allowing direct discrimination of spectrally distinct molecules separated by 2.1 ¬± 0.4 nm. We foresee that background-free nanolight sources will open new horizons in optical nanoscopy and fluorescence spectroscopy by providing multicolor detection of standard fluorescent molecules fully compatible with live cell research. ¬© 2014 American Chemical Society.</t>
  </si>
  <si>
    <t>4895-4900</t>
  </si>
  <si>
    <t>60016357;60016357;60016357-60032907</t>
  </si>
  <si>
    <t>35491413400;35436389200;6701610422</t>
  </si>
  <si>
    <t>Mivelle, Mathieu;Van Zanten, Thomas S.;Garcia-Parajo, Maria F.</t>
  </si>
  <si>
    <t>Hybrid photonic antennas for subnanometer multicolor localization and nanoimaging of single molecules</t>
  </si>
  <si>
    <t>10.1021/nl502393b</t>
  </si>
  <si>
    <t>2-s2.0-84906081524</t>
  </si>
  <si>
    <t>['suitably reliable', 'spontaneous emission', 'simultaneously preserving', 'radiative phenomena', 'radiating systems', 'radiating modes', 'profoundly modified', 'precise means', 'plasmonic resonance', 'plasmonic nanostructures', 'plasmon resonance', 'nanoplasmonic structures', 'nanocube resembles', 'metallic film', 'limited enhancements', 'gap region', 'enhancement region', 'element simulations', 'electromagnetic characteristics', 'coupled systems', 'control using', 'changed independent', '30 000']</t>
  </si>
  <si>
    <t>fluorescence enhancement | metasurface | nanoantennas | nanocube | plasmon resonance | Plasmonics | Purcell factor</t>
  </si>
  <si>
    <t>The radiative processes associated with fluorophores and other radiating systems can be profoundly modified by their interaction with nanoplasmonic structures. Extreme electromagnetic environments can be created in plasmonic nanostructures or nanocavities, such as within the nanoscale gap region between two plasmonic nanoparticles, where the illuminating optical fields and the density of radiating modes are dramatically enhanced relative to vacuum. Unraveling the various mechanisms present in such coupled systems, and their impact on spontaneous emission and other radiative phenomena, however, requires a suitably reliable and precise means of tuning the plasmon resonance of the nanostructure while simultaneously preserving the electromagnetic characteristics of the enhancement region. Here, we achieve this control using a plasmonic platform consisting of colloidally synthesized nanocubes electromagnetically coupled to a metallic film. Each nanocube resembles a nanoscale patch antenna (or nanopatch) whose plasmon resonance can be changed independent of its local field enhancement. By varying the size of the nanopatch, we tune the plasmonic resonance by ‚àº200 nm, encompassing the excitation, absorption, and emission spectra corresponding to Cy5 fluorophores embedded within the gap region between nanopatch and film. By sweeping the plasmon resonance but keeping the field enhancements roughly fixed, we demonstrate fluorescence enhancements exceeding a factor of 30 000 with detector-limited enhancements of the spontaneous emission rate by a factor of 74. The experiments are supported by finite-element simulations that reveal design rules for optimized fluorescence enhancement or large Purcell factors. ¬© 2014 American Chemical Society.</t>
  </si>
  <si>
    <t>4797-4802</t>
  </si>
  <si>
    <t>60008724;60008724;60008724;60008724;60008724-60102151;60008724;60008724</t>
  </si>
  <si>
    <t>57201809505;56328727300;55965451900;7005864827;24366097700;57198520497;57206532540</t>
  </si>
  <si>
    <t>Rose, Alec;Hoang, Thang B.;McGuire, Felicia;Mock, Jack J.;Cirac√¨, Cristian;Smith, David R.;Mikkelsen, Maiken H.</t>
  </si>
  <si>
    <t>Genoa;Durham</t>
  </si>
  <si>
    <t>Istituto Italiano di Tecnologia;Duke University</t>
  </si>
  <si>
    <t>60102151;60008724</t>
  </si>
  <si>
    <t>Rose A.</t>
  </si>
  <si>
    <t>Control of radiative processes using tunable plasmonic nanopatch antennas</t>
  </si>
  <si>
    <t>10.1021/nl501976f</t>
  </si>
  <si>
    <t>2-s2.0-84906091758</t>
  </si>
  <si>
    <t>['vanishing intensity', 'typical dimensions', 'spatial structure', 'quantum dots', 'plasmonic approach', 'oam light', 'interaction strength', 'intensity larger', 'field intensity', 'effect weak', '3 orders']</t>
  </si>
  <si>
    <t>Orbital angular momentum; twisted light; plasmonic antennas; nanophotonics</t>
  </si>
  <si>
    <t>The spatial structure of light with Orbital Angular Momentum, or "twisted light", closely resembles the shape of atomic wave functions. It could therefore make symmetry-forbidden transitions possible in quantum dots, or "artificial atoms". However, the vanishing intensity in the center of an OAM beam usually makes this effect weak. Here we show a plasmonic approach to focus OAM light to subwavelength dimensions using metallic nanoscale resonant optical antennas. This allows to increase the field intensity of OAM light at the typical dimensions of quantum dots to an intensity larger than a regular Gaussian beam, which corresponds to increasing the interaction strength by 3 orders of magnitude. ¬© 2014 American Chemical Society.</t>
  </si>
  <si>
    <t>4598-4601</t>
  </si>
  <si>
    <t>60117987-60005455;60117987</t>
  </si>
  <si>
    <t>35487554400;6701671344</t>
  </si>
  <si>
    <t>Heeres, Reinier W.;Zwiller, Valery</t>
  </si>
  <si>
    <t>Netherlands;United States</t>
  </si>
  <si>
    <t>Delft;New Haven</t>
  </si>
  <si>
    <t>Kavli Institute of Nanoscience Delft;Yale University</t>
  </si>
  <si>
    <t>60117987;60005455</t>
  </si>
  <si>
    <t>Heeres R.</t>
  </si>
  <si>
    <t>Subwavelength focusing of light with orbital angular momentum</t>
  </si>
  <si>
    <t>10.1021/nl501647t</t>
  </si>
  <si>
    <t>2-s2.0-84906093784</t>
  </si>
  <si>
    <t>['versatile tools', 'suffer increasingly', 'substantial enhancement', 'stepping stone', 'single nanometers', 'single hil', 'readily overcome', 'plasmonic nanoantennas', 'nanometer accuracy', 'nanoantennas offers', 'nanoantenna optics', 'inherent limitations', 'high reproducibility', 'excellent testimonial', 'directing light', 'combined approach', 'coherently controlling', 'based milling', 'art gallium', 'antennas show', 'antennas compared']</t>
  </si>
  <si>
    <t>Helium-Ion Lithography | Nano-Optics | Plasmonics | Third Harmonic Spectroscopy | Ultrafast Optics</t>
  </si>
  <si>
    <t>Plasmonic nanoantennas are versatile tools for coherently controlling and directing light on the nanoscale. For these antennas, current fabrication techniques such as electron beam lithography (EBL) or focused ion beam (FIB) milling with Ga+-ions routinely achieve feature sizes in the 10 nm range. However, they suffer increasingly from inherent limitations when a precision of single nanometers down to atomic length scales is required, where exciting quantum mechanical effects are expected to affect the nanoantenna optics. Here, we demonstrate that a combined approach of Ga+-FIB and milling-based He+-ion lithography (HIL) for the fabrication of nanoantennas offers to readily overcome some of these limitations. Gold bowtie antennas with 6 nm gap size were fabricated with single-nanometer accuracy and high reproducibility. Using third harmonic (TH) spectroscopy, we find a substantial enhancement of the nonlinear emission intensity of single HIL-antennas compared to those produced by state-of-the-art gallium-based milling. Moreover, HIL-antennas show a vastly improved polarization contrast. This superior nonlinear performance of HIL-derived plasmonic structures is an excellent testimonial to the application of He+-ion beam milling for ultrahigh precision nanofabrication, which in turn can be viewed as a stepping stone to mastering quantum optical investigations in the near-field. ¬© 2014 American Chemical Society.</t>
  </si>
  <si>
    <t>4778-4784</t>
  </si>
  <si>
    <t>60020306;60013682;60020306;60020306;60020306;60072282;60072282;60072282;60015595;60015595;60015595;60013682;60020306;60020306;60020306</t>
  </si>
  <si>
    <t>55256380900;36081877300;26654045200;55256837100;56328608700;7005973068;7801517696;56328402100;54791720400;7102352873;6603893067;7202111866;6701777315;6504629067;7006456440</t>
  </si>
  <si>
    <t>Kollmann, Heiko;Piao, Xianji;Esmann, Martin;Becker, Simon F.;Hou, Dongchao;Huynh, Chuong;Kautschor, Lars Oliver;B√∂sker, Guido;Vieker, Henning;Beyer, Andr√©;G√∂lzh√§user, Armin;Park, Namkyoo;Vogelgesang, Ralf;Silies, Martin;Lienau, Christoph</t>
  </si>
  <si>
    <t>Germany;Germany;Germany;South Korea</t>
  </si>
  <si>
    <t>Oberkochen;Oldenburg;Bielefeld;Seoul</t>
  </si>
  <si>
    <t>Carl Zeiss;Universit√§t Oldenburg;Universit√§t Bielefeld;Seoul National University</t>
  </si>
  <si>
    <t>60072282;60020306;60015595;60013682</t>
  </si>
  <si>
    <t>Kollmann H.</t>
  </si>
  <si>
    <t>Toward plasmonics with nanometer precision: Nonlinear optics of helium-ion milled gold nanoantennas</t>
  </si>
  <si>
    <t>10.1021/nl5019589</t>
  </si>
  <si>
    <t>2-s2.0-84906096806</t>
  </si>
  <si>
    <t>FA9550-10-1-0264</t>
  </si>
  <si>
    <t>['temperature effects', 'supercell geometry', 'structural supercells', 'plasmonic nanoantennas', 'planar array', 'overall structure', 'nonchiral antennas', 'judiciously designing', 'individual antennas', 'incident light', 'greater tolerance', 'fixed phase', 'experimentally demonstrate', 'collective operation', 'chiral effect', 'chiral antennas', 'approach simplifies', 'also enables', '50 thickness', '45 ¬∞']</t>
  </si>
  <si>
    <t>metasurfaces | optical activity | plasmonic antennas</t>
  </si>
  <si>
    <t>We design, fabricate, and experimentally demonstrate an optically active metasurface of Œª/50 thickness that rotates linearly polarized light by 45¬∞ over a broadband wavelength range in the near IR region. The rotation is achieved through the use of a planar array of plasmonic nanoantennas, which generates a fixed phase-shift between the left circular polarized and right circular polarized components of the incident light. Our approach is built on a new supercell metasurface design methodology: by judiciously designing the location and orientation of individual antennas in the structural supercells, we achieve an effective chiral metasurface through a collective operation of nonchiral antennas. This approach simplifies the overall structure when compared to designs with chiral antennas and also enables a chiral effect which quantitatively depends solely on the supercell geometry. This allows for greater tolerance against fabrication and temperature effects. ¬© 2014 American Chemical Society.</t>
  </si>
  <si>
    <t>4426-4431</t>
  </si>
  <si>
    <t>60009254;60009254;60009254;60009254</t>
  </si>
  <si>
    <t>55863607100;57225028129;7005627097;7004742932</t>
  </si>
  <si>
    <t>Shaltout, Amr;Liu, Jingjing;Shalaev, Vladimir M.;Kildishev, Alexander V.</t>
  </si>
  <si>
    <t>West Lafayette</t>
  </si>
  <si>
    <t>Purdue University</t>
  </si>
  <si>
    <t>Shaltout A.</t>
  </si>
  <si>
    <t>Optically active metasurface with non-chiral plasmonic nanoantennas</t>
  </si>
  <si>
    <t>10.1021/nl501396d</t>
  </si>
  <si>
    <t>2-s2.0-84906098604</t>
  </si>
  <si>
    <t>['z ).', 'unfortunately mapping', 'three components', 'several techniques', 'scanning tip', 'resonant nanoantenna', 'plane molecules', 'novel method', 'molecules shifts', 'matter interactions', 'made visible', 'localized coupling', 'ideal tool', 'fluorescence enhancement', 'field components', 'dipole antenna', 'deterministically scanned', 'confined nanovolumes', 'close proximity', 'apparent position', 'almost undetectable', '6 times', '100 times']</t>
  </si>
  <si>
    <t>extreme resolution | nanoimaging | nanophotonics | optical nanoantenna | Plasmonics | single molecule | vector field</t>
  </si>
  <si>
    <t>Optical nanoantennas confine light on the nanoscale, enabling strong light-matter interactions and ultracompact optical devices. Such confined nanovolumes of light have nonzero field components in all directions (x, y, and z). Unfortunately mapping of the actual nanoscale field vectors has so far remained elusive, though antenna hotspots have been explored by several techniques. In this paper, we present a novel method to probe all three components of the local antenna field. To this end a resonant nanoantenna is fabricated at the vertex of a scanning tip. Next, the nanoantenna is deterministically scanned in close proximity to single fluorescent molecules, whose fixed excitation dipole moment reads out the local field vector. With nanometer molecular resolution, we distinctly map x-, y-, and z-field components of the dipole antenna, i.e. a full vectorial mode map, and show good agreement with full 3D FDTD simulations. Moreover, the fluorescence polarization maps the localized coupling, with emission through the longitudinal antenna mode. Finally, the resonant antenna probe is used for single molecule imaging with 40 nm fwhm response function. The total fluorescence enhancement is 7.6 times, while out-of-plane molecules, almost undetectable in far-field, are made visible by the strong antenna z-field with a fluorescence enhancement up to 100 times. Interestingly, the apparent position of molecules shifts up to 20 nm depending on their orientation. The capability to resolve orientational information on the single molecule level makes the scanning resonant antenna an ideal tool for extreme resolution bioimaging. ¬© 2014 American Chemical Society.</t>
  </si>
  <si>
    <t>4715-4723</t>
  </si>
  <si>
    <t>56117187100;55173744200;7004913451</t>
  </si>
  <si>
    <t>Singh, Anshuman;Calbris, Ga√´tan;Van Hulst, Niek F.</t>
  </si>
  <si>
    <t>Vectorial nanoscale mapping of optical antenna fields by single molecule dipoles</t>
  </si>
  <si>
    <t>10.1021/nl501819k</t>
  </si>
  <si>
    <t>2-s2.0-84906099505</t>
  </si>
  <si>
    <t>DMS-1361145</t>
  </si>
  <si>
    <t>['tested odorants', 'study suggests', 'projection neurons', 'process stimuli', 'olfactory signals', 'odor space', 'neural recording', 'neural circuit', 'network consists', 'making based', 'inhibitory neurons', 'excitatory neurons', 'electrophysiological data', 'driven approach', 'different odorants', 'contrast enhancement', 'constructed model', 'biological observations', 'antennal lobe', 'al driven']</t>
  </si>
  <si>
    <t>Contrast enhancement | Data-driven modeling | Insect olfaction | Neuronal networks | Odor discrimination | Olfactory neural coding | Reduced dynamics</t>
  </si>
  <si>
    <t>The antennal lobe (AL), olfactory processing center in insects, is able to process stimuli into distinct neural activity patterns, called olfactory neural codes. To model their dynamics we perform multichannel recordings from the projection neurons in the AL driven by different odorants. We then derive a dynamic neuronal network from the electrophysiological data. The network consists of lateral-inhibitory neurons and excitatory neurons (modeled as firing-rate units), and is capable of producing unique olfactory neural codes for the tested odorants. To construct the network, we (1) design a projection, an odor space, for the neural recording from the AL, which discriminates between distinct odorants trajectories (2) characterize scent recognition, i.e., decision-making based on olfactory signals and (3) infer the wiring of the neural circuit, the connectome of the AL. We show that the constructed model is consistent with biological observations, such as contrast enhancement and robustness to noise. The study suggests a data-driven approach to answer a key biological question in identifying how lateral inhibitory neurons can be wired to excitatory neurons to permit robust activity patterns. ¬© 2014 Shlizerman, Riffell and Kutz.</t>
  </si>
  <si>
    <t>AUG</t>
  </si>
  <si>
    <t>Frontiers in Computational Neuroscience</t>
  </si>
  <si>
    <t>8374255900;6507042792;56690414600</t>
  </si>
  <si>
    <t>Shlizerman, Eli;Riffell, Jeffrey A.;Nathan Kutz, J.</t>
  </si>
  <si>
    <t>Shlizerman E.</t>
  </si>
  <si>
    <t>Data-driven inference of network connectivity for modeling the dynamics of neural codes in the insect antennal lobe</t>
  </si>
  <si>
    <t>10.3389/fncom.2014.00070</t>
  </si>
  <si>
    <t>2-s2.0-84940257850</t>
  </si>
  <si>
    <t>['therapy using', 'tem imaging', 'targeted therapy', 'synthesized probes', 'subsequently subjected', 'skin exposure', 'several techniques', 'prostate cancers', 'permitted value', 'including uv', 'homogeneously well', 'high selectivity', 'general platform', 'first time', 'dual aptamer', 'dls analysis', 'cytotoxicity tests', 'actively performed', '2 ).']</t>
  </si>
  <si>
    <t>Although various studies related to nanoparticles-based photothermal therapy have been actively performed, an epoch-making photothermolysis therapy exhibiting both high selectivity and efficiency has yet not been discovered. For the first time, we have developed novel valuable therapeutic complexes, namely, dual aptamer-modified gold nanostars, for the targeting of prostate cancers, including PSMA(+) and PSMA(-) cells. The synthesized probes were characterized through several techniques, including UV-VIS spectral analysis, DLS analysis, zeta potential measurements, and TEM imaging, and were subsequently subjected to cytotoxicity tests, cell uptake confirmation, and in vitro photothermal therapy. The homogeneously well-fabricated nanostars presented high selectivity to prostate cancer cells and extremely high efficiency for therapy using an 808 nm laser under an irradiance of 0.3 W cm-2, which is lower than the permitted value for skin exposure (0.329 W cm-2). It is anticipated that this novel photothermal agent will become the general platform for targeted therapy. This journal is ¬© the Partner Organisations 2014.</t>
  </si>
  <si>
    <t>4862-4867</t>
  </si>
  <si>
    <t>60032330;60032330;60032330;60032330</t>
  </si>
  <si>
    <t>36782315500;56267633500;54793194300;7006027715</t>
  </si>
  <si>
    <t>Jo, Hunho;Youn, Hyungjun;Lee, Seonghwan;Ban, Changill</t>
  </si>
  <si>
    <t>Jo H.</t>
  </si>
  <si>
    <t>Ultra-effective photothermal therapy for prostate cancer cells using dual aptamer-modified gold nanostars</t>
  </si>
  <si>
    <t>10.1039/c4tb00643g</t>
  </si>
  <si>
    <t>2-s2.0-84904167419</t>
  </si>
  <si>
    <t>['upper limit', 'technology 2014', 'slot antennas', 'room temperature', 'oscillators integrated', 'oscillation frequency', 'long antenna', 'diode terahertz', 'antenna length', '55 thz', '16 œºm']</t>
  </si>
  <si>
    <t>A report is presented on the dependence of oscillation frequency on antenna length in resonant-tunnelling-diode terahertz (THz) oscillators integrated with slot antennas. The upper limit of the oscillation frequency was maximised at an optimum antenna length. The highest oscillation frequency obtained in the experiment was 1.55 THz for a 16 Œºm-long antenna at room temperature. ¬© The Institution of Engineering and Technology 2014.</t>
  </si>
  <si>
    <t>1214-1216</t>
  </si>
  <si>
    <t>56029101000;55532624200;35315131700;7202418130</t>
  </si>
  <si>
    <t>Maekawa, T.;Kanaya, H.;Suzuki, S.;Asada, M.</t>
  </si>
  <si>
    <t>Maekawa T.</t>
  </si>
  <si>
    <t>Frequency increase in terahertz oscillation of resonant tunnelling diode up to 1.55 THz by reduced slot-antenna length</t>
  </si>
  <si>
    <t>10.1049/el.2014.2362</t>
  </si>
  <si>
    <t>2-s2.0-84906240028</t>
  </si>
  <si>
    <t>['technology 2014', 'simulated results', 'proposedfeeding technique', 'new configuration', 'delay lines', 'axial ratio', 'average 14', 'array operating', 'array consists', 'around 78', '6 ghz']</t>
  </si>
  <si>
    <t>A new configuration of a circularly polarised square slot antenna (CPSSA) array operating in C-band is presented. The array consists of 2 √ó 2 CPSSA elements and is fed by a novel feeding network consisting of the circuit stripline couplers and delay lines. The proposedfeeding technique is applied to the 2 √ó 2 antenna array to increase the axial ratio (AR) bandwidth. The measured impedance bandwidth for a voltage standing wave ratio (VSWR) &lt;2 is around 78.5% (3.4- 7.8 GHz), the 3 dB AR bandwidth is about 35.7% (4.6-6.6 GHz) and the antenna has an average 14.2 dBic gain over the 3 dB AR bandwidth. The measured results corroborate well with the simulated results. ¬© The Institution of Engineering and Technology 2014.</t>
  </si>
  <si>
    <t>60104503;60107357;60022002;60104503;60002826</t>
  </si>
  <si>
    <t>56331335100;55223985100;56230686000;7004839213;6603900197</t>
  </si>
  <si>
    <t>Karamzadeh, S.;Rafii, V.;Kartal, M.;Ucan, O. N.;Virdee, B. S.</t>
  </si>
  <si>
    <t>Iran;Turkey;Turkey;United Kingdom</t>
  </si>
  <si>
    <t>Urmia;Istanbul;Istanbul;London</t>
  </si>
  <si>
    <t>Islamic Azad University, Urmia Branch;ƒ∞stanbul Aydƒ±n √úniversitesi;ƒ∞stanbul Teknik √úniversitesi;London Metropolitan University</t>
  </si>
  <si>
    <t>60107357;60104503;60022002;60002826</t>
  </si>
  <si>
    <t>Karamzadeh S.</t>
  </si>
  <si>
    <t>Circularly polarised array antenna with cascade feed network for broadband application in C-band</t>
  </si>
  <si>
    <t>10.1049/el.2014.1147</t>
  </si>
  <si>
    <t>2-s2.0-84906244263</t>
  </si>
  <si>
    <t>['technology 2014', 'switching circuit', 'sequentially excited', 'novel coil', 'interrogating signal', 'chip tray', 'antenna consists']</t>
  </si>
  <si>
    <t>A planar loop antenna producing uniform magnetic fields horizontal to its plane is presented. The antenna consists of a pair of two-turn spiral coils that are sequentially excited. To prevent undesirable magnetic coupling between the coils, a novel coil-switching circuit is proposed, which is automatically operated using the interrogating signal from the reader. The antenna is suitable for a high-frequency radio frequency identification reader antenna installed under a chip tray to monitor gaming chips in a casino. ¬© The Institution of Engineering and Technology 2014.</t>
  </si>
  <si>
    <t>1186-1188</t>
  </si>
  <si>
    <t>60001187;60001187</t>
  </si>
  <si>
    <t>8908249400;57054414200</t>
  </si>
  <si>
    <t>Son, H. W.;Park, C. H.</t>
  </si>
  <si>
    <t>Jeonju</t>
  </si>
  <si>
    <t>Jeonbuk National University</t>
  </si>
  <si>
    <t>Son H.</t>
  </si>
  <si>
    <t>Loop antenna producing uniform horizontal magnetic fields over plane for HF RFID applications</t>
  </si>
  <si>
    <t>10.1049/el.2014.1676</t>
  </si>
  <si>
    <t>2-s2.0-84906247353</t>
  </si>
  <si>
    <t>['vertical stabiliser', 'technology 2014', 'reference antenna', 'profile inverted', 'peak gain', 'parasitic element', 'operating frequency', 'one folding', 'l antenna', 'designed antenna', 'antenna length', 'aircraft applications', '9 mhz', '5 dbi', '5 %)', '3 db', '200 mhz', '20 mhz']</t>
  </si>
  <si>
    <t>A low-profile inverted-L antenna with one folding at 20-90 MHz bands for aircraft applications is presented. The designed antenna is installed on the top of the vertical stabiliser of an aircraft to increase the gain at 20 MHz using the ground edge current and to reduce air drag. The gain of the designed antenna is increased by 3 dB at 20 MHz, and the antenna length is reduced by 41% compared with the reference antenna, which is a folded monopole antenna coupled with a parasitic element. The measured 3 dB return loss bandwidth is 342.9 MHz (51.5%) and the peak gain at 200 MHz is -11.5 dBi for the 1/10 scaled sub-model. In addition, the omnidirectional radiation pattern was observed in the operating frequency. ¬© The Institution of Engineering and Technology 2014.</t>
  </si>
  <si>
    <t>1188-1190</t>
  </si>
  <si>
    <t>60068694;60022417;60068694;60068694;60022417</t>
  </si>
  <si>
    <t>57203425415;55604428000;55917890000;55605398300;7401752840</t>
  </si>
  <si>
    <t>Park, Young Ju;Ham, Hyoung Jun;Ryu, Hong Kyun;Lee, Kyu Song;Woo, Jong Myung</t>
  </si>
  <si>
    <t>Agency for Defense Development;Chungnam National University</t>
  </si>
  <si>
    <t>60068694;60022417</t>
  </si>
  <si>
    <t>Park Y.</t>
  </si>
  <si>
    <t>Low-profile inverted-L aircraft antenna with one folding using ground edge current</t>
  </si>
  <si>
    <t>10.1049/el.2014.1920</t>
  </si>
  <si>
    <t>2-s2.0-84906254682</t>
  </si>
  <si>
    <t>['technology 2014', 'shorted strip', 'proposed antenna', 'overall size', 'good candidate', 'average gain', 'antenna offers', '6 mm3', '4 ghz', '3 dbi']</t>
  </si>
  <si>
    <t>A novel compact coplanar stripline (CPS)-fed antenna for ultra-wideband (UWB) application is investigated. The proposed antenna consists of a staircase-shaped radiator together with a shorted strip. The prototype is designed on a substrate of dielectric constant 4.4, with an overall size of 25 √ó 7 √ó 1.6 mm3. The antenna offers a 2:1 voltage standing wave ratio (VSWR) bandwidth from 3.1 to 11.4 GHz, with an average gain of 3 dBi and average radiation efficiency of 75% throughout the band. The measured group delay and transmission characteristics show that the proposed antenna is a good candidate for UWB communication systems. ¬© The Institution of Engineering and Technology 2014.</t>
  </si>
  <si>
    <t>1181-1182</t>
  </si>
  <si>
    <t>56595005500;55354821200;56038440300;57218539158</t>
  </si>
  <si>
    <t>Roshna, T. K.;Deepak, U.;Sajitha, V. R.;Mohanan, P.</t>
  </si>
  <si>
    <t>Coplanar stripline-fed compact UWB antenna</t>
  </si>
  <si>
    <t>10.1049/el.2014.1884</t>
  </si>
  <si>
    <t>2-s2.0-84906257248</t>
  </si>
  <si>
    <t>DMR-0844115</t>
  </si>
  <si>
    <t>['various nanoparticles', 'strong enhancement', 'spatially translated', 'spatial coordinates', 'small clusters', 'rough surfaces', 'polymer chains', 'organic molecules', 'optically trapped', 'optically controlled', 'elastically self', 'different forms', 'coherent anti', 'allows us']</t>
  </si>
  <si>
    <t>We present a method to locally probe spatially varying chemical composition of soft matter systems by use of optically controlled and elastically self-assembled plasmonic nanoantennae. Disc-shaped metal particles with sharp irregular edges are optically trapped, manipulated, and assembled into small clusters to provide a strong enhancement of the Raman scattering signal coming from the sample regions around and in-between these particles. As the particles are reassembled and spatially translated by computer-controlled laser tweezers, we probe chemical composition as a function of spatial coordinates. This allows us to reliably detect tiny quantities of organic molecules, such as capping ligands present on various nanoparticles, as well as to probe chemical composition of the interior of liquid crystal defect cores that can be filled with, for example, polymer chains. The strong electromagnetic field enhancement of optically manipulated nanoparticles' rough surfaces is demonstrated in different forms of spectroscopy and microscopy, including enhanced spontaneous Raman scattering, coherent anti-Stokes Raman scattering, and stimulated Raman scattering imaging modes. ¬© 2014 AIP Publishing LLC.</t>
  </si>
  <si>
    <t>60000221;60000221;60000221;60000221;60000221;60000221-60030451;60000221</t>
  </si>
  <si>
    <t>55755398400;57211722715;55756211400;54982557300;12140637800;6701745199;6602437919</t>
  </si>
  <si>
    <t>Mundoor, Haridas;Lee, Taewoo;Gann, Derek G.;Ackerman, Paul J.;Senyuk, Bohdan;Van De Lagemaat, Jao;Smalyukh, Ivan I.</t>
  </si>
  <si>
    <t>Golden;Boulder</t>
  </si>
  <si>
    <t>National Renewable Energy Laboratory;University of Colorado Boulder</t>
  </si>
  <si>
    <t>60030451;60000221</t>
  </si>
  <si>
    <t>Mundoor H.</t>
  </si>
  <si>
    <t>Optically and elastically assembled plasmonic nanoantennae for spatially resolved characterization of chemical composition in soft matter systems using surface enhanced spontaneous and stimulated Raman scattering</t>
  </si>
  <si>
    <t>10.1063/1.4892932</t>
  </si>
  <si>
    <t>2-s2.0-84906328232</t>
  </si>
  <si>
    <t>UGV-06070204028</t>
  </si>
  <si>
    <t>['years x', 'x -.', 'x +.', 'truly reflected', 'time series', 'threefold benefit', 'temporal shift', 'temporal pattern', 'temporal lag', 'survey dates', 'study increases', 'spectral signature', 'several weeks', 'probable time', 'managed infestations', 'landscape scale', 'lag bias', 'input variables', 'initiated within', 'infestations detected', 'infestation frequency', 'gradual decay', 'even months', 'either positive', 'directly assumed', 'detected infestation', 'data set', 'correction effect', 'considerable time', 'consecutive years', 'bark beetles', 'attack period', 'assumed time', 'algorithm considers', 'aerial surveys', 'aerial survey', 'actually initiated']</t>
  </si>
  <si>
    <t>Aerial imagery | Attack manifestation | Bavarian Forest NP | Forest pest monitoring | Ips typographus | Remote sensing</t>
  </si>
  <si>
    <t>Bark beetles are among the main biotic hazards affecting forests worldwide. Aerial surveys are an appropriate and commonly used tool for detecting and monitoring bark beetle infestations at the landscape scale. However, a considerable time-lag in the aerial-surveyed data limits its use, e.g. for analyses which include temporary factors.This temporal lag is caused by the gradual decay of the host tree following a bark beetle attack. A change in the spectral signature in aerial imagery indicates an attack with a delay of several weeks or even months. Thus, aerial-surveyed infestation data suffer a temporal shift, i.e. infestations detected for a specific time period cannot be directly assumed to have been initiated within that same period. The present study introduces an algorithm which assigns the most probable time of Ips typographus L. attack to infestations detected by aerial surveys. To calculate the infestations initiated within a certain year x the algorithm considers the potential attack period, the assumed time-lag, as well as the date of aerial surveys and the amount of detected infestation from the years x, x-. 1 and x+. 1. The deviation between infestations detected by aerial survey and those actually initiated (as calculated by the algorithm) quantifies the correction effect, i.e. the time-lag bias. The algorithm was then applied to a data set which covers a time series of 26 consecutive years, including both managed and non-managed infestations. To account for uncertainty in the input variables or to mimic varying environments the application considers three different scenarios. Over all three scenarios results indicate substantial deviations, which may be either positive or negative. Further, deviation is shown to be affected by the length of the time-lag and the attack period, as well as by variations in survey dates and infestation frequency of consecutive years. Finally, the time-corrected infestation data provides a threefold benefit: (i) The temporal pattern of oscillating population dynamics is truly reflected. (ii) Comprehensive correlation analyses which include dynamic environmental covariates, e.g. temperature, precipitation, or antagonists, are facilitated. (iii) Aerial-surveyed and ground-surveyed monitoring data can be easily related whether within a region or between regions. In conclusion, this study increases the value of aerial-surveyed infestation data for bark beetle monitoring and research. ¬© 2014 Elsevier B.V.</t>
  </si>
  <si>
    <t>Forest Ecology and Management</t>
  </si>
  <si>
    <t>Kautz, Markus</t>
  </si>
  <si>
    <t>Kautz M.</t>
  </si>
  <si>
    <t>On correcting the time-lag bias in aerial-surveyed bark beetle infestation data</t>
  </si>
  <si>
    <t>S0378112714002357</t>
  </si>
  <si>
    <t>10.1016/j.foreco.2014.04.010</t>
  </si>
  <si>
    <t>2-s2.0-84900413830</t>
  </si>
  <si>
    <t>['thermal mass', 'small enough', 'rights reserved', 'presented proving', 'mutual interaction', 'mems process', 'imaging applications', 'final sensor', 'electromagnetic field', 'directly coupled', 'diagnostic applications', 'design aims', 'dc measurements', '117 elements']</t>
  </si>
  <si>
    <t>Bolometer | CMOS | MEMS post processing | THz imaging | THz sensor</t>
  </si>
  <si>
    <t>We report on the design, fabrication and measurements of a new THz sensor concept based on an antenna-coupled MOSFET bolometer for room-temperature passive THz imaging for security and medical-diagnostic applications. The device is fabricated in a 180-nm CMOS SOI technology followed by a post-CMOS MEMS process which guaranties a very high thermal insulation of the sensor. In this sensor, the wide bandwidth THz antenna absorbing the electromagnetic field is directly coupled to the bolometer for maximum energy collection, whereas its design aims at minimizing its thermal mass as is necessary for fast frame rates. DC measurements before and after the MEMS process as well as sensor output signal time constant and THz antenna pattern measurements are presented. The final sensor is part of a large pixel array of 117 elements. Simulated array characteristic is presented proving that the mutual interaction between the pixels is small enough for imaging applications. ¬© 2014 Elsevier B.V. All rights reserved.</t>
  </si>
  <si>
    <t>96-104</t>
  </si>
  <si>
    <t>60029158;60029158-60018353;60029158;60029158;60029158;60011048;60011048;60011048;60022995;60022995;60022995;60029158;60029158;60029158;60029158;60029158;60018353</t>
  </si>
  <si>
    <t>6701802136;57197131925;7003415128;6701311571;8318078000;35783971100;7006867866;23976003000;7007045448;36681934700;57197021319;6508323605;6601984127;6602461562;6602489453;6602831291;9741901800</t>
  </si>
  <si>
    <t>Morf, Thomas;Klein, Bernhard;Despont, Michel;Drechsler, Ute;Kull, Lukas;Corcos, Dan;Elad, Danny;Kaminski, Noam;Pfeiffer, Ullrich R.;Al Hadi, Richard;Keller, Hans M.;Braendli, Matthias;Menolfi, Christian;Kossel, Marcel;Francese, Pier Andrea;Toifl, Thomas;Plettemeier, Dirk</t>
  </si>
  <si>
    <t>Switzerland;Germany;Germany;United States</t>
  </si>
  <si>
    <t>Ruschlikon;Wuppertal;Dresden;Yorktown Heights</t>
  </si>
  <si>
    <t>IBM Research - Zurich;Bergische Universit√§t Wuppertal;Technische Universit√§t Dresden;IBM Research</t>
  </si>
  <si>
    <t>60029158;60022995;60018353;60011048</t>
  </si>
  <si>
    <t>Morf T.</t>
  </si>
  <si>
    <t>Wide bandwidth room-temperature THz imaging array based on antenna-coupled MOSFET bolometer</t>
  </si>
  <si>
    <t>S0924424714001356</t>
  </si>
  <si>
    <t>10.1016/j.sna.2014.03.019</t>
  </si>
  <si>
    <t>2-s2.0-84903271374</t>
  </si>
  <si>
    <t>['‚ àö1', 'vuv emissions', 'vhf power', 'vacuum ultraviolet', 'set inside', 'optical system', 'like microplasma', 'light source', 'gas flow', 'coil antenna', 'chip generated', 'atmospheric pressure', 'ambient conditions', '5 mm', '24 w', '100 mhz', '10 w']</t>
  </si>
  <si>
    <t>Atmospheric pressure inductively coupled microplasma | Easy ignition | Plasma chip | Vacuum ultraviolet light source</t>
  </si>
  <si>
    <t>An inductively coupled microplasma source operating under atmospheric pressure was fabricated as a vacuum ultraviolet (VUV) light source. The microplasma source consisted of a quartz capillary tube (OD: ‚àÖ1.5 mm, ID: ‚àÖ1 mm) surrounded by a coil antenna. A floating wire electrode was set inside the tube to induce a high electrical potential. Under He gas flow (0.5 slm), 100 MHz VHF power was supplied to the coil antenna. The microplasma source easily achieved plasma ignition under ambient conditions. To extract the VUV emissions from the microplasma, an optical system was designed. VUV emissions of N, O, and H were obtained from the microplasma source operated at 10 W of VHF power at 100 MHz. The inductively coupled microplasma source operating at atmospheric pressure was further miniaturized using MEMS technology with the goal of developing an easily transportable device. The size of the fabricated microplasma chip was 20 mm √ó 3 mm. The chip generated a point-like microplasma of ‚àÖ200 Œºm at a VHF power of 24 W. The point-like microplasma emitted clear spectral lines. ¬© 2013 Elsevier B.V.</t>
  </si>
  <si>
    <t>144-149</t>
  </si>
  <si>
    <t>60006081;60006081;60006081;60000264;60000264;60006081</t>
  </si>
  <si>
    <t>55632133600;55632134100;7202646225;7404335415;57194376236;55729209300</t>
  </si>
  <si>
    <t>Sato, Ryoto;Yasumatsu, Daisuke;Kumagai, Shinya;Takeda, Keigo;Hori, Masaru;Sasaki, Minoru</t>
  </si>
  <si>
    <t>Nagoya;Nagoya</t>
  </si>
  <si>
    <t>Toyota Technological Institute;Nagoya University</t>
  </si>
  <si>
    <t>60006081;60000264</t>
  </si>
  <si>
    <t>Sato R.</t>
  </si>
  <si>
    <t>An atmospheric pressure inductively coupled microplasma source of vacuum ultraviolet light</t>
  </si>
  <si>
    <t>S0924424713004639</t>
  </si>
  <si>
    <t>10.1016/j.sna.2013.09.018</t>
  </si>
  <si>
    <t>2-s2.0-84903315659</t>
  </si>
  <si>
    <t>['weighted sum', 'sum capacity', 'rs ).', 'relay design', 'proposed scheme', 'numerical results', 'novel two', 'noise ratio', 'monotonic program', 'mimo ctwrc', 'key contribution', 'interstream interference', 'input multiple', 'high signal', 'guaranteed convergence', 'fully exploit', 'existing schemes', 'exchanges information', 'ctwrc ),', 'closely approaches', 'cellular two', 'asymptotically achieve', 'also investigate']</t>
  </si>
  <si>
    <t>Cellular two-way relay channel | lattice precoding | monotonic optimization | nested lattice coding</t>
  </si>
  <si>
    <t>In this paper, we consider the transceiver and relay design for the multiple-input multiple-output (MIMO) cellular two-way relay channel (cTWRC), where a multi-antenna base station (BS) exchanges information with multiple multiantenna mobile stations via a multi-antenna relay station (RS). We propose a novel two-way relaying scheme to approach the sum capacity of the MIMO cTWRC. A key contribution of this work is a new nonlinear lattice-based precoding technique to precompensate the interstream interference, so as to achieve efficient interference-free lattice decoding at the relay. We derive sufficient conditions for the proposed scheme to asymptotically achieve the sum capacity of the MIMO cTWRC in the high signal-to-noise ratio (SNR) regime. To fully exploit the potential of the proposed scheme, we also investigate the optimal power allocation at the BS and the RS to maximize the weighted sum-rate of the MIMO cTWRC in the general SNR regime. It is shown that the problem can be formulated as a monotonic program, and a polyblock outer approximation algorithm is developed to find the globally optimal solution with guaranteed convergence. We demonstrate by numerical results that the proposed scheme significantly outperforms the existing schemes and closely approaches the sum capacity of the MIMO cTWRC in the high SNR regime. ¬© 2013 IEEE.</t>
  </si>
  <si>
    <t>4039-4051</t>
  </si>
  <si>
    <t>60014279;60105232;60009860-60017606</t>
  </si>
  <si>
    <t>16506404000;55376376100;56029076400</t>
  </si>
  <si>
    <t>Fang, Zhaoxi;Yuan, Xiaojun;Wang, Xin</t>
  </si>
  <si>
    <t>China;United States;China;China</t>
  </si>
  <si>
    <t>Shanghai;Boca Raton;Ningbo;Shanghai</t>
  </si>
  <si>
    <t>ShanghaiTech University;Florida Atlantic University;Zhejiang Wanli University;Fudan University</t>
  </si>
  <si>
    <t>60105232;60017606;60014279;60009860</t>
  </si>
  <si>
    <t>Towards the asymptotic sum capacity of the MIMO cellular two-way relay channel</t>
  </si>
  <si>
    <t>10.1109/TSP.2014.2332971</t>
  </si>
  <si>
    <t>2-s2.0-84904819159</t>
  </si>
  <si>
    <t>['¬© 1991', 'selected user', 'quantized csi', 'proposed approach', 'precoding scheme', 'precoding loss', 'paper studies', 'noise ratios', 'noise ratio', 'finite number', 'based tomlinson', 'asymptotic distribution', 'approach converges', 'also prove', '2012 ieee']</t>
  </si>
  <si>
    <t>LQ decomposition | random vector quantization | Tomlinson-Harashima precoding | zero-forcing</t>
  </si>
  <si>
    <t>This paper studies the sum rate performance of a low complexity quantized CSI-based Tomlinson-Harashima (TH) precoding scheme for downlink multiuser MIMO transmission, employing greedy user selection. The asymptotic distribution of the output-signal-to-interference-plus-noise ratio of each selected user and the asymptotic sum rate as the number of users K grows large are derived by using extreme value theory. For fixed finite signal-to-noise ratios and a finite number of transmit antennas nT , we prove that as K grows large, the proposed approach can achieve the optimal sum rate scaling of the MIMO broadcast channel. We also prove that, if we ignore the precoding loss, the average sum rate of this approach converges to the average sum capacity of the MIMO broadcast channel. Our results provide insights into the effect of multiuser interference caused by quantized CSI on the multiuser diversity gain. ¬© 1991-2012 IEEE.</t>
  </si>
  <si>
    <t>4077-4090</t>
  </si>
  <si>
    <t>60031293;60008592</t>
  </si>
  <si>
    <t>55492942100;8915674500</t>
  </si>
  <si>
    <t>Sun, Liang;McKay, Matthew R.</t>
  </si>
  <si>
    <t>Japan;Hong Kong</t>
  </si>
  <si>
    <t>Tokyo;Hong Kong</t>
  </si>
  <si>
    <t>NEC Corporation;Hong Kong University of Science and Technology</t>
  </si>
  <si>
    <t>Tomlinson-Harashima precoding for multiuser MIMO systems with quantized CSI feedback and user scheduling</t>
  </si>
  <si>
    <t>10.1109/TSP.2014.2336633</t>
  </si>
  <si>
    <t>2-s2.0-84905014755</t>
  </si>
  <si>
    <t>['whisker plots', 'union territory', 'total variance', 'total phosphorus', 'nicobar islands', 'multivariate statistics', 'investigated data', 'inorganic phosphate', 'harbor towns', 'chemical parameters', 'chemical characteristics', 'chemical assessment', 'aerial bay']</t>
  </si>
  <si>
    <t>Aerial Bay | Multivariate | North Andaman | Nutrients | Physico-chemical</t>
  </si>
  <si>
    <t>Aerial Bay is one of the harbor towns of Andaman and Nicobar Islands, the union territory of India. Nevertheless, it is least studied marine environment, particularly for physico-chemical assessment. Therefore, to evaluate the annual spatiotemporal variations of physico-chemical parameters, seawater samples collected from 20 sampling stations covering three seasons were analyzed. Multivariate statistics is applied to the investigated data in an attempt to understand the causes of variation in physico-chemical parameters. Cluster analysis distinguished mangrove and open sea stations from other areas by considering distinctive physico-chemical characteristics. Factor analysis revealed 79.5% of total variance in physico-chemical parameters. Strong loading included transparency, TSS, DO, BOD, salinity, nitrate, nitrite, inorganic phosphate, total phosphorus and silicate. In addition, box-whisker plots and Geographical Information System based land use data further facilitated and supported multivariate results. ¬© 2014 Elsevier Ltd.</t>
  </si>
  <si>
    <t>0025326X</t>
  </si>
  <si>
    <t>Marine Pollution Bulletin</t>
  </si>
  <si>
    <t>60029763;60029763;60029763-60012658;60029763;60029763;60029763;60029763;60013919;60028488;60029763</t>
  </si>
  <si>
    <t>28067807800;8543633600;55425618600;55622688000;36173845800;6504226826;57201790771;57195434061;6507456360;6603394225</t>
  </si>
  <si>
    <t>Jha, Dilip Kumar;Vinithkumar, N. V.;Sahu, Biraja Kumar;Das, Apurba Kumar;Dheenan, P. S.;Venkateshwaran, P.;Begum, Mehmuna;Ganesh, T.;Prashanthi Devi, M.;Kirubagaran, R.</t>
  </si>
  <si>
    <t>Chennai;Tiruchirappalli;Puducherry;Berhampur</t>
  </si>
  <si>
    <t>National Institute of Ocean Technology India;Bharathidasan University;Pondicherry University;Berhampur University</t>
  </si>
  <si>
    <t>60029763;60028488;60013919;60012658</t>
  </si>
  <si>
    <t>Jha D.K.</t>
  </si>
  <si>
    <t>Multivariate statistical approach to identify significant sources influencing the physico-chemical variables in Aerial Bay, North Andaman, India</t>
  </si>
  <si>
    <t>S0025326X14003701</t>
  </si>
  <si>
    <t>10.1016/j.marpolbul.2014.06.007</t>
  </si>
  <si>
    <t>2-s2.0-84905718886</t>
  </si>
  <si>
    <t>['spectra measured', 'rights reserved', 'produced near', 'nanodust grains', 'larger grains', 'earth orbit', 'collisional breakup']</t>
  </si>
  <si>
    <t>antenna | dust | plasma | solar wind</t>
  </si>
  <si>
    <t>Nanodust grains of a few nanometers in size are produced near the Sun by collisional breakup of larger grains and picked up by the magnetized solar wind. They have so far been detected at 1AU by only the two STEREO spacecraft. Here we analyze the spectra measured by the radio and plasma wave instrument onboard Cassini during the cruise phase close to Earth orbit; they exhibit bursty signatures similar to those observed by the same instrument in association with nanodust stream impacts on Cassini near Jupiter. The observed wave level and spectral shape reveal impacts of nanoparticles at about 300km/s, with an average flux compatible with that observed by the radio and plasma wave instrument onboard STEREO and with the interplanetary flux models. Key Points First nanodust detection by Cassini near 1 AU Nanodust flux near 1 AU is determined Nanodust flux and variability are consistent with STEREO and models ¬© 2014. American Geophysical Union. All Rights Reserved.</t>
  </si>
  <si>
    <t>5382-5388</t>
  </si>
  <si>
    <t>60003674;60003674;60003674;60024324;60022054;60123782</t>
  </si>
  <si>
    <t>26032338300;6603962056;7003423533;7006701856;57203296630;57062143400</t>
  </si>
  <si>
    <t>Schippers, P.;Meyer-Vernet, N.;Lecacheux, A.;Kurth, W. S.;Mitchell, D. G.;Andr√©, N.</t>
  </si>
  <si>
    <t>France;United States;United States;France</t>
  </si>
  <si>
    <t>Toulouse;Iowa City;Laurel;Paris</t>
  </si>
  <si>
    <t>Institut de Recherche en Astrophysique et Plan√©tologie (IRAP);University of Iowa;Johns Hopkins University Applied Physics Laboratory;L'Observatoire de Paris</t>
  </si>
  <si>
    <t>60123782;60024324;60022054;60003674</t>
  </si>
  <si>
    <t>Schippers P.</t>
  </si>
  <si>
    <t>Nanodust detection near 1AU from spectral analysis of Cassini/Radio and Plasma Wave Science data</t>
  </si>
  <si>
    <t>10.1002/2014GL060566</t>
  </si>
  <si>
    <t>2-s2.0-84905319258</t>
  </si>
  <si>
    <t>Defense Acquisition Program Administration</t>
  </si>
  <si>
    <t>DAPA</t>
  </si>
  <si>
    <t>['rectifying diode', 'rectenna consists', 'pass filter', 'nonlinear diode', 'experimentally demonstrated', 'efficiency rectenna', 'directional antenna', '4 ghz', '09 mw']</t>
  </si>
  <si>
    <t>high-order harmonic | partially reflective surface | rectenna | wireless power transmission</t>
  </si>
  <si>
    <t>A high-efficiency rectenna is designed at 2.4 GHz. In general, a rectenna consists of an antenna, a band-pass filter, a rectifying diode, and a low-pass filter. In this article, to increase transmission efficiency, a high-directional antenna is developed using partially reflective surfaces. In addition, the harmonic rejecting band-pass filter is designed to suppress the second and third harmonic signal from the nonlinear diode, resulting in high conversion efficiency. It is experimentally demonstrated that the proposed rectenna achieves an RF to DC conversion efficiency of 72.17% when the received RF power is 63.09 mW at 2.4 GHz. ¬© 2014 Taylor and Francis.</t>
  </si>
  <si>
    <t>463-473</t>
  </si>
  <si>
    <t>57050563800;55950056100</t>
  </si>
  <si>
    <t>Kim, Younghwan;Lim, Sungjoon</t>
  </si>
  <si>
    <t>2.4-GHz high-efficiency rectenna using an in-phase partially reflective surface and high-order harmonic reject bandpass filter</t>
  </si>
  <si>
    <t>10.1080/02726343.2014.922399</t>
  </si>
  <si>
    <t>2-s2.0-84904500259</t>
  </si>
  <si>
    <t>['tag antennas', 'tag antenna', 'simple alternative', 'shaped structures', 'radiating body', 'proposed technique', 'peak gain', 'operating frequency', 'flexible augmentation', 'equivalent inductance', 'effectively match', 'chip impedance', 'antenna impedance', '937 mhz', '6 mm3', '5 dbi']</t>
  </si>
  <si>
    <t>antenna gain | impedance matching | inductively coupled feed | radio frequency identification | tag antenna</t>
  </si>
  <si>
    <t>An inductively coupled feed novel technique is proposed to enhance the performance of radio frequency identification tag antennas. The applied feeding concept is comprised of two opposing symmetrical U-shaped structures to feed a radiating body. It is a simple alternative to effectively match the antenna impedance with the chip impedance from the flexible augmentation of equivalent inductance to the radiating body. The proposed feeding method offers better expectation of performance among antenna size, impedance, and gain at the size of 50 √ó 70 √ó 1.6 mm3. The peak gain of the proposed tag antenna is 2.5 dBi at its operating frequency, which is higher among conventional tag antennas. Measured results indicated that this tag antenna has a good impedance matching characteristic at 904-937 MHz (power reflection coefficient lower than-3 dB). The comparison between the simulation and measurement results verified the proposed technique's capability to improve overall performance of the tag antennas. ¬© 2014 Taylor and Francis.</t>
  </si>
  <si>
    <t>60025577;60025577;60071152;60025577;60025577</t>
  </si>
  <si>
    <t>26657121900;55651788000;14019752200;56962777900;24345100600</t>
  </si>
  <si>
    <t>Alhawari, Adam Reda Hasan;Ismail, Alyani;Jalal, Ali Sadeq Abdulhadi;Abudullah, Raja Syamsul Azmir Raja;Rasid, Mohd Fadlee A.</t>
  </si>
  <si>
    <t>Baghdad;Serdang</t>
  </si>
  <si>
    <t>Al-Nahrain University;Universiti Putra Malaysia</t>
  </si>
  <si>
    <t>60071152;60025577</t>
  </si>
  <si>
    <t>Alhawari A.</t>
  </si>
  <si>
    <t>U-shaped inductively coupled feed radio frequency identification tag antennas for gain enhancement</t>
  </si>
  <si>
    <t>10.1080/02726343.2014.922767</t>
  </si>
  <si>
    <t>2-s2.0-84904515265</t>
  </si>
  <si>
    <t>['œä stacking', 'tridentate antenna', 'short œä', 'phase susceptibility', 'pentacoordinate complex', 'magnetic susceptibility', 'magnetic anisotropy', 'low temperature', 'head contacts', 'frequency peak', 'dimer held', 'depends upon', '6 cm', '1500 hz', '150 cm']</t>
  </si>
  <si>
    <t>Pentacoordinate complex [CoL3Cl2] with a tridentate antenna-like ligand L3 forms a dimer held by short œÄ-œÄ stacking with head-to-head contacts at 3.4 √Ö. The direct-current (dc) magnetic susceptibility and magnetization data confirm weak ferromagnetic interaction and a large-magnetic anisotropy, D/hc = 150 cm-1 and E/hc = 11.6 cm -1. The system shows superparamagnetic behavior at low temperature that depends upon the applied magnetic field. At Bdc = 0.2 T, a low-frequency peak at the out-of-phase susceptibility is seen (ŒΩ ‚àº 0.3 Hz), whereas the onset of the second peak appears at ŒΩ &gt; 1500 Hz, indicating the existence of two slow relaxation processes. ¬© 2014 American Chemical Society.</t>
  </si>
  <si>
    <t>8200-8202</t>
  </si>
  <si>
    <t>60021677;60021677;60027314;60027314;60021677</t>
  </si>
  <si>
    <t>38362318900;24554273900;6602643670;7006864852;7005280687</t>
  </si>
  <si>
    <t>Rajn√°k, Cyril;Titi≈°, J√°n;Fuhr, Olaf;Ruben, Mario;Boƒça, Roman</t>
  </si>
  <si>
    <t>Germany;Slovakia</t>
  </si>
  <si>
    <t>Eggenstein-Leopoldshafen;Trnava</t>
  </si>
  <si>
    <t>Karlsruhe Institute of Technology, Campus North;University of SS Cyril and Methodius, Trnava</t>
  </si>
  <si>
    <t>60027314;60021677</t>
  </si>
  <si>
    <t>Rajn√°k C.</t>
  </si>
  <si>
    <t>Single-molecule magnetism in a pentacoordinate cobalt(II) complex supported by an antenna ligand</t>
  </si>
  <si>
    <t>10.1021/ic501524a</t>
  </si>
  <si>
    <t>2-s2.0-84906218902</t>
  </si>
  <si>
    <t>['wrinkle pattern', 'various disciplines', 'thin membrane', 'therefore monitors', 'straightforward method', 'numerical simulation', 'microstructured membranes', 'membrane manufacturing', 'great importance', 'film antenna', 'cell differentiation', 'buckling mode', 'analytical model', 'aerospace engineering']</t>
  </si>
  <si>
    <t>The realization of controllable wrinkle pattern on a thin membrane is of great importance to micro/nanoengineering and aerospace engineering. Here, we report a straightforward method that achieves this outcome by introducing simple microstructures such as holes into the membrane. For a two-end clamped stretched membrane, the presence of holes redistributes stress field in the membrane, therefore monitors the buckling mode and wrinkle pattern of the membrane. Experiment, numerical simulation, and analytical model are provided to quantify this idea, and several wrinkle patterns are demonstrated. The results can provide insightful ideas to understand wrinkling phenomenon of microstructured membranes and to tailor wrinkle patterns used in various disciplines such as membrane manufacturing, cell differentiation, and film antenna in aerospace engineering. ¬© 2014 AIP Publishing LLC.</t>
  </si>
  <si>
    <t>60016835;60016835;105872910;60016835</t>
  </si>
  <si>
    <t>55428071400;57213293296;7201481242;7401490112</t>
  </si>
  <si>
    <t>Yan, Dong;Zhang, Kai;Peng, Fujun;Hu, Gengkai</t>
  </si>
  <si>
    <t>Beijing Institute of Technology;Aerospace System Engineering Shanghai</t>
  </si>
  <si>
    <t>60016835;105872910</t>
  </si>
  <si>
    <t>Yan D.</t>
  </si>
  <si>
    <t>Tailoring the wrinkle pattern of a microstructured membrane</t>
  </si>
  <si>
    <t>10.1063/1.4893596</t>
  </si>
  <si>
    <t>2-s2.0-84929428297</t>
  </si>
  <si>
    <t>EP/G056633</t>
  </si>
  <si>
    <t>['textile stripline', 'shape distortion', 'realistic use', 'pin diodes', 'numerical phantom', 'measured subject', 'fully discussed', 'common issues', 'boresight gain', 'body tests', 'body modes', 'body environment', 'body communications', 'body communication', '48 dbi']</t>
  </si>
  <si>
    <t>Off-body communication | On-body communication | Switchable body-centric communication | Textile strip patch antenna | Textile stripline</t>
  </si>
  <si>
    <t>In this paper, a switchable textile communication system working at 2.45 GHz ISM band is presented and studied for different locations within a realistic on-body environment. A 3D laser scanner is used to generate a numerical phantom of the measured subject to improve the accuracy of the simulations which are carried out for different body postures. For the off-body communications, the system is acting as an aperture coupled microstrip patch antenna with a boresight gain of 1.48 dBi. On-body communication is achieved by using a textile stripline, which gives approximately 5 dB transmission loss over 600 mm distance. The system is switched between on and off-body modes by PIN diodes. Common issues, such as shape distortion and body detuning effects which the textile antenna may experience in realistic use are fully discussed. Robust antenna performance is noted in the on-body tests, and an additional 3 dB transmission coefficient deduction was noticed in the most severe shape distortion case.</t>
  </si>
  <si>
    <t>491-503</t>
  </si>
  <si>
    <t>60001881;60010818;60001881;60001881;60010818;60001881</t>
  </si>
  <si>
    <t>26532373300;35790535100;23975871800;56238135100;7102439597;56020461500</t>
  </si>
  <si>
    <t>Bai, Qiang;Swaisaenyakorn, Srijittra;Lee, Hyung Joo;Ford, Kenneth L.;Batchelor, John C.;Langley, Richard J.</t>
  </si>
  <si>
    <t>Canterbury;Sheffield</t>
  </si>
  <si>
    <t>University of Kent;The University of Sheffield</t>
  </si>
  <si>
    <t>60010818;60001881</t>
  </si>
  <si>
    <t>Investigation of a switchable textile communication system on the human body</t>
  </si>
  <si>
    <t>10.3390/electronics3030491</t>
  </si>
  <si>
    <t>2-s2.0-84937548696</t>
  </si>
  <si>
    <t>['tunneling current', 'sensors within', 'printed rectifiers', 'printed electronics', 'printed e', 'printed diodes', 'oxide layers', 'operational frequency', 'nbsi2 particles', 'mobile phones', 'low temperature', 'limited regime', 'inorganic semiconductors', 'high enough', 'harvested signal', 'global system', 'future internet', 'flexible substrate', 'findings demonstrate', 'electrochromic displays', 'charge injection', 'ambient atmosphere', '6 ghz']</t>
  </si>
  <si>
    <t>Silicon particle | UHF</t>
  </si>
  <si>
    <t>Printed electronics are considered for wireless electronic tags and sensors within the future Internet-of-things (IoT) concept. As a consequence of the low charge carrier mobility of present printable organic and inorganic semiconductors, the operational frequency of printed rectifiers is not high enough to enable direct communication and powering between mobile phones and printed e-tags. Here, we report an all-printed diode operating up to 1.6 GHz. The device, based on two stacked layers of Si and NbSi2 particles, is manufactured on a flexible substrate at low temperature and in ambient atmosphere. The high charge carrier mobility of the Si microparticles allows device operation to occur in the charge injection-limited regime. The asymmetry of the oxide layers in the resulting device stack leads to rectification of tunneling current. Printed diodes were combined with antennas and electrochromic displays to form an all-printed e-tag. The harvested signal from a Global System for Mobile Communications mobile phone was used to update the display. Our findings demonstrate a new communication pathway for printed electronics within IoT applications.</t>
  </si>
  <si>
    <t>11943-11948</t>
  </si>
  <si>
    <t>60009358;60009358;114592394;60020793;60020793;60020793;60020793;60020793;60020793;60009358;114592200;114592394;60009358;60009358;60009358;60009358-60020793;60020793</t>
  </si>
  <si>
    <t>56332610400;8725766800;56332825600;43761727700;56332785300;37115125000;7006200371;55549834100;35254403700;45661655900;6506478734;25824678600;56249273100;6603898828;6602343721;7103284786;7006464954</t>
  </si>
  <si>
    <t>Sani, Negar;Robertsson, Mats;Cooper, Philip;Wang, Xin;Svensson, Magnus;Ersman, Peter Andersson;Norberg, Petronella;Nilsson, Marie;Nilsson, David;Liu, Xianjie;Hesselbom, Hjalmar;Akesso, Laurent;Fahlman, Mats;Crispin, Xavier;Engquist, Isak;Berggren, Magnus;Gustafsson, G√∂ran</t>
  </si>
  <si>
    <t>Sweden;Sweden;United Kingdom;Sweden</t>
  </si>
  <si>
    <t>Kista;Linkoping;Overton;Huddinge</t>
  </si>
  <si>
    <t>RISE Acreo AB;Linkoping University;Research and Development;Hesselbom Innovation and Development HB</t>
  </si>
  <si>
    <t>60020793;60009358;114592394;114592200</t>
  </si>
  <si>
    <t>Sani N.</t>
  </si>
  <si>
    <t>All-printed diode operating at 1.6 GHz</t>
  </si>
  <si>
    <t>10.1073/pnas.1401676111</t>
  </si>
  <si>
    <t>2-s2.0-84906309042</t>
  </si>
  <si>
    <t>['surface figure', 'surface accuracy', 'sampling test', 'results show', 'receivable enough', 'random errors', 'proposed method', 'proposed formulas', 'presented respectively', 'paper performs', 'faceted paraboloids', 'fabrication imperfection', 'computational formulas', 'component imperfection', 'analytical method', '2 %,']</t>
  </si>
  <si>
    <t>Large deployable antenna | Monte Carlo simulation | RMS surface deviation | Stochastic finite element method</t>
  </si>
  <si>
    <t>This paper performs an analysis to the systematic surface figure error influenced by three factors including errors of faceted paraboloids, fabrication imperfection and random thermal strains in orbit. Firstly, the computational formulas for root-mean-square surface deviations caused by these factors are presented respectively. The stochastic finite element method is applied to derive the computational formulas of fabrication imperfection and random thermal strains, by which the sensitivity of surface accuracy to component imperfection can be revealed. Then the Monte Carlo simulation method is introduced to obtain the surface figure by sampling test on random errors. Finally, the analytical method is applied to the research on the surface figure error of AstroMesh deployable reflector. The results show that the deviations between the root-mean-square surface errors calculated by the proposed formulas with less consuming time and those by the Monte Carlo simulation method are less than 2%, which indicates that the proposed method is efficient and receivable enough to analyze systematic surface figure error of a large deployable antenna. Moreover, further investigations on the relationship between surface RMS deviation and the antenna parameters including aperture and the number of subdivisions are presented in the end. ¬© 2014 IAA.</t>
  </si>
  <si>
    <t>125-133</t>
  </si>
  <si>
    <t>56332748500;55728909500;55121960500;55804830000</t>
  </si>
  <si>
    <t>Tang, Yaqiong;Li, Tuanjie;Wang, Zuowei;Deng, Hanqing</t>
  </si>
  <si>
    <t>Surface accuracy analysis of large deployable antennas</t>
  </si>
  <si>
    <t>S0094576514002859</t>
  </si>
  <si>
    <t>10.1016/j.actaastro.2014.07.029</t>
  </si>
  <si>
    <t>2-s2.0-84906318627</t>
  </si>
  <si>
    <t>['work reveals', 'transfer interactions', 'supramolecular materials', 'strong excitation', 'results suggest', 'rational design', 'potentially key', 'packed structures', 'model system', 'mirrors nature', 'internal order', 'high efficiency', 'hierarchical structure', 'harvesting antennae', 'govern nature', 'fundamental processes', 'efficient systems', 'dye molecules', 'cylinders self', 'allowing construction']</t>
  </si>
  <si>
    <t>Exciton theory | Light-harvesting antennae systems | Photosynthesis | Self-assembled excitonic nanoscale systems | Supramolecular assembly</t>
  </si>
  <si>
    <t>Nature's highly efficient light-harvesting antennae, such as those found in green sulfur bacteria, consist of supramolecular building blocks that self-assemble into a hierarchy of close-packed structures. In an effort to mimic the fundamental processes that govern nature's efficient systems, it is important to elucidate the role of each level of hierarchy: from molecule, to supramolecular building block, to close-packed building blocks. Here, we study the impact of hierarchical structure. We present a model system that mirrors nature's complexity: cylinders self-assembled from cyanine-dye molecules. Our work reveals that even though close-packing may alter the cylinders' soft mesoscopic structure, robust delocalized excitons are retained: Internal order and strong excitation-transfer interactions-prerequisites for efficient energy transport-are both maintained. Our results suggest that the cylindrical geometry strongly favors robust excitons; it presents a rational design that is potentially key to nature's high efficiency, allowing construction of efficient lightharvesting devices even from soft, supramolecular materials.</t>
  </si>
  <si>
    <t>E3367-E3375</t>
  </si>
  <si>
    <t>60022195;60022195;60016247;60070755;60022195;60022195;60022195;60011604;60029278;60022195;60022195;60016247;60070755;60022195</t>
  </si>
  <si>
    <t>23567440100;36025014000;54383156200;37060252100;56237193500;9735497000;25641546800;16066708600;57203859676;7202190752;7403227857;6602137807;7004572132;7005959235</t>
  </si>
  <si>
    <t>Eisele, D√∂rthe M.;Arias, Dylan H.;Fu, Xiaofeng;Bloemsma, Erik A.;Steiner, Colby P.;Jensen, Russell A.;Rebentrost, Patrick;Eisele, Holger;Tokmakoff, Andrei;Lloyd, Seth;Nelson, Keith A.;Nicastro, Daniela;Knoester, Jasper;Bawendi, Moungi G.</t>
  </si>
  <si>
    <t>Netherlands;United States;United States;United States;Germany</t>
  </si>
  <si>
    <t>Groningen;Chicago;Cambridge;Waltham;Berlin</t>
  </si>
  <si>
    <t>University of Groningen, Van Swinderen Institute for Particle Physics and Gravity;The University of Chicago;Massachusetts Institute of Technology;Brandeis University;Technical University of Berlin</t>
  </si>
  <si>
    <t>60070755;60029278;60022195;60016247;60011604</t>
  </si>
  <si>
    <t>Eisele D.M.</t>
  </si>
  <si>
    <t>Robust excitons inhabit soft supramolecular nanotubes</t>
  </si>
  <si>
    <t>10.1073/pnas.1408342111</t>
  </si>
  <si>
    <t>2-s2.0-84908101139</t>
  </si>
  <si>
    <t>['ponderomotive force', 'plasma current', 'plasma coupling', 'lost rapidly', 'large fraction', 'grill antenna', 'fem ).', 'energetic electrons', 'driven current', 'density reduction', 'antenna deteriorates']</t>
  </si>
  <si>
    <t>current drive | lower hybrid wave | ponderomotive force | spherical tokamak</t>
  </si>
  <si>
    <t>Plasma current start-up and ramp-up using the lower hybrid wave (LHW) were investigated on the TST-2 spherical tokamak. The LHW was launched by a dielectric-loaded waveguide array (grill) antenna. The antenna-plasma coupling of this antenna deteriorates as the input power exceeds several kW. This deterioration is believed to be caused by the density depletion due to the ponderomotive force. This conjecture was confirmed by the measurement of density reduction and the result of a non-linear full wave numerical calculation based on the finite element method (FEM). The plasma current was started and ramped up to 10 kA using this antenna. The ability of this grill antenna to excite the LHW with different n‚à• = ck‚à•/œâ was used to identify the most favourable n‚à• spectrum for plasma current ramp-up. It was found that effective current drive can be achieved by the LHW with n‚à• less than 6. However, even in this case, the energetic electrons which account for a large fraction of the driven current, are lost rapidly because the poloidal field generated by this level of plasma current is not sufficient to confine high energy electrons.</t>
  </si>
  <si>
    <t>60025272;60025272;60025272;60025272;60025272;60025272;60025272;60025272;60025272;60015970;60109706;60025272;60025272;60025272;60015970;60015970;60025272;60025272;60025272;60025272;60025272</t>
  </si>
  <si>
    <t>57197706021;7006501470;55370504700;7102555668;55371616000;57205339769;57206112510;56178107700;35272304500;9272879500;8870545600;57080263200;56348229800;14054503000;35351271300;7401920075;55069662900;56030961200;56704480800;25724817400;57206880737</t>
  </si>
  <si>
    <t>Wakatsuki, T.;Ejiri, A.;Shinya, T.;Takase, Y.;Furui, H.;Hiratsuka, J.;Imamura, K.;Inada, T.;Kakuda, H.;Kasahara, H.;Nagashima, Y.;Nakamura, K.;Nakanishi, A.;Oosako, T.;Saito, K.;Seki, T.;Sonehara, M.;Togashi, H.;Tsuda, S.;Tsujii, N.;Yamaguchi, T.</t>
  </si>
  <si>
    <t>Kasuga;Tokyo;Toki</t>
  </si>
  <si>
    <t>Kyushu University, Research Institute for Applied Mechanics;The University of Tokyo;National Institutes of Natural Sciences - National Institute for Fusion Science</t>
  </si>
  <si>
    <t>60109706;60025272;60015970</t>
  </si>
  <si>
    <t>Wakatsuki T.</t>
  </si>
  <si>
    <t>Plasma current start-up experiments using a dielectric-loaded waveguide array antenna in the TST-2 spherical tokamak</t>
  </si>
  <si>
    <t>10.1088/0029-5515/54/9/093014</t>
  </si>
  <si>
    <t>2-s2.0-84929382015</t>
  </si>
  <si>
    <t>['‚ àº40', '‚ àº0', '¬© 2014', 'verification source', 'using single', 'tidal effects', 'secondary mass', 'radial velocity', 'previous work', 'observe short', 'high frequencies', 'gw amplitude', 'fractional uncertainties', 'f binaries', 'em measurements', 'em data', 'distance constrained', 'chirp mass', 'binary parameters', 'also investigate', 'also constrain', '2œé uncertainty', '2œé uncertainties', '25 %.', '11 %.']</t>
  </si>
  <si>
    <t>binaries: close | binaries: eclipsing | gravitational waves | stars: fundamental parameters | white dwarfs</t>
  </si>
  <si>
    <t>The discovery of the most compact detached white dwarf (WD) binary SDSS J065133.33+284423.3 has been discussed in terms of probing the tidal effects in WDs. This system is also a verification source for the space-based gravitational wave (GW) detector, eLISA, or the evolved Laser Interferometer Space Antenna, which will observe short-period compact Galactic binaries with P orb ‚â≤ 5 hr. We address the prospects of performing tidal studies using eLISA binaries by showing the fractional uncertainties in the orbital decay rate, , and the rate of that decay, expected from both the GW and electromagnetic (EM) data for some of the high-f binaries. We find that and can be measured using GW data only for the most massive WD binaries observed at high frequencies. From timing the eclipses for ‚àº10 yr, we find that can be known to ‚àº0.1% for J0651. We find that from GW data alone, measuring the effects of tides in binaries is (almost) impossible. We also investigate the improvement in the knowledge of the binary parameters by combining the GW amplitude and inclination with EM data with and without . In our previous work, we found that EM data on distance constrained the 2œÉ uncertainty in chirp mass to 15%-25% whereas adding reduces it to 0.11%. EM data on also constrain the 2œÉ uncertainty in distance to 35%-19%. EM data on primary mass constrain the secondary mass m 2 to factors of two to ‚àº40% whereas adding reduces this to 25%. Finally, using single-line spectroscopic data constrains 2œÉ uncertainties in both the m 2, d to factors of two to ‚àº40%. Adding EM data on reduces these 2œÉ uncertainties to ‚â§25% and 6%-19%, respectively. Thus we find that EM measurements of and radial velocity are valuable in constraining eLISA binary parameters. ¬© 2014. The American Astronomical Society. All rights reserved..</t>
  </si>
  <si>
    <t>Measuring tides and binary parameters from gravitational wave data and eclipsing timings of detached white dwarf binaries</t>
  </si>
  <si>
    <t>10.1088/0004-637X/791/2/76</t>
  </si>
  <si>
    <t>2-s2.0-84905650238</t>
  </si>
  <si>
    <t>['¬© 2014', 'significantly vary', 'ring ),', 'ngc 6853', 'ngc 6720', 'ngc 6537', 'new detections', 'molecular material', 'molecular abundances', 'millimeter telescope', 'millimeter observations', 'kinetic temperatures', 'gas densities', 'fractional abundances', 'five nebulae', 'detected toward', 'cs data', 'column densities', 'chemical models', 'age range', 'abundances reflect', '98 ghz', '89 ghz', '80 k', '461 ghz', '000 yr']</t>
  </si>
  <si>
    <t>astrochemistry | ISM: molecules | planetary nebulae: individual (K4-47, M2-48, NGC 6537, NGC 6720, NGC 6853) | radio lines: ISM</t>
  </si>
  <si>
    <t>Millimeter and sub-millimeter observations of CO, CS, and HCO+ have been conducted toward five planetary nebulae (PNe: K4-47, NGC 6537 (Red Spider), M2-48, NGC 6720 (Ring), and NGC 6853 (Dumbbell)), spanning an age range of 900-10,000 yr, using the Sub-Millimeter Telescope and the 12 m antenna of the Arizona Radio Observatory. The J = 5 ‚Üí 4, J = 3 ‚Üí 2, and J = 2 ‚Üí 1 transitions of CS at 245, 147, and 98 GHz, as well as the J = 3 ‚Üí 2 and J = 1 ‚Üí 0 lines of HCO+ at 268 and 89 GHz, were detected toward each source. At least three rotational transitions of CO have also been observed, including the J = 6 ‚Üí 5 and J = 4 ‚Üí 3 lines at 691 and 461 GHz. CS had not been definitively identified previously in PNe, and new detections of HCO+ were made in four of the five nebulae. From a radiative transfer analysis of the CO and CS data, kinetic temperatures of T K ‚àº 10-80 K and gas densities of n(H2) ‚àº 0.1-1 √ó 106 cm-3 were determined for the molecular material in these sources. Column densities for CO, CS, and HCO+ were N tot ‚àº 0.2-5 √ó 1016 cm-2, N tot ‚àº 0.4-9 √ó 1012 cm-2, and N tot ‚àº 0.3-5 √ó 1012 cm-2, respectively, with fractional abundances, relative to H2, of f ‚àº 0.4-2 √ó 10-4, f ‚àº 1-4 √ó 10-8, and f ‚àº 1 √ó 10-8, with the exception of M2-48, which had f(HCO +) ‚àº 10-7. Overall, the molecular abundances do not significantly vary over a duration of 10,000 yr, in contrast to predictions of chemical models. The abundances reflect the remnant asymptotic giant branch shell material, coupled with photochemistry in the early PN phase. These observations also suggest that PNe eject substantial amounts of molecular material into the diffuse interstellar medium. ¬© 2014. The American Astronomical Society. All rights reserved..</t>
  </si>
  <si>
    <t>60010065;60010065-60000745;60010065</t>
  </si>
  <si>
    <t>57199181561;44561006400;7005981409</t>
  </si>
  <si>
    <t>Edwards, J. L.;Cox, E. G.;Ziurys, L. M.</t>
  </si>
  <si>
    <t>Tucson;Urbana</t>
  </si>
  <si>
    <t>The University of Arizona;University of Illinois Urbana-Champaign</t>
  </si>
  <si>
    <t>60010065;60000745</t>
  </si>
  <si>
    <t>Millimeter observations of CS, HCO&lt;sup&gt;+&lt;/sup&gt;, and CO toward five planetary nebulae: Following molecular abundances with nebular age</t>
  </si>
  <si>
    <t>10.1088/0004-637X/791/2/79</t>
  </si>
  <si>
    <t>2-s2.0-84905672900</t>
  </si>
  <si>
    <t>['thz antennas', 'theoretical study', 'theoretical predictions', 'port model', 'good agreement', 'general three', 'experimental data', 'device performances', 'conversion efficiency']</t>
  </si>
  <si>
    <t>We report on an experimental and theoretical study of the high-frequency mixing properties of ion-irradiated YBa2Cu3O7 Josephson junctions embedded in THz antennas. We investigated the influence of the local oscillator power and frequency on the device performances. The experimental data are compared with theoretical predictions of the general three-port model for mixers in which the junction is described by the resistively shunted junction model. A good agreement is obtained for the conversion efficiency in different frequency ranges, spanning above and below the characteristic frequencies fc of the junctions. ¬© 2014 AIP Publishing LLC.</t>
  </si>
  <si>
    <t>60108665;60108665;60002628;60002628;60019513;60021151;60108665;60108665;60108665</t>
  </si>
  <si>
    <t>57219792242;25959971100;55903880000;55988602500;6701533523;6601941346;35574289100;7004823072;8559186200</t>
  </si>
  <si>
    <t>Malnou, M.;Feuillet-Palma, C.;Ulysse, C.;Faini, G.;Febvre, P.;Sirena, M.;Olanier, L.;Lesueur, J.;Bergeal, N.</t>
  </si>
  <si>
    <t>France;Argentina;France;France</t>
  </si>
  <si>
    <t>Paris;San Carlos de Bariloche;Chambery;Marcoussis</t>
  </si>
  <si>
    <t>Universit√© PSL;Instituto Balseiro;Universit√© Savoie Mont Blanc;Laboratoire de Photonique et de Nanostructures</t>
  </si>
  <si>
    <t>60108665;60021151;60019513;60002628</t>
  </si>
  <si>
    <t>Malnou M.</t>
  </si>
  <si>
    <t>High-T&lt;inf&gt;c&lt;/inf&gt; superconducting Josephson mixers for terahertz heterodyne detection</t>
  </si>
  <si>
    <t>10.1063/1.4892940</t>
  </si>
  <si>
    <t>2-s2.0-84906535697</t>
  </si>
  <si>
    <t>['signals obtained', 'nanowires yield', 'measured since', 'magnetic field', 'light transmission', 'intensity variation', 'incidence angle', 'changes occur', 'applied light', 'also observe', '50 nm', '2 œº', '10 g']</t>
  </si>
  <si>
    <t>We report the preparation of Ni nanowire colloidal suspension that exhibits large light scattering changes when a magnetic field is applied. These changes occur during the application of alternating transversal magnetic fields. The intensity variation can easily be detected and measured since the light signal produced is very large with ratios much larger compared with signals obtained from light transmission through the nanowire colloidal suspension. Ni nanowires used for the experiments are about 1.2 Œº m long and 50 nm in diameter; suspensions of 44 Œº g/ml of these nanowires yield a scattering light variation ratio up to 35% when subjected to transversal alternating magnetic fields of 10 G. The methodology proposed could be implemented to detect and characterize magnetic nanowires even at concentrations as low as 4.4 Œº g/ml. Using finite element modeling, we observe that nanowires in a suspension scatter light depending strongly on the incidence angle of the applied light. From the finite element simulations, we also observe that nanowires may present plasmonic-antenna absorption effects that can be useful to indirectly measure nanowire properties, such as length and composition. ¬© 2014 AIP Publishing LLC.</t>
  </si>
  <si>
    <t>60017323;60017323;60013372;60017323</t>
  </si>
  <si>
    <t>25633778700;6602908942;7103004738;6602272311</t>
  </si>
  <si>
    <t>Gimenez, Alejandro J.;Luna-B√°rcenas, Gabriel;Sanchez, Isaac C.;Martin Y√°√±ez-Lim√≥n, J.</t>
  </si>
  <si>
    <t>Mexico;United States</t>
  </si>
  <si>
    <t>Mexico City;Austin</t>
  </si>
  <si>
    <t>Centro de Investigacion y de Estudios Avanzados;The University of Texas at Austin</t>
  </si>
  <si>
    <t>60017323;60013372</t>
  </si>
  <si>
    <t>Gimenez A.J.</t>
  </si>
  <si>
    <t>Nanowire light scattering variation induced by magnetic alignment</t>
  </si>
  <si>
    <t>10.1063/1.4893551</t>
  </si>
  <si>
    <t>2-s2.0-84906536200</t>
  </si>
  <si>
    <t>DEB 9201048</t>
  </si>
  <si>
    <t>['waukesha thylacocephalan', 'various groups', 'thylacocephalans supports', 'thylacocephalan characters', 'systematic position', 'shield margin', 'shield lacks', 'results indicate', 'raptorial appendages', 'raptorial appendage', 'previously reconstructed', 'previous hypotheses', 'preserved features', 'predatory mode', 'overall morphology', 'observed features', 'new genus', 'mayrocaris bucculata', 'lithographica include', 'jurassic specimens', 'internal morphology', 'head appendages', 'full description', 'fossil evidence', 'eucrustacean affinity', 'entire body', 'directly forward', 'crustacean ingroup', 'closely related', 'clausocaris lithographica', 'autapomorphies contribute', '22 segments']</t>
  </si>
  <si>
    <t>Predatory crustaceans | Remipedia | Solnhofen lithographic limestones | Waukesha | Wisconsin</t>
  </si>
  <si>
    <t>Thylacocephala is a group of enigmatic extinct arthropods. Here we provide a full description of the oldest unequivocal thylacocephalan, a new genus and species Thylacares brandonensis, which is present in the Silurian Waukesha fauna from Wisconsin, USA. We also present details of younger, Jurassic specimens, from the Solnhofen lithographic limestones, which are crucial to our interpretation of the systematic position of Thylacocephala. In the past, Thylacocephala has been interpreted as a crustacean ingroup and as closely related to various groups such as cirripeds, decapods or remipeds. Results: The Waukesha thylacocephalan, Thylacares brandonensis n. gen. n. sp., bears compound eyes and raptorial appendages that are relatively small compared to those of other representatives of the group. As in other thylacocephalans the large bivalved shield encloses much of the entire body. The shield lacks a marked optical notch. The eyes, which project just beyond the shield margin, appear to be stalked. Head appendages, which may represent antennulae, antennae and mandibles, appear to be present. The trunk is comprised of up to 22 segments. New details observed on thylacocephalans from the Jurassic Solnhofen lithographic limestones include antennulae and antennae of Mayrocaris bucculata, and endites on the raptorial appendages and an elongate last trunk appendage in Clausocaris lithographica. Preserved features of the internal morphology in C. lithographica include the muscles of the raptorial appendage and trunk. Conclusions: Our results indicate that some 'typical' thylacocephalan characters are unique to the group; these autapomorphies contribute to the difficulty of determining thylacocephalan affinities. While the new features reported here are consistent with a eucrustacean affinity, most previous hypotheses for the position of Thylacocephala within Eucrustacea (as Stomatopoda, Thecostraca or Decapoda) are shown to be unlikely. A sister group relationship to Remipedia appears compatible with the observed features of Thylacocephala but more fossil evidence is required to test this assertion. The raptorial appendages of Thylacocephala most likely projected 45 degrees abaxially instead of directly forward as previously reconstructed. The overall morphology of thylacocephalans supports a predatory mode of life.</t>
  </si>
  <si>
    <t>60028717;60005455;60015096;60117195;60028717</t>
  </si>
  <si>
    <t>56259725400;57203106346;6701837409;6602485102;25221140500</t>
  </si>
  <si>
    <t>Haug, Carolin;Briggs, Derek E.G.;Mikulic, Donald G.;Kluessendorf, Joanne;Haug, Joachim T.</t>
  </si>
  <si>
    <t>United States;Germany;United States;United States</t>
  </si>
  <si>
    <t>Menasha;Munich;Champaign;New Haven</t>
  </si>
  <si>
    <t>University of Wisconsin-Fox Valley;Ludwig-Maximilians-Universit√§t M√ºnchen;Illinois State Geological Survey;Yale University</t>
  </si>
  <si>
    <t>60117195;60028717;60015096;60005455</t>
  </si>
  <si>
    <t>Haug C.</t>
  </si>
  <si>
    <t>The implications of a Silurian and other thylacocephalan crustaceans for the functional morphology and systematic affinities of the group</t>
  </si>
  <si>
    <t>10.1186/s12862-014-0159-2</t>
  </si>
  <si>
    <t>2-s2.0-84906923686</t>
  </si>
  <si>
    <t>['widely used', 'transcriptional regulation', 'tissue samples', 'temporal expression', 'still recover', 'spodoptera frugiperda', 'specific transcripts', 'sf_tr2012b transcriptome', 'ribosomal proteins', 'reliability decreases', 'reference transcriptome', 'plant adaptation', 'pest behavior', 'olfactory receptors', 'model organism', 'investigate questions', 'interesting interplay', 'gene families', 'frugiperda tissues', 'fat bodies', 'fair percentage', 'constrained spatio', 'american continent', 'also provide', 'allowed us']</t>
  </si>
  <si>
    <t>Immunity | Olfaction | Spodoptera frugiperda | Transcriptomics</t>
  </si>
  <si>
    <t>Background: Spodoptera frugiperda (Noctuidae) is a major agricultural pest throughout the American continent. The highly polyphagous larvae are frequently devastating crops of importance such as corn, sorghum, cotton and grass. In addition, the Sf9 cell line, widely used in biochemistry for in vitro protein production, is derived from S. frugiperda tissues. Many research groups are using S. frugiperda as a model organism to investigate questions such as plant adaptation, pest behavior or resistance to pesticides.Results: In this study, we constructed a reference transcriptome assembly (Sf_TR2012b) of RNA sequences obtained from more than 35 S. frugiperda developmental time-points and tissue samples. We assessed the quality of this reference transcriptome by annotating a ubiquitous gene family - ribosomal proteins - as well as gene families that have a more constrained spatio-temporal expression and are involved in development, immunity and olfaction. We also provide a time-course of expression that we used to characterize the transcriptional regulation of the gene families studied.Conclusion: We conclude that the Sf_TR2012b transcriptome is a valid reference transcriptome. While its reliability decreases for the detection and annotation of genes under strong transcriptional constraint we still recover a fair percentage of tissue-specific transcripts. That allowed us to explore the spatial and temporal expression of genes and to observe that some olfactory receptors are expressed in antennae and palps but also in other non related tissues such as fat bodies. Similarly, we observed an interesting interplay of gene families involved in immunity between fat bodies and antennae.</t>
  </si>
  <si>
    <t>August 23, 2014</t>
  </si>
  <si>
    <t>60105596-60027031;60108498-60108488;60108498-60108488;60108498-60108488;60108498-60108488;60108498-60108488;60108498-60108488;60108498-60108488;60105596-60027031;60108498-60108488;60108498-60108488;60112048;60032631;60110693;60110693;60108498-60108488;60108498-60108488;60112048;60108498-60108488;60108498-60108488-60029631;60108498-60108488</t>
  </si>
  <si>
    <t>57195482637;6701448426;56345955800;6602155229;14520516500;56346068700;56321570100;55515980100;54789485300;16638804500;8241823100;8769006800;6504560198;6507406649;7005579447;15732905200;6602789761;6601961667;57205772961;14527471700;56524030300</t>
  </si>
  <si>
    <t>Legeai, Fabrice;Gimenez, Sylvie;Duvic, Bernard;Escoubas, Jean Michel;Gosselin Grenet, Anne Sophie;Blanc, Florence;Cousserans, Fran“´ois;S√©ninet, Im√®ne;Bretaudeau, Anthony;Mutuel, Doriane;Girard, Pierre Alain;Monsempes, Christelle;Magdelenat, Ghislaine;Hilliou, Fr√©d√©rique;Feyereisen, Ren√©;Ogliastro, Myl√®ne;Volkoff, Anne Nathalie;Jacquin-Joly, Emmanuelle;d'Alen“´on, Emmanuelle;N√®gre, Nicolas;Fournier, Philippe</t>
  </si>
  <si>
    <t>France;France;France;France;France;France;France;France</t>
  </si>
  <si>
    <t>Paris;Nice;Montpellier;Montpellier;Le Rheu;Evry;Paris;Rennes</t>
  </si>
  <si>
    <t>Institut d'Ecologie et des Sciences de l'Environnement de Paris (IEES Paris);Universit√© C√¥te d'Azur;Diversit√©, G√©nomes et Interactions Microorganismes-Insectes;Universit√© de Montpellier;Institut de Genetique, Environnement et Protection des Plantes;Genoscope - Centre National de S√©quen√ßage;Institut Universitaire de France;Institut de Recherche en Informatique et Syst√®mes Al√©atoires</t>
  </si>
  <si>
    <t>60112048;60110693;60108498;60108488;60105596;60032631;60029631;60027031</t>
  </si>
  <si>
    <t>Legeai F.</t>
  </si>
  <si>
    <t>Establishment and analysis of a reference transcriptome for Spodoptera frugiperda</t>
  </si>
  <si>
    <t>10.1186/1471-2164-15-704</t>
  </si>
  <si>
    <t>2-s2.0-84906825751</t>
  </si>
  <si>
    <t>['œâ ),', 'type terahertz', 'thickness measurement', 'single measurement', 'second lock', 'sampling unit', 'rwgp ).', 'rotating wgp', 'quadrature phase', 'pump laser', 'precise measurement', 'photoconductive antenna', 'paint film', 'output signal', 'operating la2', 'mode noise', 'metal surface', 'jones matrix', 'infrared light', 'grid polarizer', 'first lock', 'detection mode', 'cancelling common', 'bias voltage', 'anisotropic material', 'angular frequency', 'aluminum substrate', 'also discussed', '3 œºm', '200 hz', '100 khz', '100 hz']</t>
  </si>
  <si>
    <t>We constructed a double-modulation, reflection-type terahertz (THz) ellipsometer for precise measurement of the thickness of a paint film which is coated on a metal surface and which is not transparent to visible or mid-infrared light. The double-modulation technique enabled us to directly obtain two ellipsometric parameters, &amp;Delta;(œâ) and œà(œâ), as a function of angular frequency, œâ, with a single measurement while reducing flicker noise due to a pump laser. The bias voltage of a photoconductive antenna (PCA) used as a THz pulse emitter was modulated at 100 kHz, and a first lock-in amplifier (LA1) was connected to the output of an electro-optic (EO) signal-sampling unit. In addition, a wire-grid polarizer (WGP) was rotated at 100 Hz to conduct polarization modulation with a frequency of 200 Hz. The output signal from LA1 was fed into a second lock-in amplifier (LA2) that worked in synchronization with the rotating WGP (RWGP). By operating LA2 in a quadrature phase-detection mode, we were able to obtain in-phase and out-of-phase signals simultaneously, from which the two ellipsometric parameters for an isotropic sample could be derived at the same time while cancelling common-mode noise. The lower detection limit of the thickness measurement and the relative standard deviation (RSD) of a black paint film coated on an aluminum substrate were 4.3 Œºm and 1.4%, respectively. The possibility of determining all elements of the Jones matrix for an anisotropic material is also discussed. ¬© 2014 Optical Society of America.</t>
  </si>
  <si>
    <t>20595-20606</t>
  </si>
  <si>
    <t>60009852-60015682;60009852;60009852-60015682;60009852-60015682-60024322</t>
  </si>
  <si>
    <t>7203071826;56342039800;8570752500;7202943190</t>
  </si>
  <si>
    <t>Iwata, Tetsuo;Uemura, Hiroaki;Mizutani, Yasuhiro;Yasuil, Takeshi</t>
  </si>
  <si>
    <t>Suita;Kawaguchi;Tokushima</t>
  </si>
  <si>
    <t>Osaka University;Japan Science and Technology Agency;Tokushima University</t>
  </si>
  <si>
    <t>60024322;60015682;60009852</t>
  </si>
  <si>
    <t>Iwata T.</t>
  </si>
  <si>
    <t>Double-modulation reflection-type terahertz ellipsometer for measuring the thickness of a thin paint coating</t>
  </si>
  <si>
    <t>10.1364/OE.22.020595</t>
  </si>
  <si>
    <t>2-s2.0-84906761676</t>
  </si>
  <si>
    <t>['strong implication', 'ordinary refraction', 'optic switching', 'generalized snell', 'external voltage', 'experimentally demonstrated', 'complementary v', 'beam milling']</t>
  </si>
  <si>
    <t>Electro-optic switching of refraction is experimentally demonstrated in a phase-discontinuity complementary metasurface twisted nematic cell. The phase-discontinuity complementary metasurface is fabricated by focused-ion-beam milling, and a twisted nematic cell is constructed with complementary V-shape slot antenna metasurface. By application of an external voltage, switching is achieved between ordinary refraction and extraordinary refraction satisfying the generalized Snell's law. It has a strong implication for applications in spatial light modulation and wavelength division multiplexer/demultiplexer in a near-IR spectral range. ¬© 2014 Optical Society of America. ¬© 2014 Optical Society of America.</t>
  </si>
  <si>
    <t>20816-20827</t>
  </si>
  <si>
    <t>60001018;60001018;60028270;60001018;60001018;60001018;60001018</t>
  </si>
  <si>
    <t>37034209600;57215631775;56341956500;56342379800;56513058100;57191658271;7409252681</t>
  </si>
  <si>
    <t>Lee, Y. U.;Kim, J.;H. Woo, J.;Bang, L. H.;Choi, E. Y.;Kim, E. S.;Wu, J. W.</t>
  </si>
  <si>
    <t>Korea Research Institute of Standards and Science;Ewha Womans University</t>
  </si>
  <si>
    <t>60028270;60001018</t>
  </si>
  <si>
    <t>Lee Y.U.</t>
  </si>
  <si>
    <t>Electro-optic switching in phase-discontinuity complementary metasurface twisted nematic cell</t>
  </si>
  <si>
    <t>10.1364/OE.22.020816</t>
  </si>
  <si>
    <t>2-s2.0-84906761875</t>
  </si>
  <si>
    <t>['¬© 2014', 'three ring', 'theoretically demonstrate', 'slot cavity', 'slot cavities', 'simulation indicate', 'sensor unit', 'results demonstrate', 'resonant frequencies', 'q factors', 'promising platform', 'licensee mdpi', 'free detection', 'difference time', 'achieved among', '8 db', '5 nm', '4 riu']</t>
  </si>
  <si>
    <t>Integrated optical devices | Low crosstalk | Optical sensing and sensors | Photonic crystals</t>
  </si>
  <si>
    <t>We theoretically demonstrate a low crosstalk ring-slot array structure used for label-free multiplexed sensing. The proposed sensors array is based on an array of three ring-slot and input/output line defect coupling waveguides. Each ring-slot cavity has slightly different cavity spacing and different resonant frequency. Results obtained using two dimensional finite-difference time-domain (2D-FDTD) simulation indicate that the resonant frequencies of each sensor unit in response to the refractive index variations are independent. The refractive index sensitivity is 134 ~ 145.5 nm/RIU (refractive index unit) and the Q factors more than 104 can be achieved. The calculated detect limit lower than 1.13 √ó 10-4 RIU is obtained. In addition, an extremely small crosstalk lower than - 25.8 dB is achieved among the array of three ring-slot cavities. The results demonstrate that this multiplexed sensor array is a promising platform for integrated optical devices and enables highly parallel label-free detection. ¬© 2014 by the authors; licensee MDPI, Basel, Switzerland.</t>
  </si>
  <si>
    <t>15658-15668</t>
  </si>
  <si>
    <t>60016930-60082503;60016930;60016930;60016930</t>
  </si>
  <si>
    <t>56286261400;7202162074;55634794200;7402076746</t>
  </si>
  <si>
    <t>Huang, Lijun;Tian, Huiping;Zhou, Jian;Ji, Yuefeng</t>
  </si>
  <si>
    <t>Huaihua;Beijing</t>
  </si>
  <si>
    <t>Huaihua University;Beijing University of Posts and Telecommunications</t>
  </si>
  <si>
    <t>60082503;60016930</t>
  </si>
  <si>
    <t>Huang L.</t>
  </si>
  <si>
    <t>Design low crosstalk ring-slot array structure for label-free multiplexed sensing</t>
  </si>
  <si>
    <t>10.3390/s140915658</t>
  </si>
  <si>
    <t>2-s2.0-84906875413</t>
  </si>
  <si>
    <t>['structural features', 'related motifs', 'regulatory structure', 'regulatory region', 'regulatory motifs', 'regulatory modules', 'previous approaches', 'predicted motifs', 'predicted initially', 'melanogaster rrs', 'major focuses', 'including three', 'identify tissue', 'highly conserved', 'genetic algorithm', 'feature set', 'expressed genes', 'drosophila melanogaster', 'become one', 'based filter', 'also considered']</t>
  </si>
  <si>
    <t>Unraveling the biological information within the regulatory region (RR) of genes has become one of the major focuses of current genomic research. It has been hypothesized that RRs of co-expressed genes share similar architecture, but to the best of our knowledge, no studies have simultaneously examined multiple structural features, such as positioning of cis-regulatory elements relative to transcription start sites and to each other, and the order and orientation of regulatory motifs, to accurately describe overall cis-regulatory structure. In our work we present an improved computational method that builds a feature collection based on all of these structural features. We demonstrate the utility of this approach by modeling the cis-regulatory modules of antenna-expressed genes in Drosophila melanogaster . Six potential antenna-related motifs were predicted initially, including three that appeared to be novel. A feature set was created with the predicted motifs, where a correlation-based filter was used to remove irrelevant features, and a genetic algorithm was designed to optimize the feature set. Finally, a set of eight highly informative structural features was obtained for the RRs of antenna-expressed genes, achieving an area under the curve of 0.841. We used these features to score all D. melanogaster RRs for potentially unknown antenna-expressed genes sharing a similar regulatory structure. Validation of our predictions with an independent RNA sequencing dataset showed that 76.7% of genes with high scoring RRs were expressed in antenna. In addition, we found that the structural features we identified are highly conserved in RRs of orthologs in other Drosophila sibling species. This approach to identify tissue-specific regulatory structures showed comparable performance to previous approaches, but also uncovered additional interesting features because it also considered the order and orientation of motifs.</t>
  </si>
  <si>
    <t>e104342</t>
  </si>
  <si>
    <t>60025272;60024322;60025272</t>
  </si>
  <si>
    <t>57201805868;24482510600;7201487617</t>
  </si>
  <si>
    <t>L√≥pez, Yosvany;Vandenbon, Alexis;Nakai, Kenta</t>
  </si>
  <si>
    <t>Tokyo;Suita</t>
  </si>
  <si>
    <t>The University of Tokyo;Osaka University</t>
  </si>
  <si>
    <t>60025272;60024322</t>
  </si>
  <si>
    <t>L√≥pez Y.</t>
  </si>
  <si>
    <t>A set of structural features defines the Cis-regulatory modules of antenna-expressed genes in Drosophila melanogaster</t>
  </si>
  <si>
    <t>10.1371/journal.pone.0104342</t>
  </si>
  <si>
    <t>2-s2.0-84929516549</t>
  </si>
  <si>
    <t>['tuning capsid', 'single fluorophores', 'scale control', 'scaffold keeps', 'results show', 'report bottom', 'quenching zone', 'programmable scaffolds', 'plasmonic response', 'organized ensemble', 'optical species', 'mild levels', 'flexible design', 'different sizes', 'difference time', 'dependent response', 'combining finite', 'aunp distances']</t>
  </si>
  <si>
    <t>atomic force microscopy (AFM) | bioinspired assembly | DNA origami | finite-difference time-domain (FDTD) simulation | plasmonic nanostructure | scanning confocal microscopy | virus capsid</t>
  </si>
  <si>
    <t>Building plasmonic nanostructures using biomolecules as scaffolds has shown great potential for attaining tunable light absorption and emission via precise spatial organization of optical species and antennae. Here we report bottom-up assembly of hierarchical plasmonic nanostructures using DNA origami templates and MS2 virus capsids. These serve as programmable scaffolds that provide molecular level control over the distribution of fluorophores and nanometer-scale control over their distance from a gold nanoparticle antenna. While previous research using DNA origami to assemble plasmonic nanostructures focused on determining the distance-dependent response of single fluorophores, here we address the challenge of constructing hybrid nanostructures that present an organized ensemble of fluorophores and then investigate the plasmonic response. By combining finite-difference time-domain numerical simulations with atomic force microscopy and correlated scanning confocal fluorescence microscopy, we find that the use of the scaffold keeps the majority of the fluorophores out of the quenching zone, leading to increased fluorescence intensity and mild levels of enhancement. The results show that the degree of enhancement can be controlled by exploiting capsid scaffolds of different sizes and tuning capsid-AuNP distances. These bioinspired plasmonic nanostructures provide a flexible design for manipulating photonic excitation and photoemission. ¬© 2014 American Chemical Society.</t>
  </si>
  <si>
    <t>7896-7904</t>
  </si>
  <si>
    <t>60007174-60023471;60025038;60003892;60003892;60007174;60007174;60003892;60003892;60007174-60025038;60007174-60023471</t>
  </si>
  <si>
    <t>55520672400;55426974800;57192825561;55743472900;56684529900;9245307300;55154626900;7403395897;7201841589;55665808900</t>
  </si>
  <si>
    <t>Wang, Debin;Capehart, Stacy L.;Pal, Suchetan;Liu, Minghui;Zhang, Lei;Schuck, P. James;Liu, Yan;Yan, Hao;Francis, Matthew B.;De Yoreo, James J.</t>
  </si>
  <si>
    <t>Berkeley;Richland;Berkeley;Tempe</t>
  </si>
  <si>
    <t>University of California, Berkeley;Pacific Northwest National Laboratory;Lawrence Berkeley National Laboratory;Arizona State University</t>
  </si>
  <si>
    <t>60025038;60023471;60007174;60003892</t>
  </si>
  <si>
    <t>Hierarchical assembly of plasmonic nanostructures using virus capsid scaffolds on DNA origami templates</t>
  </si>
  <si>
    <t>10.1021/nn5015819</t>
  </si>
  <si>
    <t>2-s2.0-84906656454</t>
  </si>
  <si>
    <t>P30DK074038</t>
  </si>
  <si>
    <t>['ventral v', 'subventricular zone', 'specific hh', 'signals within', 'regulated subregion', 'radial glia', 'primary cilium', 'primary cilia', 'postnatal v', 'intraflagellar transport', 'important role', 'ift88 )]', 'hh signaling', 'growth factors', 'genes essential', 'experiment resulted', 'directly study', 'decreased neurogenesis', 'cre drivers', 'confounding effects', 'cerebrospinal fluid', 'brain development', 'b1 cells', 'apical domain', '5 )]']</t>
  </si>
  <si>
    <t>Adult neurogenesis | Gli1 | Olfactory bulb | Subependyma | Ventricular zone</t>
  </si>
  <si>
    <t>The apical domain of embryonic (radial glia) and adult (B1 cells) neural stem cells (NSCs) contains a primary cilium. This organelle has been suggested to function as an antenna for the detection of morphogens or growth factors. In particular, primary cilia are essential for Hedgehog (Hh) signaling, which plays key roles in brain development. Their unique location facing the ventricular lumen suggests that primary cilia in NSCs could play an important role in reception of signals within the cerebrospinal fluid. Surprisingly, ablation of primary cilia using conditional alleles for genes essential for intraflagellar transport [kinesin family member 3A (Kif3a) and intraflagellar transport 88 (Ift88)] and Cre drivers that are activated at early [Nestin; embryonic day 10.5 (E10.5)] and late [human glial fibrillary acidic protein (hGFAP); E13.5] stages of mouse neural development resulted in no apparent developmental defects. Neurogenesis in the ventricular-subventricular zone (V-SVZ) shortly after birth was also largely unaffected, except for a restricted ventral domain previously known to be regulated by Hh signaling. However, Kif3a and Ift88 genetic ablation also disrupts ependymal cilia, resulting in hydrocephalus by postnatal day 4. To directly study the role of B1 cells' primary cilia without the confounding effects of hydrocephalus, we stereotaxically targeted elimination of Kif3a from a subpopulation of radial glia, which resulted in ablation of primary cilia in a subset of B1 cells. Again, this experiment resulted in decreased neurogenesis only in the ventral V-SVZ. Primary cilia ablation led to disruption of Hh signaling in this subdomain. We conclude that primary cilia are required in a specific Hh-regulated subregion of the postnatal V-SVZ.</t>
  </si>
  <si>
    <t>12438-12443</t>
  </si>
  <si>
    <t>60023691;60023691-60019905;60023691;60023691;60023691;60023691</t>
  </si>
  <si>
    <t>55990894700;55383342300;37562099300;26028061700;38662545700;7006608580</t>
  </si>
  <si>
    <t>Tong, Cheuk Ka;Han, Young Goo;Shah, Jugal K.;Obernier, Kirsten;Guinto, Cristina D.;Alvarez-Buylla, Arturo</t>
  </si>
  <si>
    <t>San Francisco;Memphis TN,</t>
  </si>
  <si>
    <t>University of California, San Francisco;St. Jude Children's Research Hospital</t>
  </si>
  <si>
    <t>60023691;60019905</t>
  </si>
  <si>
    <t>Tong C.</t>
  </si>
  <si>
    <t>Primary cilia are required in a unique subpopulation of neural progenitors</t>
  </si>
  <si>
    <t>10.1073/pnas.1321425111</t>
  </si>
  <si>
    <t>2-s2.0-84906657564</t>
  </si>
  <si>
    <t>['undescribed species', 'two species', 'two extant', 'turneffe island', 'tethorchestia sp', 'supralittoral tethorchestia', 'subsp .,', 'second subspecies', 'range extension', 'quintana roo', 'oostegite 2', 'nominate subspecies', 'new genus', 'molecular markers', 'mexorchestia n', 'material collected', 'marginal setae', 'locations examined', 'latter taxon', 'gulf coast', 'goodland bay', 'carpenteri n', 'b represents', 'antillensis bousfield', 'antenna 2', 'also associated', '1984 ),']</t>
  </si>
  <si>
    <t>Amphipoda | Belize | Crustacea | Dorsal pigment patterns | Florida | Gulf of Mexico | Mexorchestia carpenteri carpenteri | Mexorchestia carpenteri raduloviciae | Supralittoral ecotopes | Talitridae | Tethorchestia antillensis | Yucatan</t>
  </si>
  <si>
    <t>Two species of supralittoral Tethorchestia were reported by Bousfield (1984) to occur on the shores of the Gulf of Mexico and closely adjacent waters: T. antillensis Bousfield, 1984 from Quintana Roo, Mexico and an undescribed species, Tethorchestia sp. B of Bousfield (1984), from Florida and the U.S. Gulf coast. In this paper, we rediagnose and illustrate the former taxon based on material from Goodland Bay, Florida, which represents a range extension for that species. We examined the latter taxon from many locations throughout the Gulf of Mexico using classical morphology, epidermal pigment pattern recognition and allometry, reinforced by molecular markers (mitochondrial cytochrome oxidase I, Radulovici 2012), determining that Tethorchestia sp. B represents a new genus and species, comprising two subspecies. The nominate subspecies, Mexorchestia carpenteri carpenteri n. gen., sp. and subsp., is described from Tiger Tail Beach, Florida, based on conventional morphological criteria and its distinctive epidermal pigment patterns. The Tiger Tail Beach ecotope of M. c. carpenteri n. gen., sp. and subsp. was distinct from that of other locations examined in Florida and was associated with epidermal pigment pattern polymorphism, absent at other locations. A second subspecies, distinguished by differences in size, number of articles in the flagellum of antenna 2, the number of marginal setae on oostegite 2 of the female and the number of distal dorsolateral robust setae on the telson, was found in samples from Belize and Mexico. This subspecies is described from material collected at Turneffe Island, Belize, as Mexorchestia carpenteri raduloviciae n. gen., sp. and subsp. Like M. c. carpenteri n. gen., sp. and subsp., this taxon is also associated with epidermal pigment pattern polymorphism. A key is provided for the three currently described species of Tethorchestia (two extant) and two new subspecies of Mexorchestia n.gen. ¬© 2014 Magnolia Press.</t>
  </si>
  <si>
    <t>555-577</t>
  </si>
  <si>
    <t>60009614;60023205</t>
  </si>
  <si>
    <t>7004025387;6603572111</t>
  </si>
  <si>
    <t>Wildish, David J.;Lecroy, Sara E.</t>
  </si>
  <si>
    <t>Ocean Springs;St Andrews</t>
  </si>
  <si>
    <t>Gulf Coast Research Laboratory;St. Andrews Biological Station, Fisheries and Oceans Canada</t>
  </si>
  <si>
    <t>60023205;60009614</t>
  </si>
  <si>
    <t>Wildish D.</t>
  </si>
  <si>
    <t>Mexorchestia: A new genus of talitrid amphipod (Crustacea, Amphipoda, Talitridae) from the Gulf of Mexico and Caribbean Sea, with the description of a new species and two new subspecies</t>
  </si>
  <si>
    <t>10.11646/zootaxa.3856.4.5</t>
  </si>
  <si>
    <t>2-s2.0-84906658642</t>
  </si>
  <si>
    <t>['radiation patterns', 'plane wave', 'letter v', 'fundamental origin', 'fully elucidate', 'field interference', 'experimentally verified', 'emitter relative', 'emission pattern', 'eigenmode expansion', 'directional behavior', 'direction opposite', 'defined positions', 'compact geometries', 'certain well', '6 db']</t>
  </si>
  <si>
    <t>directionality | eigenmode expansion | Fano resonance | fluorescence | nanoantenna | surface plasmon resonance</t>
  </si>
  <si>
    <t>Specially designed plasmonic antennas can, by far-field interference of different antenna elements or a combination of multipolar antenna modes, scatter light unidirectionally, allowing for directional light control at the nanoscale. One of the most basic and compact geometries for such antennas is a nanorod with broken rotational symmetry, in the shape of the letter V. In this article, we show that these V-antennas unidirectionally scatter the emission of a local dipole source in a direction opposite the undirectional side scattering of a plane wave. Moreover, we observe high directivity, up to 6 dB, only for certain well-defined positions of the emitter relative to the antenna. By employing a rigorous eigenmode expansion analysis of the V-antenna, we fully elucidate the fundamental origin of its directional behavior. All findings are experimentally verified by measuring the radiation patterns of a scattered plane wave and the emission pattern of fluorescently doped PMMA positioned in different regions around the antenna. The fundamental interference effects revealed in the eigenmode expansion can serve as guidelines in the understanding and further development of nanoscale directional scatterers. ¬© 2014 American Chemical Society.</t>
  </si>
  <si>
    <t>8232-8241</t>
  </si>
  <si>
    <t>60070034-60025063;60025063;60015150-60108266;60070034-60025063;60015150;60070034-60025063;60025063;60025063;60015150;60070034-60025063</t>
  </si>
  <si>
    <t>41562298900;46062612900;23991746100;23989692100;36664504900;7004978233;7005545716;36047560000;7201635833;55883730200</t>
  </si>
  <si>
    <t>Vercruysse, Dries;Zheng, Xuezhi;Sonnefraud, Yannick;Verellen, Niels;Di Martino, Giuliana;Lagae, Liesbet;Vandenbosch, Guy A.E.;Moshchalkov, Victor V.;Maier, Stefan A.;Van Dorpe, Pol</t>
  </si>
  <si>
    <t>France;Belgium;Belgium;United Kingdom</t>
  </si>
  <si>
    <t>Grenoble;Leuven;3000 Leuven;London</t>
  </si>
  <si>
    <t>Institut N√âEL;Interuniversity Micro-Electronics Center at Leuven;KU Leuven;Imperial College London</t>
  </si>
  <si>
    <t>60108266;60070034;60025063;60015150</t>
  </si>
  <si>
    <t>Vercruysse D.</t>
  </si>
  <si>
    <t>Directional fluorescence emission by individual V-antennas explained by mode expansion</t>
  </si>
  <si>
    <t>10.1021/nn502616k</t>
  </si>
  <si>
    <t>2-s2.0-84906691703</t>
  </si>
  <si>
    <t>#GM066699</t>
  </si>
  <si>
    <t>['two families', 'thus likely', 'specific signals', 'specific rna', 'specific radiations', 'specific expression', 'specific c', 'single ortholog', 'seven members', 'replaced obps', 'recognize species', 'rapidly evolve', 'protein families', 'previous hypothesis', 'odorant binding', 'many taxon', 'likely involved', 'insect chemosensation', 'harpegnathos saltator', 'expression across', 'expressed specifically', 'expressed primarily', 'eusocial hymenopterans', 'dynamic evolution', 'csps may', 'csps ),', 'conserved clades', 'conserved aspects', 'complex societies', 'chemosensory tissues', 'chemosensory proteins', 'chemical communication', 'biroi genes', 'better understand', 'antenna specific', 'ant olfaction', 'also expressed']</t>
  </si>
  <si>
    <t>Chemical communication | Chemosensation | Comparative genomics | CSP | Formicidae | OBP | Sociogenomics</t>
  </si>
  <si>
    <t>Background: The complex societies of ants and other social insects rely on sophisticated chemical communication. Two families of small soluble proteins, the odorant binding and chemosensory proteins (OBPs and CSPs), are believed to be important in insect chemosensation. To better understand the role of these proteins in ant olfaction, we examined their evolution and expression across the ants using phylogenetics and sex- and tissue-specific RNA-seq.Results: We find that subsets of both OBPs and CSPs are expressed in the antennae, contradicting the previous hypothesis that CSPs have replaced OBPs in ant olfaction. Both protein families have several highly conserved clades with a single ortholog in all eusocial hymenopterans, as well as clades with more dynamic evolution and many taxon-specific radiations. The dynamically evolving OBPs and CSPs have been hypothesized to function in chemical communication. Intriguingly, we find that seven members of the conserved clades are expressed specifically in the antennae of the clonal raider ant Cerapachys biroi, whereas only one dynamically evolving CSP is antenna specific. The orthologs of the conserved, antenna-specific C. biroi genes are also expressed in antennae of the ants Camponotus floridanus and Harpegnathos saltator, indicating that antenna-specific expression of these OBPs and CSPs is conserved across ants. Most members of the dynamically evolving clades in both protein families are expressed primarily in non-chemosensory tissues and thus likely do not fulfill chemosensory functions.Conclusions: Our results identify candidate OBPs and CSPs that are likely involved in conserved aspects of ant olfaction, and suggest that OBPs and CSPs may not rapidly evolve to recognize species-specific signals.</t>
  </si>
  <si>
    <t>August 26, 2014</t>
  </si>
  <si>
    <t>60026827;60026827;60026827</t>
  </si>
  <si>
    <t>56019948800;24830803600;6602437042</t>
  </si>
  <si>
    <t>McKenzie, Sean K.;Oxley, Peter R.;Kronauer, Daniel J.C.</t>
  </si>
  <si>
    <t>Rockefeller University</t>
  </si>
  <si>
    <t>McKenzie S.</t>
  </si>
  <si>
    <t>Comparative genomics and transcriptomics in ants provide new insights into the evolution and function of odorant binding and chemosensory proteins</t>
  </si>
  <si>
    <t>10.1186/1471-2164-15-718</t>
  </si>
  <si>
    <t>2-s2.0-84908212562</t>
  </si>
  <si>
    <t>['upon addition', 'thus minimized', 'tested nucleotides', 'tbl3 +(', 'successfully used', 'spontaneously self', 'sensing system', 'notably promoted', 'notable extent', 'neutral ph', 'marked contrast', 'luminescence intensity', 'less significant', 'intrinsic luminescence', 'guanosine triphosphate', 'guanosine monophosphate', 'guanosine diphosphate', 'guanine group', 'gtp ),', 'gdp conversion', 'fold increases', 'fold ),', 'features lead', 'efficiently transferred', 'complex nanointerface', 'barely promoted', 'aromatic groups', 'antenna ),', ')) consisting']</t>
  </si>
  <si>
    <t>luminescent probes | molecular recognition | nanointerface | nucleotides | terbium complex</t>
  </si>
  <si>
    <t>A novel amphiphilic Tb3+ complex (TbL3+(I)) consisting of a +3 charged head and a hydrophobic alkyl chain has been developed. It spontaneously self-assembles in water and forms stable vesicles at neutral pH. TbL3+(I) has no aromatic groups (functioning as an antenna), and its intrinsic luminescence is thus minimized. These features lead to the self-assembling TbL3+(I) receptor molecules demonstrating an increased luminescence intensity upon binding of nucleotides. Upon addition of guanosine triphosphate (GTP), the luminescence from Tb3+ was notably promoted (127-fold), as the light energy absorbed by the guanine group of GTP was efficiently transferred to the Tb3+ center. In the case of guanosine diphosphate (GDP) and guanosine monophosphate (GMP), respectively, 78-fold and 43-fold increases in luminescence intensity were observed. This enhancement was less significant than that observed for GTP, due to fewer negative charges on GDP and GMP. No other nucleotides or the tested nonphosphorylated nucleosides affected the luminescence intensity to any notable extent. In marked contrast, all tested nucleotides, including guanine nucleotides, barely promoted the luminescence of molecularly dispersed receptors, TbL3+(II), indicating that the confinement and organization of molecules in a nanointerface play vital roles in improving the performance of a sensing system. This Tb3+ complex nanointerface is successfully used for monitoring the GTP-to-GDP conversion. ¬© 2014 American Chemical Society.</t>
  </si>
  <si>
    <t>13642-13647</t>
  </si>
  <si>
    <t>60000174;60000174;60000174;60000174;60000174</t>
  </si>
  <si>
    <t>56344723300;55806115200;24777654600;56344743400;21734490400</t>
  </si>
  <si>
    <t>Lei, Hairui;Liu, Jing;Yan, Junlin;Lu, Shihuan;Fang, Yu</t>
  </si>
  <si>
    <t>Shaanxi Normal University</t>
  </si>
  <si>
    <t>Lei H.</t>
  </si>
  <si>
    <t>Luminescent vesicular nanointerface: A highly selective and sensitive "turn-on" sensor for guanosine triphosphate</t>
  </si>
  <si>
    <t>10.1021/am5031424</t>
  </si>
  <si>
    <t>2-s2.0-84906810060</t>
  </si>
  <si>
    <t>['transitional fleas', 'transitional characters', 'tanlan sp', 'small pygidium', 'small head', 'shorter genitalia', 'primitive ancestors', 'new flea', 'new findings', 'middle jurassic', 'liaoning province', 'last meal', 'intake volume', 'female specimen', 'extant fleas', 'evolutionary blank', 'even though', 'etc .,', 'early evolution', 'early cretaceous', 'consumed 0', 'comparatively smaller', 'characters similar', 'broad diversity', '15 times', '02 milliliter']</t>
  </si>
  <si>
    <t>Blood sucking | Mesozoic | Pseudopulex | Pseudopulicidae | Siphonaptera</t>
  </si>
  <si>
    <t>Background: Fleas, the most notorious insect ectoparasites of human, dogs, cats, birds, etc., have recently been traced to its basal and primitive ancestors during the Middle Jurassic. Compared with extant fleas, these large basal fleas have many different features. Although several fossil species with transitional morphologies filled the evolutionary blank, the early evolution of these ectoparasites is still poorly known. Results: Here we report a new flea with transitional characters, Pseudopulex tanlan sp. nov., assigned to Pseudopulicidae, from the Lower Cretaceous Yixian Formation of Liaoning Province, China. Different from the previously described pseudopulicids, P. tanlan has relatively smaller body size but lacking any ctenidia on the tibiae or body, while the male with comparatively smaller and shorter genitalia. On the other hand, P. tanlan has some characters similar to the transitional fleas of saurophthirids, such as, a small head, short compacted antennae, small pygidium and many stiff setae covering the body. Conclusions: Even though other possibilities can not be ruled out, the female specimen with extremely distended abdomen suggests that it might have consumed its last meal before its demise. Compared with other reported female flea fossils, we calculate and estimate that P. tanlan sp. nov. might have consumed 0.02 milliliter (ml) of blood, which is about 15 times of the intake volume by extant fleas. These new findings further support that fleas had evolved a broad diversity by the Early Cretaceous.</t>
  </si>
  <si>
    <t>60020256;60020256;60025993-60025352;60016358;60016358-60027363;60020256</t>
  </si>
  <si>
    <t>24528542400;13406849900;7003722753;7405294877;55176736400;7202034641</t>
  </si>
  <si>
    <t>Gao, Taiping;Shih, Chungkun;Rasnitsyn, Alexandr P.;Xu, Xing;Wang, Shuo;Ren, Dong</t>
  </si>
  <si>
    <t>China;Russian Federation;United Kingdom;China;China</t>
  </si>
  <si>
    <t>Beijing;Moscow;London;Beijing;Beijing</t>
  </si>
  <si>
    <t>University of Chinese Academy of Sciences;Paleontological Institute of Russian Academy of Sciences;The Natural History Museum, London;Capital Normal University;Institute of Vertebrate Paleontology and Paleoanthropology Chinese Academy of Sciences</t>
  </si>
  <si>
    <t>60027363;60025993;60025352;60020256;60016358</t>
  </si>
  <si>
    <t>Gao T.</t>
  </si>
  <si>
    <t>The first flea with fully distended abdomen from the Early Cretaceous of China</t>
  </si>
  <si>
    <t>10.1186/s12862-014-0168-1</t>
  </si>
  <si>
    <t>2-s2.0-84906965798</t>
  </si>
  <si>
    <t>['type locality', 'puris sp', 'nov .,', 'new species', 'modified key', 'minas gerais', 'frons shape', 'coffeatus sp', 'brazil ),', 'atlantic rainforest']</t>
  </si>
  <si>
    <t>Bionomy | Buprestinae | Key | Neotropical Region | New species | Taxonomy</t>
  </si>
  <si>
    <t>Conognatha (Pithiscus) coffeatus sp. nov. and Conognatha (Pithiscus) puris sp. nov., both from the Atlantic Rainforest (type locality: Itatiaia, Rio de Janeiro State, Brazil), are described and illustrated. They differ from each other mainly by the elytral colour pattern, presence of a short longitudinal groove between the vertex and the frons in C. (P.) puris sp. nov., and differences in frons shape, antennae sensory fields, pronotum and aedeagus. The distribution of C. (P.) gounellei is extended to the State of Minas Gerais, Brazil. A modified key to include the new species, as well as illustrations, are presented. Copyright ¬© 2014 Magnolia Press.</t>
  </si>
  <si>
    <t>114-124</t>
  </si>
  <si>
    <t>55761415600;6504807326</t>
  </si>
  <si>
    <t>Portela, Clayton;Mermudes, Jos√© Ricardo M.</t>
  </si>
  <si>
    <t>Portela C.</t>
  </si>
  <si>
    <t>Two new species of Conognatha Eschscholtz, 1829 (Coleoptera, Buprestidae, Stigmoderini) from Southeast and South Brazilian Regions with distributional notes</t>
  </si>
  <si>
    <t>10.11646/zootaxa.3857.1.5</t>
  </si>
  <si>
    <t>2-s2.0-84940316305</t>
  </si>
  <si>
    <t>['¬© 2014', 'well known', 'uniaxial compression', 'two kinds', 'tests using', 'tendencywas observed', 'static three', 'static tests', 'royal society', 'rights reserved', 'rate dependence', 'mechanical properties', 'fully identified', 'electromagnetic waves', 'electromagnetic phenomena', 'dynamic rates', 'dynamic compressive', 'cracked specimens', 'core antenna', 'close proximity', 'bending tests', 'bending strengths', 'also tested']</t>
  </si>
  <si>
    <t>Compression | Electromagnetic waves | Rock | Split Hopkinson bars | Three-point bending</t>
  </si>
  <si>
    <t>It is well known that electromagnetic phenomena are often observed preceding earthquakes. However, the mechanism by which these electromagnetic waves are generated during the fracture and deformation of rocks has not been fully identified. Therefore, in order to examine the relationship between the electromagnetic phenomena and the mechanical properties of rocks, uniaxial compression and three-point bending tests for two kinds of rocks with different quartz content, granite and gabbro, have been carried out at quasi-static and dynamic rates. Especially, in the bending tests, pre-cracked specimens of granite were also tested. Using a split Hopkinson pressure bar and a ferrite-core antenna in close proximity to the specimens, both the stress- strain (load-displacement) curve and simultaneous electromagnetic wave magnitude were measured. It was found that the dynamic compressive and bending strengths and the stress increase slope of both rocks were higher than those observed in static tests; therefore, there is a strain-rate dependence in their strength and stress increase rate. It was found from the tests using the pre-cracked bending specimens that the intensity of electromagnetic waves measured during crack extension increased almost proportionally to the increase of the maximum stress intensity factor of specimens. This tendencywas observed in both the dynamic and quasi-static three-point bending tests for granite. ¬© 2014 The Author(s) Published by the Royal Society. All rights reserved.</t>
  </si>
  <si>
    <t>60024322;60024322;105865531;60105159</t>
  </si>
  <si>
    <t>55601303200;7102628912;7404212337;55568528480</t>
  </si>
  <si>
    <t>Kobayashi, Hidetoshi;Horikawa, Keitaro;Ogawa, Kinya;Watanabe, Keiko</t>
  </si>
  <si>
    <t>Kusatsu;Suita;Kyoto</t>
  </si>
  <si>
    <t>Ritsumeikan University Biwako-Kusatsu Campus;Osaka University;Institute of Space Dynamics</t>
  </si>
  <si>
    <t>60105159;60024322;105865531</t>
  </si>
  <si>
    <t>Kobayashi H.</t>
  </si>
  <si>
    <t>Impact compressive and bending behaviour of rocks accompanied by electromagnetic phenomena</t>
  </si>
  <si>
    <t>10.1098/rsta.2013.0292</t>
  </si>
  <si>
    <t>2-s2.0-84905041152</t>
  </si>
  <si>
    <t>['sum throughput', 'snr ),', 'small number', 'simply modifying', 'real networks', 'rate scheduling', 'previous studies', 'noise ratio', 'multiuser multiple', 'multiuser diversity', 'mostly assume', 'lemmas ):', 'large number', 'interesting result', 'input multiple', 'homogeneous snrs', 'homogeneous snr', 'homogeneous signal', 'highest ratio', 'high snr', 'heterogeneous snrs', 'expression provides', 'average snr', 'always proportional']</t>
  </si>
  <si>
    <t>Heterogeneous SNR | Homogeneous SNR | Max-rate scheduling | Multiuser MIMO | Proporitional fairness scheduling | Zero-forcing receiver</t>
  </si>
  <si>
    <t>Previous studies on multiuser multiple-input multiple-output (MIMO) mostly assume a homogeneous signal-to-noise ratio (SNR), where each user has the same average SNR. However, real networks are more likely to feature heterogeneous SNRs (a random-valued average SNR). Motivated by this fact, we analyze a multiuser MIMO downlink with a zero-forcing (ZF) receiver in a heterogeneous SNR environment. A transmitter with antennas constructs orthonormal beams and performs the SNR-based proportional fairness (S-PF) scheduling where data are transmitted to users each with the highest ratio of the SNR to the average SNR per beam. We develop a new analytical expression for the sum throughput of the multiuser MIMO system. Furthermore, simply modifying the expression provides the sum throughput for important special cases such as homogeneous SNR, max-rate scheduling, or high SNR. From the analysis, we obtain new insights (lemmas): i) S-PF scheduling maximizes the sum throughput in the homogeneous SNR and ii) under high SNR and a large number of users, S-PF scheduling yields the same multiuser diversity for both heterogeneous SNRs and homogeneous SNRs. Numerical simulation shows the interesting result that the sum throughput is not always proportional to for a small number of users. MM M. ¬© 2014 KSII.</t>
  </si>
  <si>
    <t>2607-2625</t>
  </si>
  <si>
    <t>Jo, Han Shin</t>
  </si>
  <si>
    <t>Jo H.S.</t>
  </si>
  <si>
    <t>Multiuser heterogeneous-SNR MIMO systems</t>
  </si>
  <si>
    <t>10.3837/tiis.2014.08.002</t>
  </si>
  <si>
    <t>2-s2.0-84906850126</t>
  </si>
  <si>
    <t>['receiver antennas', 'proposed glrt', 'proposed algorithm', 'extensive simulations', 'cyclostationary multi', 'cyclic cross', 'correlations obtained', 'asymptotic distributions', 'antenna systems', 'antenna cases']</t>
  </si>
  <si>
    <t>Cognitive radio | Cyclostationarity | Generalized likelihood ratio test | Multi-antenna spectrum sensing</t>
  </si>
  <si>
    <t>In this paper, a generalized likelihood ratio test (GLRT) is proposed for cyclostationary multi-antenna spectrum sensing in cognitive radio systems, which takes into account the cyclic autocorrelations obtained from all the receiver antennas and the cyclic cross-correlations obtained from all pairs of receiver antennas. The proposed GLRT employs a different hypotheses problem formulation and a different asymptotic covariance estimation method, which are proved to be more suitable for multi-antenna systems than those employed by the Dandawat√©-Giannakis algorithm. Moreover, we derive the asymptotic distributions of the proposed test statistics, and prove the constant false alarm rate property of the proposed algorithm. Extensive simulations are conducted, showing that the proposed GLRT can achieve better detection performance than the Dandawat√©-Giannakis algorithm and its extension for multi-antenna cases. ¬© 2014 KSII.</t>
  </si>
  <si>
    <t>2763-2782</t>
  </si>
  <si>
    <t>60025761;60025761;60025761;60025761;60025761</t>
  </si>
  <si>
    <t>35771826300;56161196900;7006530499;56492041300;55838371500</t>
  </si>
  <si>
    <t>Zhong, Guohui;Guo, Jiaming;Qu, Daiming;Jiang, Tao;Sun, Jingchao</t>
  </si>
  <si>
    <t>Huazhong University of Science and Technology</t>
  </si>
  <si>
    <t>Zhong G.</t>
  </si>
  <si>
    <t>Generalized likelihood ratio test for cyclostationary multi-antenna spectrum sensing</t>
  </si>
  <si>
    <t>10.3837/tiis.2014.08.011</t>
  </si>
  <si>
    <t>2-s2.0-84906882853</t>
  </si>
  <si>
    <t>['thereby reduces', 'studying diffusion', 'standard tool', 'slow component', 'several orders', 'plasmonic nanoantenna', 'intersystem crossing', 'glycerol using', 'fast component', 'excitation light', 'electric field', 'dye diffusion', 'crystal violet', 'could arise', 'correlation time', 'concentration limitations', 'blinking due', '100 ms', '10 pm', '1 nm', '1 ms']</t>
  </si>
  <si>
    <t>Fluorescence correlation spectroscopy (FCS) is a standard tool for studying diffusion of molecules in solution, but is limited to low analyte concentrations, in the range between 10 pM and 1 nM. Such concentration limitations can be overcome by using a plasmonic nanoantenna which confines the electric field of excitation light into a tiny volume near its surface and thereby reduces the effective excitation volume by several orders of magnitude. Here we demonstrate successful FCS measurements on a 1 ŒºM solution of crystal violet (CV) dye in glycerol using a gold nanorod antenna. Our correlation analysis yields two components: (i) a slow component with correlation time of about 100 ms, which is attributed to sticking and bleaching of the dye, and (ii) a fast component of about 1 ms, which could arise from dye diffusion through the near-field of the nanorod and/or from blinking due to intersystem crossing or photochemistry.</t>
  </si>
  <si>
    <t>21127-21132</t>
  </si>
  <si>
    <t>60084229;60084229;60084229</t>
  </si>
  <si>
    <t>24829351100;45761676800;57205785271</t>
  </si>
  <si>
    <t>Khatua, Saumyakanti;Yuan, Haifeng;Orrit, Michel</t>
  </si>
  <si>
    <t>Kamerlingh Onnes Laboratorium</t>
  </si>
  <si>
    <t>Khatua S.</t>
  </si>
  <si>
    <t>Enhanced-fluorescence correlation spectroscopy at micro-molar dye concentration around a single gold nanorod</t>
  </si>
  <si>
    <t>10.1039/c4cp03057e</t>
  </si>
  <si>
    <t>2-s2.0-84938136260</t>
  </si>
  <si>
    <t>EP/D068851/1</t>
  </si>
  <si>
    <t>['‚ âà50', '¬± 5', 'without posttreatment', 'solvents dropped', 'significant change', 'room temperature', 'rejection performance', 'rejection ).', 'present work', 'pore preservation', 'polymeric crosslinkers', 'polydimethylsiloxane )).', 'phase inversion', 'peg posttreatment', 'p84 polyimide', 'one step', 'necessary step', 'nanofiltration performance', 'membranes crosslinked', 'membrane morphology', 'jeffamine 400', 'initial value', 'elevated temperature', 'different batches', 'crosslinked membranes', '(¬± 5', '(¬± 3']</t>
  </si>
  <si>
    <t>Organic solvent nanofiltration | Polyimide membranes | Polymeric crosslinkers | Pore preserving crosslinkers</t>
  </si>
  <si>
    <t>Integrally skinned asymmetric organic solvent nanofiltration (OSN) membranes of P84 polyimide (PI) are usually prepared via a multi-step process consisting of phase inversion, crosslinking and pore preservation, each step performed separately. Posttreatment of membranes with a pore preserving agent is a very important and necessary step to avoid pore collapse in the membrane after drying. The aim of the present work is to investigate if the crosslinking and pore preservation might be combined in one step with the help of polymeric crosslinkers (jeffamine 400 and amine terminated PDMS (Polydimethylsiloxane)). The crosslinked membranes were dried at room temperature and at an elevated temperature, with and without posttreatment with polyethylene glycol 400 (PEG) (the conventional pore preserving agent). Membranes crosslinked with jeffamine 400 were easy to handle without PEG, while membranes crosslinked with amine terminated PDMS and control membrane crosslinked with HDA were brittle. Nanofiltration performance of these membranes was evaluated in solvents such as acetone, and toluene. For both crosslinkers the rejection performance was found to be the same (¬±3% difference in % rejection) with and without the PEG posttreatment. In case of amine terminated PDMS crosslinker and HDA there was inconsistency (flux and rejection) observed between different batches for the same solvent, while flux for all the solvents dropped by ‚âà50% from the initial value when the membranes were dried without treatment with PEG. In the case of jeffamine 400 fluxes were the same (¬±5% difference in steady state flux) after drying with and without posttreatment with PEG. Membranes crosslinked with jeffamine and heated to 75. ¬∞C without adding PEG also showed nanofiltration performance with ¬±5% variation (flux and rejection). Membrane morphology was investigated by scanning electron microscopy and no significant change in morphology was observed after crosslinking with polymeric crosslinkers. ¬© 2014 Elsevier B.V.</t>
  </si>
  <si>
    <t>Journal of Membrane Science</t>
  </si>
  <si>
    <t>55556914400;55929307200;6603335982;7102581618</t>
  </si>
  <si>
    <t>Siddique, H.;Bhole, Y.;Peeva, L. G.;Livingston, A. G.</t>
  </si>
  <si>
    <t>Siddique H.</t>
  </si>
  <si>
    <t>Pore preserving crosslinkers for polyimide OSN membranes</t>
  </si>
  <si>
    <t>S0376738814002178</t>
  </si>
  <si>
    <t>10.1016/j.memsci.2014.03.031</t>
  </si>
  <si>
    <t>2-s2.0-84899941646</t>
  </si>
  <si>
    <t>National Nanotechnology Center</t>
  </si>
  <si>
    <t>NANOTEC</t>
  </si>
  <si>
    <t>['zeolite l', 'zeolite host', 'systematically studied', 'small occupancy', 'slightly bent', 'significantly different', 'rights reserved', 'relative stability', 'proflavine dye', 'photophysical properties', 'nonplanar 8', 'mr windows', 'membered ring', 'ltl zeolite', 'k +,', 'gas phase', 'directly interact', 'dft ).', 'co molecule', 'causes changes', 'cation systems', 'cancrinite cage', 'c ),', 'b ),', 'adsorbed dye']</t>
  </si>
  <si>
    <t>Alkali exchanged zeolites | DFT | K-LTL | ONIOM | Proflavine</t>
  </si>
  <si>
    <t>Locations and reactivity of extra-framework alkali cations, Li+, Na+ and K+, in LTL zeolite framework have been investigated by the periodic density functional theory (DFT). The relative stability of six different cation sites, A-F, was systematically studied for all AIs. The calculated results show that the energetically preferable sites for these alkali cations locate inside the cancrinite cage (B), at the center of the nonplanar 8-membered ring (MR) window (C), and at the edge of the nonplanar 8-MR window connected with the 12-MR windows (D). Among the three stable cation sites, only site D is able to directly interact with a CO molecule. The calculated adsorption energy and the C-O stretching frequency decrease when the cation size decreases. The adsorptions of CO on mono-, di-, and nona-cation systems (Si/Al = 35, 17, and 3, respectively) are not significantly different because of the large pore size of LTL zeolite and the small occupancy of the adsorbate. In addition, the photonic antenna prototype system representing by proflavine dye-zeolite L has been simulated to investigate the orientation of the adsorbed dye inside the channel of zeolite host. Proflavine dye interacts with K cation locating at the D site, the adsorbed dye is found to be slightly bent and aligned in parallel with the channel of LTL zeolite. This causes changes of photophysical properties of the adsorbed dye compared with its gas phase. ¬© 2014 Elsevier Inc. All rights reserved.</t>
  </si>
  <si>
    <t>Microporous and Mesoporous Materials</t>
  </si>
  <si>
    <t>60004391;60000881;60030801;60004391</t>
  </si>
  <si>
    <t>36610677600;16417107900;15132461300;6506435474</t>
  </si>
  <si>
    <t>Meeprasert, Jittima;Kungwan, Nawee;Jungsuttiwong, Siriporn;Namuangruk, Supawadee</t>
  </si>
  <si>
    <t>Thailand;Thailand;Thailand</t>
  </si>
  <si>
    <t>Ubon Ratchathani;Pathum Thani;Chiang Mai</t>
  </si>
  <si>
    <t>Ubon Ratchathani University;Thailand National Science and Technology Development Agency;Chiang Mai University</t>
  </si>
  <si>
    <t>60030801;60004391;60000881</t>
  </si>
  <si>
    <t>Meeprasert J.</t>
  </si>
  <si>
    <t>Location and reactivity of extra-framework cation in the alkali exchanged LTL zeolites: A periodic density functional study</t>
  </si>
  <si>
    <t>S1387181114002248</t>
  </si>
  <si>
    <t>10.1016/j.micromeso.2014.04.038</t>
  </si>
  <si>
    <t>2-s2.0-84900393182</t>
  </si>
  <si>
    <t>['wlan networks', 'uwb specifications', 'tie antenna', 'size reduction', 'single layer', 'profile antenna', 'patch radiator', 'notch functionality', 'minimize interference', 'measured results', 'good correlation', 'fr4 substrate', 'embedding dumbbell', 'circuit l', 'bandwidth enhancement', '6 mm3', '6 ghz', '11 ghz']</t>
  </si>
  <si>
    <t>balanced antipodal antenna | balun | double notch-bands | ultrawideband</t>
  </si>
  <si>
    <t>A balanced antipodal bow-tie antenna is presented for ultrawideband (UWB) applications. Bandwidth enhancement and size reduction are achieved by introducing staircase edging to the peripheral of the patch radiator, and by tapering the microstrip feed balun to generate balanced currents on each branch of radiator. The antenna provides band-notch functionality by embedding dumbbell-shaped slots within the radiator, and adding an open-circuit L-shaped meander stub. The small and low-profile antenna can easily be fabricated on a single layer of FR4 substrate with dimensions of 26 √ó 31 √ó 1.6 mm3. Good correlation is obtained between the simulated and measured results. The antenna operates across 2.8-11 GHz to fully satisfy Federal Communications Commission's UWB specifications. In addition, the antenna provides notch-bands across 3.3-4 and 5-6 GHz to minimize interference from the WiMAX and WLAN networks. ¬© 2014 Wiley Periodicals, Inc.</t>
  </si>
  <si>
    <t>2010-2014</t>
  </si>
  <si>
    <t>60005415;60015913;60015913-60010606;60015913;60002826;60005415</t>
  </si>
  <si>
    <t>26023036000;24824538900;22936005100;7409467196;6603900197;6701577028</t>
  </si>
  <si>
    <t>Dadgarpour, Abdolmehdi;Jolani, Farid;Yu, Yiqiang;Chen, Zhizhang;Virdee, Bal S.;Denidni, Tayeb A.</t>
  </si>
  <si>
    <t>Canada;China;Canada;United Kingdom</t>
  </si>
  <si>
    <t>Halifax;Nanchang;Varennes;London</t>
  </si>
  <si>
    <t>Dalhousie University;East China Jiaotong University;Centre √ânergie Mat√©riaux T√©l√©communications;London Metropolitan University</t>
  </si>
  <si>
    <t>60015913;60010606;60005415;60002826</t>
  </si>
  <si>
    <t>A compact balanced antipodal bow-tie antenna having double notch-bands</t>
  </si>
  <si>
    <t>10.1002/mop.28517</t>
  </si>
  <si>
    <t>2-s2.0-84903291632</t>
  </si>
  <si>
    <t>['theoretical shape', 'statistical methodology', 'simulated study', 'rights reserved', 'real surface', 'proposed methodology', 'paper introduces', 'object fits', 'null hypothesis', 'nonparametrically estimate', 'measuring systems', 'laser scanner', 'geometry inspection', 'based procedures', 'algorithm based']</t>
  </si>
  <si>
    <t>Bootstrap | Inspection | Kernel smoothing | Point cloud</t>
  </si>
  <si>
    <t>This paper introduces a statistical methodology for geometry inspection from point clouds obtained with a laser scanner or other measuring systems. The null hypothesis of interest is that the real surface of an object fits the theoretical shape and dimensions of the object. An algorithm based on bivariate kernel smoothers is used to nonparametrically estimate the surface of the object and bootstrap-based procedures are proposed for testing the null hypothesis. In order to validate the methodology a simulated study was conducted. Finally, the proposed methodology was applied to the inspection of a parabolic dish antenna. ¬© 2014 Elsevier Inc. All rights reserved.</t>
  </si>
  <si>
    <t>562-568</t>
  </si>
  <si>
    <t>Applied Mathematics and Computation</t>
  </si>
  <si>
    <t>60006793;60006793;60026134;60006793</t>
  </si>
  <si>
    <t>55850054900;8969808800;55959854700;50461285000</t>
  </si>
  <si>
    <t>De As√≠s L√≥pez, Francisco;Ord√≥√±ez, Celestino;Roca-Pardi√±as, Javier;Garc√≠a-Cort√©s, Silverio</t>
  </si>
  <si>
    <t>Vigo;Oviedo</t>
  </si>
  <si>
    <t>Universidade de Vigo;Universidad de Oviedo</t>
  </si>
  <si>
    <t>60026134;60006793</t>
  </si>
  <si>
    <t>De As√≠s L√≥pez F.</t>
  </si>
  <si>
    <t>A statistical method for geometry inspection from point clouds</t>
  </si>
  <si>
    <t>S0096300314008303</t>
  </si>
  <si>
    <t>10.1016/j.amc.2014.05.130</t>
  </si>
  <si>
    <t>2-s2.0-84903643199</t>
  </si>
  <si>
    <t>K12HD055882</t>
  </si>
  <si>
    <t>PSU</t>
  </si>
  <si>
    <t>['somatic disorders', 'social isolation', 'semistructured interviews', 'safety planning', 'safe sanctuary', 'rural women', 'rural communities', 'related care', 'referral services', 'provider training', 'physicians created', 'perceived barriers', 'patients presented', 'patient reluctance', 'overcome barriers', 'multiple levels', 'major themes', 'lower education', 'low self', 'low confidence', 'limited access', 'key sources', 'key areas', 'ipv victims', 'ipv identification', 'ipv due', 'interview transcripts', 'improved access', 'improve ipv', 'health problem', 'fewer resources', 'family practitioners', 'economic dependence', 'doctor relationship', 'discussing ipv', 'discuss ipv', 'danger assessment', 'community education', 'address barriers', '19 internists']</t>
  </si>
  <si>
    <t>battered women | domestic violence | primary health care | qualitative research | rural health services | rural population | spouse abuse</t>
  </si>
  <si>
    <t>Women in rural communities who are exposed to intimate partner violence (IPV) have fewer resources when seeking help due to limited health services, poverty, and social isolation. Rural primary care physicians may be key sources of care for IPV victims. The objective of this study was to assess the opinions and practices of primary care physicians caring for rural women with regard to IPV identification, the scope and severity of IPV as a health problem, how primary care providers respond to IPV in their practices, and barriers to optimized IPV care in their communities. Semistructured interviews were conducted with 19 internists, family practitioners, and obstetrician-gynecologists in rural central Pennsylvania. Interview transcripts were analyzed for major themes. Most physicians did not practice routine screening for IPV due to competing time demands, lack of training, limited access to referral services as well as low confidence in their effectiveness, and concern that inquiry would harm the patient-doctor relationship. IPV was considered when patients presented with symptoms of mood, anxiety, or somatic disorders. Responses to IPV included validation, danger assessment, safety planning, referral, and follow-up planning. Perceived barriers to rural women seeking help for IPV included traditional gender roles, lower education, economic dependence on the partner, low self-esteem, and patient reluctance to discuss IPV. To overcome barriers, physicians created a "safe sanctuary" to discuss IPV and suggested improved public health education and referral services. Interventions to improve IPV-related care in rural communities should address barriers at multiple levels, including both physicians' and patients' comfort with discussing IPV. Provider training, community education, and improved access to referral services are key areas in which IPV-related care should be improved in rural communities. Our data support routine screening to better identify IPV and a more pro-active stance toward screening and counseling. ¬© The Author(s) 2014.</t>
  </si>
  <si>
    <t>2670-2694</t>
  </si>
  <si>
    <t>Journal of Interpersonal Violence</t>
  </si>
  <si>
    <t>60027671;60027671;60147830;60001439;60027671</t>
  </si>
  <si>
    <t>6504268710;7006246882;56026767500;6602584631;7201496241</t>
  </si>
  <si>
    <t>McCall-Hosenfeld, Jennifer S.;Weisman, Carol S.;Perry, Amanda N.;Hillemeier, Marianne M.;Chuang, Cynthia H.</t>
  </si>
  <si>
    <t>University Park;Hershey;University Park</t>
  </si>
  <si>
    <t>Penn State College of Agricultural Sciences;Penn State College of Medicine;Pennsylvania State University</t>
  </si>
  <si>
    <t>60147830;60027671;60001439</t>
  </si>
  <si>
    <t>McCall-Hosenfeld J.S.</t>
  </si>
  <si>
    <t>"I Just Keep My Antennae Out": How Rural Primary Care Physicians Respond to Intimate Partner Violence</t>
  </si>
  <si>
    <t>10.1177/0886260513517299</t>
  </si>
  <si>
    <t>2-s2.0-84905081955</t>
  </si>
  <si>
    <t>FF0883188</t>
  </si>
  <si>
    <t>['successful resolution', 'study includes', 'rights reserved', 'platform relies', 'performance analyses', 'one system', 'mixed constellation', 'increases redundancy', 'improved availability', 'elsevier ltd', 'constrained least', 'combined constellation', 'beidou systems', 'attitude estimation']</t>
  </si>
  <si>
    <t>Attitude determination | BeiDou | C-LAMBDA | Carrier phase ambiguity resolution | Constrained integer least-squares | GNSS | GPS</t>
  </si>
  <si>
    <t>The advent of modernized and new global navigation satellite systems (GNSS) has enhanced the availability of satellite based positioning, navigation, and timing (PNT) solutions. Specifically, it increases redundancy and yields operational back-up or independence in case of failure or unavailability of one system. Among existing GNSS, the Chinese BeiDou system (BDS) is being developed and will consist of geostationary (GEO) satellites, inclined geosynchronous orbit (IGSO) satellites, and medium-Earth-orbit (MEO) satellites. In this contribution, a BeiDou-GPS robustness analysis is carried out for instantaneous, unaided attitude determination. Precise attitude determination using multiple GNSS antennas mounted on a platform relies on the successful resolution of the integer carrier phase ambiguities. The constrained Least-squares AMBiguity Decorrelation Adjustment (C-LAMBDA) method has been developed for the quadratically constrained GNSS compass model that incorporates the known baseline length. In this contribution the method is used to analyse the attitude determination performance when using the GPS and BeiDou systems. The attitude determination performance is evaluated using GPS/BeiDou data sets from a real data campaign in Australia spanning several days. The study includes the performance analyses of both stand-alone and mixed constellation (GPS/BeiDou) attitude estimation under various satellite deprived environments. We demonstrate and quantify the improved availability and accuracy of attitude determination using the combined constellation. ¬© 2013 COSPAR. Published by Elsevier Ltd. All rights reserved.</t>
  </si>
  <si>
    <t>851-862</t>
  </si>
  <si>
    <t>60031226;60031226-60006288;60031226</t>
  </si>
  <si>
    <t>55416713800;7005359574;55808594600</t>
  </si>
  <si>
    <t>Nadarajah, Nandakumaran;Teunissen, Peter J.G.;Raziq, Noor</t>
  </si>
  <si>
    <t>Australia;Netherlands</t>
  </si>
  <si>
    <t>Perth;Delft</t>
  </si>
  <si>
    <t>Curtin University;Delft University of Technology</t>
  </si>
  <si>
    <t>60031226;60006288</t>
  </si>
  <si>
    <t>Instantaneous BeiDou-GPS attitude determination: A performance analysis</t>
  </si>
  <si>
    <t>S0273117713005449</t>
  </si>
  <si>
    <t>10.1016/j.asr.2013.08.030</t>
  </si>
  <si>
    <t>2-s2.0-84905095431</t>
  </si>
  <si>
    <t>SR/FT/CS-63/2011</t>
  </si>
  <si>
    <t>['various types', 'thermogravimetric analyses', 'rights reserved', 'photophysical studies', 'nickel centre', 'new complexes', 'final residue', 'experimental x', 'electronics applications', 'dft results', 'desirable target', 'complex 3', 'complex 2', 'cd 2', 'aerial oxidation']</t>
  </si>
  <si>
    <t>1,2,4-Triazole | DFT calculation | Mn(II) catalyzed formation of S-S disulfide bond | Ni(II) and Cd(II) complexes | Photo luminescent properties | Thermal behavior</t>
  </si>
  <si>
    <t>New complexes [Ni(phtt)2(en)2] (2) and [Cd 2(Œº-phtt)2(phtt)2(bpy)2] (3) have been synthesized by the reactions of M(NO3)2¬∑ xH2O and 4-phenyl-2H-1,2,4-triazole-3-thione (Hphtt) in the presence of ethylenediamine/bipyridy. Mn(NO3)2¬∑4H 2O yielded a new compound 3,3‚Ä≤-dithiobis (4-phenyl-1,2,4- triazole) (1, dbpht) by aerial oxidation of Mn(II) which oxidized the ligand. The compounds have been characterized by various physicochemical methods. In complex 2, the nickel centre is bonded through the triazole ring nitrogen whereas in complex 3, cadmium is bonded through the thiolato sulfur forming a dimeric structure via thiolato bridging. Complexes are stabilized by various types of inter and intramolecular hydrogen bonding. The DFT results of optimized molecular geometry of all compounds are presented and compared with the experimental X-ray diffraction data. Thermogravimetric analyses of the complexes have been investigated which indicate for NiO and CdS as the final residue. Photoluminescence properties indicate that complex 2 is nonfluorescent and complex 3 has characteristic fluorescence emissions which make it a desirable target for photophysical studies and electronics applications. ¬© 2014 Elsevier B.V. All rights reserved.</t>
  </si>
  <si>
    <t>519-530</t>
  </si>
  <si>
    <t>60008721;60008721;60008721;60103627;60008721</t>
  </si>
  <si>
    <t>54976910600;14065956900;25655274100;56175967300;35412427900</t>
  </si>
  <si>
    <t>Dani, R. K.;Bharty, M. K.;Paswan, S.;Singh, Sanjay;Singh, N. K.</t>
  </si>
  <si>
    <t>Manauli PO;Varanasi</t>
  </si>
  <si>
    <t>Indian Institute of Science Education and Research Mohali;Banaras Hindu University</t>
  </si>
  <si>
    <t>60103627;60008721</t>
  </si>
  <si>
    <t>Dani R.K.</t>
  </si>
  <si>
    <t>Mononuclear Ni(II) and dinuclear Cd(II) complexes of 4-phenyl-2H-1,2,4- triazole-3-thione and Mn(II) catalyzed disulphide bond formation in 3,3‚Ä≤-dithiobis (4-phenyl-1,2,4-triazole): Syntheses, structural characterization, thermal analysis and DFT calculation</t>
  </si>
  <si>
    <t>S0020169314004071</t>
  </si>
  <si>
    <t>10.1016/j.ica.2014.06.037</t>
  </si>
  <si>
    <t>2-s2.0-84905371635</t>
  </si>
  <si>
    <t>['wake reconstructions', 'wake formations', 'wake formation', 'vortical structures', 'unsteady three', 'thrust generated', 'temporal development', 'subsequently reconstructed', 'stream velocity', 'simultaneous thrust', 'several spanwise', 'selected phases', 'results derived', 'relatively independent', 'reduced frequency', 'phase lag', 'peel motion', 'paper investigates', 'outstroke phases', 'orientation indicate', 'low values', 'interaction characteristics', 'general three', 'force measurements', 'flapping wings', 'flapping motion', 'flapping frequency', 'flapping cycle', 'dominant feature', 'direct three', 'dimensional structure', 'different values', 'details due', 'aligned planes']</t>
  </si>
  <si>
    <t>This paper investigates the formation and evolution of the unsteady three-dimensional wake structures generated by the flapping wings of the DelFly II micro aerial vehicle in forward flight configuration. Time-resolved stereoscopic particle image velocimetry (Stereo-PIV) measurements were carried out at several spanwise-aligned planes in the wake, so as to allow a reconstruction of the temporal development of the wake of the flapping wings throughout the complete flapping cycle. Simultaneous thrust-force measurements were performed to explore the relation between the wake formation and the aerodynamic force generation mechanisms. The three-dimensional wake configuration was subsequently reconstructed from the planar PIV measurements by two different approaches: (1) a spatiotemporal wake reconstruction obtained by convecting the time-resolved, three-component velocity field data of a single measurement plane with the free-stream velocity; (2) for selected phases in the flapping cycle a direct three-dimensional spatial wake reconstruction is interpolated from the data of the different measurement planes, using a Kriging regression technique. Comparing the results derived from both methods in terms of the behavior of the wake formations, their phase and orientation indicate that the spatiotemporal reconstruction method allows to characterize the general three-dimensional structure of the wake, but that the spatial reconstruction method can reveal more details due to higher streamwise resolution. Comparison of the wake reconstructions for different values of the reduced frequency allows assessing the impact of the flapping frequency on the formation and interaction characteristics of the vortical structures. For low values of the reduced frequency, it is observed that the vortex structure formation of instroke and outstroke is relatively independent of each other, but that increasing interaction occurs at higher reduced frequencies. It is further shown that there is a phase lag in the appearance of the structures for increasing flapping frequency, which is in correlation with the generation of the forces. Comparison of thrust generated during the instroke and the outstroke phases of the flapping motion in conjunction with the development of the wake structures indicates that wing‚Äìwing interaction at the start of outstroke (peel motion) becomes a dominant feature for reduced frequencies greater than 0.62.</t>
  </si>
  <si>
    <t>Experiments in Fluids</t>
  </si>
  <si>
    <t>60006288;60006288;60118247;60006288</t>
  </si>
  <si>
    <t>55267531800;7004823224;55805397000;36626379500</t>
  </si>
  <si>
    <t>Percin, M.;van Oudheusden, B. W.;Eisma, H. E.;Remes, B. D.W.</t>
  </si>
  <si>
    <t>Delft;Delft</t>
  </si>
  <si>
    <t>TU Delft - Faculteit Werktuigbouwkunde, Maritieme Techniek en Materiaalwetenschappen;Delft University of Technology</t>
  </si>
  <si>
    <t>60118247;60006288</t>
  </si>
  <si>
    <t>Percin M.</t>
  </si>
  <si>
    <t>Three-dimensional vortex wake structure of a flapping-wing micro aerial vehicle in forward flight configuration</t>
  </si>
  <si>
    <t>10.1007/s00348-014-1806-5</t>
  </si>
  <si>
    <t>2-s2.0-84906034659</t>
  </si>
  <si>
    <t>['upon increasing', 'underlying model', 'thus making', 'thereby proposing', 'spbs take', 'spb determination', 'spb corrections', 'simple strategy', 'short distances', 'satellite single', 'rigid platforms', 'resolving double', 'resolved carrier', 'receiver iar', 'proper definition', 'phase data', 'numerical results', 'measurement concept', 'makes use', 'leading part', 'ionospheric delay', 'integers faster', 'integer ambiguities', 'form expression', 'factor equal', 'dominated precision', 'differenced ambiguities', 'derived non', 'antennas aiding', 'also affirmed', 'aided sd']</t>
  </si>
  <si>
    <t>GNSS | precise point positioning (PPP) | single-differenced satellite phase bias (SD-SPB) | single-receiver integer ambiguity resolution (IAR)</t>
  </si>
  <si>
    <t>Single-receiver integer ambiguity resolution (IAR) is a measurement concept that makes use of network-derived non-integer satellite phase biases (SPBs), among other corrections, to recover and resolve the integer ambiguities of the carrier-phase data of a single GNSS receiver. If it is realized, the very precise integer ambiguity-resolved carrier-phase data would then contribute to the estimation of the receiver's position, thus making (near) real-time precise point positioning feasible. Proper definition and determination of the SPBs take a leading part in developing the idea of single-receiver IAR. In this contribution, the concept of array-based between-satellite single-differenced (SD) SPB determination is introduced, which is aimed to reduce the code-dominated precision of the SD-SPB corrections. The underlying model is realized by giving the role of the local reference network to an array of antennas, mounted on rigid platforms, that are separated by short distances so that the same ionospheric delay is assumed to be experienced by all the antennas. To that end, a closed-form expression of the array-aided SD-SPB corrections is presented, thereby proposing a simple strategy to compute the SD-SPBs. After resolving double-differenced ambiguities of the array's data, the variance of the SD-SPB corrections is shown to be reduced by a factor equal to the number of antennas. This improvement in precision is also affirmed by numerical results of the three GNSSs GPS, BeiDou and QZSS. Experimental results demonstrate that the integer-recovered ambiguities converge to integers faster, upon increasing the number of antennas aiding the SD-SPB corrections. ¬© 2014 IOP Publishing Ltd.</t>
  </si>
  <si>
    <t>60031226;60031226-60118024</t>
  </si>
  <si>
    <t>36802087800;7005359574</t>
  </si>
  <si>
    <t>Khodabandeh, A.;Teunissen, P. J.G.</t>
  </si>
  <si>
    <t>Netherlands;Australia</t>
  </si>
  <si>
    <t>Delft;Perth</t>
  </si>
  <si>
    <t>Department of Geoscience &amp; Remote Sensing, TU Delft;Curtin University</t>
  </si>
  <si>
    <t>60118024;60031226</t>
  </si>
  <si>
    <t>Khodabandeh A.</t>
  </si>
  <si>
    <t>Array-based satellite phase bias sensing: Theory and GPS/BeiDou/QZSS results</t>
  </si>
  <si>
    <t>10.1088/0957-0233/25/9/095801</t>
  </si>
  <si>
    <t>2-s2.0-84906088237</t>
  </si>
  <si>
    <t>['¬© 2014', 'wave experiments', 'universal background', 'turnover frequency', 'sun dominates', 'stellar convection', 'sequence mass', 'rights reserved', 'projected sensitivities', 'peaks near', 'near zone', 'individual star', 'individual sources', 'high reynolds', 'frequency fpeak', 'far zone', 'distant future', 'dependent hopkins', 'age main', '7 hz', '52 hz', '4 hz', '27 hz', '1 ).']</t>
  </si>
  <si>
    <t>convection | gravitational waves | stars: general | stars: interiors | Sun: interior | turbulence</t>
  </si>
  <si>
    <t>High Reynolds-number turbulence driven by stellar convection in main-sequence stars generates stochastic gravitational radiation. We calculate the wave-strain power spectral density as a function of the zero-age main-sequence mass for an individual star and for an isotropic, universal stellar population described by the Salpeter initial mass function and redshift-dependent Hopkins-Beacom star formation rate. The spectrum is a broken power law, which peaks near the turnover frequency of the largest turbulent eddies. The signal from the Sun dominates the universal background. For the Sun, the far-zone power spectral density peaks at S(fpeak) = 5.2 √ó 10-52 Hz-1 at frequency fpeak = 2.3 √ó 10-7 Hz. However, at low observing frequencies f &lt; 3 √ó 10-4 Hz, the Earth lies inside the Sun's near zone and the signal is amplified to Snear (fpeak) = 4.1 √ó 10-27 Hz-1 because the wave strain scales more steeply with distance (d -5) in the near zone than in the far zone (d -1). Hence the Solar signal may prove relevant for pulsar timing arrays. Other individual sources and the universal background fall well below the projected sensitivities of the Laser Interferometer Space Antenna and next-generation pulsar timing arrays. Stellar convection sets a fundamental noise floor for more sensitive stochastic gravitational-wave experiments in the more distant future. ¬© 2014. The American Astronomical Society. All rights reserved.</t>
  </si>
  <si>
    <t>60026553;60026553</t>
  </si>
  <si>
    <t>55456232200;57203088656</t>
  </si>
  <si>
    <t>Bennett, M. F.;Melatos, A.</t>
  </si>
  <si>
    <t>Bennett M.</t>
  </si>
  <si>
    <t>Stochastic microhertz gravitational radiation from stellar convection</t>
  </si>
  <si>
    <t>10.1088/0004-637X/792/1/55</t>
  </si>
  <si>
    <t>2-s2.0-84906238913</t>
  </si>
  <si>
    <t>['¬© 2014', 'south pole', 'significant detection', 'sensitivity combined', 'refractive optics', 'readout parameters', 'multiplexed readout', 'mode polarization', 'measuring b', 'instrument noise', 'exquisite control', 'expected peak', 'equivalent temperature', 'effective area', 'edge sensor', 'degree scales', 'degree pixels', 'cosmic inflation', 'companion paper', 'common substrate', 'bicep2 instrument', 'bicep2 achieved', 'angular scales', 'allowed bicep2', '500 bolometers', '2 nk', '150 ghz']</t>
  </si>
  <si>
    <t>cosmic background radiation cosmology | observations gravitational waves inflation instrumentation | polarimeters telescopes</t>
  </si>
  <si>
    <t>We report on the design and performance of the BICEP2 instrument and on its three-year data set. BICEP2 was designed to measure the polarization of the cosmic microwave background (CMB) on angular scales of 1¬∞-5¬∞(‚Ñì = 40-200), near the expected peak of the B-mode polarization signature of primordial gravitational waves from cosmic inflation. Measuring B-modes requires dramatic improvements in sensitivity combined with exquisite control of systematics. The BICEP2 telescope observed from the South Pole with a 26 cm aperture and cold, on-axis, refractive optics. BICEP2 also adopted a new detector design in which beam-defining slot antenna arrays couple to transition-edge sensor (TES) bolometers, all fabricated on a common substrate. The antenna-coupled TES detectors supported scalable fabrication and multiplexed readout that allowed BICEP2 to achieve a high detector count of 500 bolometers at 150 GHz, giving unprecedented sensitivity to B-modes at degree angular scales. After optimization of detector and readout parameters, BICEP2 achieved an instrument noise-equivalent temperature of . The full data set reached Stokes Q and U map depths of 87.2 nK in square-degree pixels (5.‚Ä≤2 ŒºK) over an effective area of 384 deg2 within a 1000 deg2 field. These are the deepest CMB polarization maps at degree angular scales to date. The power spectrum analysis presented in a companion paper has resulted in a significant detection of B-mode polarization at degree scales. ¬© 2014. The American Astronomical Society. All rights reserved..</t>
  </si>
  <si>
    <t>60023998;60031581;60010365;60013961;60016849;60020680;60031581-60009037;60031581;60020680;60029445;60010365;60009037;60009037;60104653;60031581;60029445;60031581;60010365;60010365;60031581-60009037;60023053;60023053-60012708-60091251;60020680;60030612;60030612;60012708;60020680;60012708-60091251;60029278;60009037;60031581;60016849;60009037;60009037;60012708-60091251;60030612;60029445;60023053;60020680;60029445;60029445-60029278;60031581;60029278;60023998;60031581;60012708;60009037;60020680-60029278;60009037;60020680;60012708-60091251</t>
  </si>
  <si>
    <t>7006368713;24832653300;23392092000;6505952161;24832628900;8540383500;57206301128;14821772300;36454762400;55549317400;57213981175;57206307452;35308644100;6603035064;10738811500;26537476400;6602256764;7201463120;24832636400;7005662100;7102890407;8322212900;56226355000;24833340300;7007012492;55549106000;7101746045;56514434900;35173035000;15923106400;6506262338;6603689596;24833215600;6506725695;55667452600;7005983485;6603036698;7004638382;57198118088;8137591800;14523629000;16640306300;37098252300;35414646000;36483517300;35724434000;7401819741;36344414400;55586997900;36483605800;35312953000</t>
  </si>
  <si>
    <t>Ade, P. A.R.;Aikin, R. W.;Amiri, M.;Barkats, D.;Benton, S. J.;Bischoff, C. A.;Bock, J. J.;Brevik, J. A.;Buder, I.;Bullock, E.;Davis, G.;Day, P. K.;Dowell, C. D.;Duband, L.;Filippini, J. P.;Fliescher, S.;Golwala, S. R.;Halpern, M.;Hasselfield, M.;Hildebrandt, S. R.;Hilton, G. C.;Irwin, K. D.;Karkare, K. S.;Kaufman, J. P.;Keating, B. G.;Kernasovskiy, S. A.;Kovac, J. M.;Kuo, C. L.;Leitch, E. M.;Llombart, N.;Lueker, M.;Netterfield, C. B.;Nguyen, H. T.;O'Brient, R.;Ogburn IV, R. W.;Orlando, A.;Pryke, C.;Reintsema, C. D.;Richter, S.;Schwarz, R.;Sheehy, C. D.;Staniszewski, Z. K.;Story, K. T.;Sudiwala, R. V.;Teply, G. P.;Tolan, J. E.;Turner, A. D.;Vieregg, A. G.;Wilson, P.;Wong, C. L.;Yoon, K. W.</t>
  </si>
  <si>
    <t>France;United States;United States;United States;United States;United States;United Kingdom;United States;United States;Canada;Chile;United States;Canada;United States</t>
  </si>
  <si>
    <t>Saint Martin d'Heres;Stanford;Pasadena;San Diego;Minneapolis;Chicago;Cardiff;Gaithersburg;Cambridge;Toronto;Santiago;Palo Alto;Vancouver;Pasadena</t>
  </si>
  <si>
    <t>Universite Grenoble Alpes;Kavli Institute for Particle Astrophysics and Cosmology;California Institute of Technology;University of California, San Diego;University of Minnesota Twin Cities;The University of Chicago;Cardiff University;National Institute of Standards and Technology;Harvard-Smithsonian Center for Astrophysics;University of Toronto;European Southern Observatory Santiago;Stanford University;The University of British Columbia;Jet Propulsion Laboratory</t>
  </si>
  <si>
    <t>60104653;60091251;60031581;60030612;60029445;60029278;60023998;60023053;60020680;60016849;60013961;60012708;60010365;60009037</t>
  </si>
  <si>
    <t>BICEP2. II. Experiment and three-year data set</t>
  </si>
  <si>
    <t>10.1088/0004-637X/792/1/62</t>
  </si>
  <si>
    <t>2-s2.0-84906256781</t>
  </si>
  <si>
    <t>['various baselines', 'simulations show', 'significant gain', 'signaling overhead', 'rf precoder', 'rf chains', 'reduced dimensional', 'radio frequency', 'proposed design', 'novel bi', 'motivates us', 'mimo precoder', 'massive mimo', 'general np', 'efficiently exploit', 'dimensional phase', 'consider rf', 'bs requires', 'bs ).', 'baseband precoder', 'base station']</t>
  </si>
  <si>
    <t>limited RF chains | Massive MIMO | phase only RF precoding</t>
  </si>
  <si>
    <t>Massive MIMO systems promise high spectrum efficiency by deploying M ‚â´ 1 antennas at the base station (BS). However, to achieve the full gain provided by massive MIMO, the BS requires M radio frequency (RF) chains, which are expensive. This motivates us to consider RF-chain limited massive MIMO systems with M antennas but only S ‚â™ M RF chains. We propose a two-stage precoding scheme to efficiently exploit the large spatial degree of freedom (DoF) gain in massive MIMO systems with limited RF chains and reduced channel state information (CSI) signaling overhead. In this scheme, the MIMO precoder is partitioned into a high-dimensional phase only RF precoder followed by a low-dimensional baseband precoder. The RF precoder is adaptive to the spatial correlation matrices for inter-cluster interference mitigation. The baseband precoder is adaptive to the reduced dimensional "effective" CSI for intra-cluster spatial multiplexing. We formulate the two stage precoding problem such that the minimum (weighted) average data rate of users is maximized under the phase only constraint on the RF precoder and the limited RF chain constraint. This is a combinatorial optimization problem which is in general NP-hard. We propose a low complexity solution based on a novel bi-convex approximation approach. Simulations show that the proposed design has significant gain over various baselines. ¬© 2014 IEEE.</t>
  </si>
  <si>
    <t>4505-4515</t>
  </si>
  <si>
    <t>Phase only RF precoding for massive MIMO systems with limited RF chains</t>
  </si>
  <si>
    <t>10.1109/TSP.2014.2337840</t>
  </si>
  <si>
    <t>2-s2.0-84906265145</t>
  </si>
  <si>
    <t>['unique probability', 'proposed scheme', 'output radar', 'mapping function', 'main focus', 'input multiple', 'envelope symbols', 'different fields', 'correlated waveforms']</t>
  </si>
  <si>
    <t>Collocate antennas | finite alphabet waveforms | Hermite polynomials | multiple-input multiple-output (MIMO) radar</t>
  </si>
  <si>
    <t>Correlated waveforms have a number of applications in different fields, such as radar and communication. It is very easy to generate correlated waveforms using infinite alphabets, but for some of the applications, it is very challenging to use them in practice. Moreover, to generate infinite alphabet constant envelope correlated waveforms, the available research uses iterative algorithms, which are computationally very expensive. In this work, we propose simple novel methods to generate correlated waveforms using finite alphabet constant and non-constant-envelope symbols. To generate finite alphabet waveforms, the proposed method map the Gaussian random variables onto the phase-shift-keying, pulse-amplitude, and quadrature-amplitude modulation schemes. For such mapping, the probability-density-function of Gaussian random variables is divided into M regions, where M is the number of alphabets in the corresponding modulation scheme. By exploiting the mapping function, the relationship between the cross-correlation of Gaussian and finite alphabet symbols is derived. To generate equiprobable symbols, the area of each region is kept same. If the requirement is to have each symbol with its own unique probability, the proposed scheme allows us that as well. Although, the proposed scheme is general, the main focus of this paper is to generate finite alphabet waveforms for multiple-input multiple-output radar, where correlated waveforms are used to achieve desired beampatterns. ¬© 2014 IEEE.</t>
  </si>
  <si>
    <t>4587-4596</t>
  </si>
  <si>
    <t>55651753500;55456813700;35570711700</t>
  </si>
  <si>
    <t>Jardak, Seifallah;Ahmed, Sajid;Alouini, Mohamed Slim</t>
  </si>
  <si>
    <t>Jardak S.</t>
  </si>
  <si>
    <t>Generation of correlated finite alphabet waveforms using gaussian random variables</t>
  </si>
  <si>
    <t>10.1109/TSP.2014.2339800</t>
  </si>
  <si>
    <t>2-s2.0-84906269443</t>
  </si>
  <si>
    <t>['whose dimensions', 'transmit modes', 'thus decoupling', 'tensor models', 'tensor analysis', 'spherical modes', 'spherical harmonics', 'specular multipaths', 'spatial diversity', 'simulation results', 'scattering clusters', 'receive modes', 'proposed algorithms', 'propagation medium', 'paratuck model', 'originally combined', 'mimo channel', 'known benefits', 'interactions among', 'finite number', 'efficient use', 'derive tensor', 'based method']</t>
  </si>
  <si>
    <t>Antenna arrays | MIMO channels | Parameter estimation | Spherical harmonics | Tensor analysis</t>
  </si>
  <si>
    <t>The well-known benefits of multiple input multiple output (MIMO) wireless communication systems suppose an efficient use of spatial diversity at both the transmitter and receiver. An important and not well-explored path toward improving MIMO system performance using spatial diversity takes into account the interactions among the antennas and the (physical) propagation medium. In this work, spherical harmonics and tensor analysis are originally combined into the problem of MIMO channel modeling and estimation. The use of spherical harmonics allows to represent the antenna radiation patterns in terms of coefficients of an expansion of spatially orthogonal functions, thus decoupling the transmit and receive antenna array responses from the physical propagation medium. Assuming a single-scattering propagation scenario driven by a finite number of specular multipaths, the parallel factor model is used to decompose the spherical modes of the MIMO channel into a sum of rank-one spherical mode tensors, whose dimensions are transmit modes, receive modes, and time. Then, we extend the tensor modeling framework to double scattering channels by resorting to the PARATUCK model that captures the interactions between multiple-scattering clusters. Capitalizing on the structure of these tensor models, we derive tensor-based alternating least squares algorithms for estimating directional MIMO channels in the spherical harmonics domain, from which the directions of arrival and directions of departure are extracted by means of a MUSIC-based method. Simulation results are provided to assess the performance of the proposed algorithms in selected system configurations. Our results also show the impact of the spherical expansion order on the accuracy of DoD/DoA estimates using the proposed algorithms. ¬© 2014 Springer Science+Business Media New York.</t>
  </si>
  <si>
    <t>2935-2959</t>
  </si>
  <si>
    <t>60110719;60020457</t>
  </si>
  <si>
    <t>23391167300;55945102700</t>
  </si>
  <si>
    <t>Ximenes, Leandro R.;De Almeida, Andr√© L.F.</t>
  </si>
  <si>
    <t>Sophia Antipolis;Fortaleza</t>
  </si>
  <si>
    <t>Laboratoire d'Informatique, Signaux et Syst√®mes de Sophia-Antipolis;Universidade Federal do Cear√°</t>
  </si>
  <si>
    <t>Ximenes L.R.</t>
  </si>
  <si>
    <t>Directional estimation of block-fading MIMO channels using spherical harmonics expansion and tensor analysis</t>
  </si>
  <si>
    <t>10.1007/s00034-014-9782-9</t>
  </si>
  <si>
    <t>2-s2.0-84906679674</t>
  </si>
  <si>
    <t>['transverse directions', 'strongly confined', 'resonance wavelength', 'resonance spectrum', 'numerically demonstrate', 'focal spot', 'focal plane']</t>
  </si>
  <si>
    <t>By using a gold bowtie nanoantenna at the focal plane of a plasmonic Fresnel zone plate lens, we numerically demonstrate that the focused beam spot can be strongly confined in a three-dimensional (3D) region, which means the focal spot will have high axial resolution as well as high lateral resolution. According to the antenna's resonance spectrum, the Fresnel zone plate lens is designed at the resonance wavelength of the antenna to get the right diffractive efficiency, and then the antenna will be positioned at the focal plane, so the 3D confined focal spot can be achieved with much higher intensity and much smaller spot size along both axial and transverse directions than that of a lens without using antennas. ¬© 2014 Optical Society of America.</t>
  </si>
  <si>
    <t>2070-2074</t>
  </si>
  <si>
    <t>Feng, Di</t>
  </si>
  <si>
    <t>Feng D.</t>
  </si>
  <si>
    <t>3D confinement of the focal spot of plasmonic Fresnel zone plate lens using gold bowtie nanoantenna</t>
  </si>
  <si>
    <t>10.1364/JOSAA.31.002070</t>
  </si>
  <si>
    <t>2-s2.0-84906871312</t>
  </si>
  <si>
    <t>['simulation result', 'required area', 'proposed concept', 'paper presents', 'mobile applications', 'greatly reduce', 'current consumption', 'charge pump', 'antenna array', 'analog converter', 'also proved', '80 œº', '35 œº', '115 v']</t>
  </si>
  <si>
    <t>Charge pump | DAC | High voltage | Tunable antenna</t>
  </si>
  <si>
    <t>This paper presents an integrated high voltage digital-to-analog converter, which is fabricated in a 0.35 Œº m high voltage CMOS technology (AMS H35), and can be applied in high voltage applications up to 115 V. The high voltage output is controlled by 8-bit digital input code. In order to improve the accuracy and decrease the required area, it is implemented by a low voltage DAC and a high voltage amplifier for boosting the controllable output voltage. Since the current consumption from the high voltage power supply is only 80 Œº A, it can be powered by a charge pump which generates 115 V from a battery with 3.7 V DC. Combining with a 8*8 external high voltage switch array, the proposed high voltage digital-to-analog converter can drive up to 64 individual channels of antenna array with a voltage from 0 to 115 V. It will greatly reduce the complexity and cost of mobile applications which use tunable microwave devices and require high voltages. The feasibility is proved by post-simulation result and experimental test result. The proposed concept of the high voltage ASIC is also proved by a demonstrator. ¬© 2014 Springer Science+Business Media New York.</t>
  </si>
  <si>
    <t>407-415</t>
  </si>
  <si>
    <t>56027515600;55320621800;39661048300;22634358800</t>
  </si>
  <si>
    <t>Ning, Jing;Shen, Lufei;Gonz√°lez-Rodr√≠guez, Erick;Hofmann, Klaus</t>
  </si>
  <si>
    <t>Ning J.</t>
  </si>
  <si>
    <t>An integrated high voltage digital-to-analog converter for a reconfigurable antenna array</t>
  </si>
  <si>
    <t>10.1007/s10470-014-0370-5</t>
  </si>
  <si>
    <t>2-s2.0-84906946130</t>
  </si>
  <si>
    <t>['uwb transmitter', 'system consumes', 'storage capacitor', 'significantly better', 'scavenging operation', 'scavenging circuitry', 'radio uwb', 'power detection', 'paper presents', 'integrated antenna', 'fully integrated', 'external components', 'current state', 'cmos technology', 'burst mode', 'autonomous system', 'also cm', 'accurate localization', '8 nw', '35 pj', '13 œº']</t>
  </si>
  <si>
    <t>Autonomous | Localization | Scavenging | Sensor node | TAG | Ultra low power | UWB | Wireless sensor networks</t>
  </si>
  <si>
    <t>This paper presents an ultra-low-power, low-voltage sensor node for wireless sensor networks. The node scavenges RF energy out of the environment, resulting in a limited available power budget and causing an unstable supply voltage. Hence, accurate and extensive power management is needed to achieve proper functionality. The fully integrated, autonomous system is described, including the scavenging circuitry with integrated antenna, the power detection and power control circuits, the on-chip clock reference, the UWB transmitter and the digital control circuitry. The wireless sensor node is implemented in 0.13 Œº m CMOS technology. The only external components are a storage capacitor and a UWB transmit antenna. The system consumes only 113 Œº W during burst mode, while only 8 nW is consumed during the scavenging operation, enabling an efficiency of 5.35 pJ/bit which is significantly better than current state-of-the-art UWB tags. Due to the use of impulse-radio UWB, also cm-accurate localization of the tag can be achieved. ¬© 2014 Springer Science+Business Media New York.</t>
  </si>
  <si>
    <t>531-540</t>
  </si>
  <si>
    <t>60025063;60025063;60025063;60025063;60025063;60025063;60025063;60025063;60025063</t>
  </si>
  <si>
    <t>24802257300;15826149100;24775855300;23981380000;23101160800;8704170600;34572758100;6603141356;35562059300</t>
  </si>
  <si>
    <t>Danneels, Hans;De Smedt, Valentijn;De Roover, Christophe;Walravens, Cedric;Radiom, Soheil;Verhelst, Marian;Steyaert, Michiel;Dehaene, Wim;Gielen, Georges</t>
  </si>
  <si>
    <t>Danneels H.</t>
  </si>
  <si>
    <t>A remotely-powered, 20 Mb/s, 5.35 pJ/bit impulse-UWB WSN tag for cm-accurate-localization sensor networks</t>
  </si>
  <si>
    <t>10.1007/s10470-014-0321-1</t>
  </si>
  <si>
    <t>2-s2.0-84906948230</t>
  </si>
  <si>
    <t>['wave simulations', 'unit cells', 'two prototypes', 'substrate vias', 'results considering', 'radiation characteristics', 'power dividers', 'possible losses', 'port components', 'new combination', 'manufacturing cost', 'like amplitudes', 'isolation circuits', 'good agreement', 'feed network', 'desired gaussian', 'design complexity', 'concept similar', 'based 3', 'antenna array', '5 ghz']</t>
  </si>
  <si>
    <t>Array feed network (AFN) | Coherently radiating periodic structure | Integrated antenna array | Microstrip antenna | Power divider/combiner</t>
  </si>
  <si>
    <t>In this paper, a new modified combination of antenna and array feed network integrated in low thickness microstrip technology is presented. A concept similar to the concept of coherently radiating periodic structures is used to feed a 4-element antenna array. In the feed network, a new combination of Gysel-based 3 and 5 port components as power dividers/combiners is employed to propagate the power into the antenna array so that the desired Gaussian-like amplitudes and linear phase distributions can be obtained. These multi-port components are modified to design the feed network by single-layer microstrip technology without the matching and isolation circuits and through-substrate vias. Therefore, the manufacturing cost and difficulty and design complexity are reduced, considerably. Full-wave simulations of the feed network, unit cells and the final integrated antenna array are done, step by step and the results considering all possible losses are presented. To validate the designs, two prototypes, first the feed network and second the integrated module including both antenna array and feed network designed at 3.5 GHz were fabricated and measured and the S parameters (amplitude and phase) were compared with the full-wave simulations. A good agreement between the results including impedance and radiation characteristics is shown. ¬© 2014 Springer Science+Business Media New York.</t>
  </si>
  <si>
    <t>507-517</t>
  </si>
  <si>
    <t>56024086300;6602718829;56232503200</t>
  </si>
  <si>
    <t>Zaker, Reza;Abdipour, Abdolali;Tavakoli, Ahad</t>
  </si>
  <si>
    <t>Full-wave simulation, design and implementation of a new combination of antenna array feed network integrated in low profile microstrip technology</t>
  </si>
  <si>
    <t>10.1007/s10470-014-0325-x</t>
  </si>
  <si>
    <t>2-s2.0-84906948634</t>
  </si>
  <si>
    <t>FA9550-13-1-0204</t>
  </si>
  <si>
    <t>['typically associated', 'simply varying', 'reconfigurable transmitter', 'receiver modules', 'radiation pattern', 'infrared emission', 'graphene surface', 'graphene monolayer', 'flexural waves', 'dynamic tuning', 'beam angle', 'background medium', 'actuation systems', 'acoustic frequency']</t>
  </si>
  <si>
    <t>acoustics | beam steering | graphene | leaky-waves | metamaterials</t>
  </si>
  <si>
    <t>We model and design a graphene-based infrared beamformer based on the concept of leaky-wave (fast traveling wave) antennas. The excitation of infrared surface plasmon polaritons (SPPs) over a 'one-atom-thick' graphene monolayer is typically associated with intrinsically 'slow light'. By modulating the graphene with elastic vibrations based on flexural waves, a dynamic diffraction grating can be formed on the graphene surface, converting propagating SPPs into fast surface waves, able to radiate directive infrared beams into the background medium. This scheme allows fast on-off switching of infrared emission and dynamic tuning of its radiation pattern, beam angle and frequency of operation, by simply varying the acoustic frequency that controls the effective grating period. We envision that this graphene beamformer may be integrated into reconfigurable transmitter/receiver modules, switches and detectors for THz and infrared wireless communication, sensing, imaging and actuation systems.</t>
  </si>
  <si>
    <t>Journal of Optics (United Kingdom)</t>
  </si>
  <si>
    <t>60013372-60009408;60092945;60013372;60013372;60013372</t>
  </si>
  <si>
    <t>36087152100;57201737828;22984273900;57220242189;6701496891</t>
  </si>
  <si>
    <t>Chen, P. Y.;Farhat, M.;Askarpour, A. N.;Tymchenko, M.;Al√∫, A.</t>
  </si>
  <si>
    <t>Saudi Arabia;United States;United States</t>
  </si>
  <si>
    <t>Thuwal;Austin;Detroit</t>
  </si>
  <si>
    <t>King Abdullah University of Science and Technology;The University of Texas at Austin;Wayne State University</t>
  </si>
  <si>
    <t>60092945;60013372;60009408</t>
  </si>
  <si>
    <t>Chen P.Y.</t>
  </si>
  <si>
    <t>Infrared beam-steering using acoustically modulated surface plasmons over a graphene monolayer</t>
  </si>
  <si>
    <t>10.1088/2040-8978/16/9/094008</t>
  </si>
  <si>
    <t>2-s2.0-84906962775</t>
  </si>
  <si>
    <t>['thermoelectric properties', 'theoretically evaluate', 'route toward', 'photovoltaic devices', 'numerically demonstrate', 'light sensing', 'harvesting applications', 'generate low']</t>
  </si>
  <si>
    <t>We propose a mid-infrared device based on thermocouple optical antennas for light sensing and energy harvesting applications. We numerically demonstrate that antennas are able to generate low-power dc signals by beneficing of the thermoelectric properties of the metals that constitute them. We theoretically evaluate the optical-to-electrical conversion efficiency for harvesting applications and finally discuss strategies to increase its performance. Thermocouple optical antennas therefore open the route toward the design of photovoltaic devices.</t>
  </si>
  <si>
    <t>60031335;60008943;60027282;60027282;60104289;60104289;60104289;60027282;60031335</t>
  </si>
  <si>
    <t>55150930400;23476827100;55319521500;7003901125;57208506292;7004393170;6701813895;7007155487;36632322000</t>
  </si>
  <si>
    <t>Briones, E.;Briones, J.;Cuadrado, A.;Martinez-Anton, J. C.;McMurtry, S.;Hehn, M.;Montaigne, F.;Alda, J.;Gonzalez, F. J.</t>
  </si>
  <si>
    <t>France;Mexico;Spain;Mexico</t>
  </si>
  <si>
    <t>Nancy;San Luis Potos√≠;Madrid;Guadalajara</t>
  </si>
  <si>
    <t>Universit√© de Lorraine;Universidad Autonoma de San Luis Potosi;Universidad Complutense de Madrid;Universidad de Guadalajara</t>
  </si>
  <si>
    <t>60104289;60031335;60027282;60008943</t>
  </si>
  <si>
    <t>Seebeck nanoantennas for solar energy harvesting</t>
  </si>
  <si>
    <t>10.1063/1.4895028</t>
  </si>
  <si>
    <t>2-s2.0-84907015377</t>
  </si>
  <si>
    <t>['take place', 'spectral gap', 'significant modification', 'remarkable agreement', 'reliable simulations', 'refraction prescribed', 'possible role', 'planck modelling', 'new prescription', 'initial spectrum', 'experimental observations', 'current drive', 'bridged dynamically', 'antenna characteristics']</t>
  </si>
  <si>
    <t>Extensive experimental data support reliable power deposition and current drive by lower-hybrid (LH) waves in conditions where a large spectral gap exists between the nominal parallel index of refraction prescribed by the antenna characteristics and phasing, and that required for significant Landau damping to take place. We argue that only a significant modification of the initial spectrum at the plasma edge could explain experimental observations. Based on this assumption, a new prescription for reliable simulations of LH current drive using ray-tracing and Fokker-Planck modelling is proposed. A remarkable agreement between experimental observations in the Tore Supra tokamak and simulations is obtained for relevant parametric scans, including electron density and LH waveguide phasing. In an effort to investigate the possible role of fluctuations, it is shown that the spectral gap can be bridged dynamically in the presence of a fluctuating LH spectrum.</t>
  </si>
  <si>
    <t>60003729;60003729;60003729;60003729;60003729;60003729;60003729;60003729</t>
  </si>
  <si>
    <t>23033713400;7003968582;6701788691;57198336386;56279072100;8306830000;25959090100;6701764139</t>
  </si>
  <si>
    <t>Decker, J.;Peysson, Y.;Artaud, J. F.;Nilsson, E.;Ekedahl, A.;Goniche, M.;Hillairet, J.;Mazon, D.</t>
  </si>
  <si>
    <t>Saint Paul lez Durance</t>
  </si>
  <si>
    <t>CEA Cadarache</t>
  </si>
  <si>
    <t>Decker J.</t>
  </si>
  <si>
    <t>Damping of lower hybrid waves in large spectral gap configurations</t>
  </si>
  <si>
    <t>10.1063/1.4894749</t>
  </si>
  <si>
    <t>2-s2.0-84907088581</t>
  </si>
  <si>
    <t>['system parameters', 'radiated power', 'radiated enhancement', 'plasma shell', 'plasma density', 'physical model', 'performed based', 'parallel connection', 'experimental studies', 'effects corresponding', 'collision frequency']</t>
  </si>
  <si>
    <t>A phenomenon that the radiated power may be enhanced when an antenna is surrounded by a finite plasma shell has been found in numerical and experimental studies. In this paper, a physical model was built to express the mechanism of the radiated enhancement. In this model, the plasma shell is treated as a parallel connection of a capacitance and a conductance whose parameters change with the system parameters (plasma density, collision frequency, and antenna frequency). So, the radiated enhancement can be explained by the resonance between the plasma shell and the infinite free space. Furthermore, the effects of system parameters on the radiated power are given and effects corresponding to mechanisms are performed based on the physical model.</t>
  </si>
  <si>
    <t>56359173300;55684066700;36045895500;56157082900</t>
  </si>
  <si>
    <t>Gao, Xiaotian;Wang, Chunsheng;Jiang, Binhao;Zhang, Zhonglin</t>
  </si>
  <si>
    <t>A physical model of radiated enhancement of plasma-surrounded antenna</t>
  </si>
  <si>
    <t>10.1063/1.4895485</t>
  </si>
  <si>
    <t>2-s2.0-84907100156</t>
  </si>
  <si>
    <t>['sampling property', 'relay networks', 'practical usefulness', 'plotted graphically', 'mrc using', 'mrc ).', 'mimo relay', 'hardly possible', 'fading channels', 'diversity order', 'computational complexity', 'coding gain', 'analytical performance', 'active area']</t>
  </si>
  <si>
    <t>General-order rectangular quadrature amplitude modulation (QAM) | multiple-input-multiple-output (MIMO) relay | Nakagami-m | sampling | transmit antenna selection/maximal ratio combining (TAS/MRC)</t>
  </si>
  <si>
    <t>Recently, multiple-input-multiple-output (MIMO) relay networks have been an active area of research, particularly with combining single transmit antenna selection (TAS) and receiver maximal ratio combining (MRC). Moreover, general-order rectangular quadrature amplitude modulation (QAM) has received much attention for its high spectral efficiency and flexible modulation scheme. However, the analytical performance of general-order rectangular QAM has not been found in the literature for MIMO relay with TAS/MRC in Nakagami-m fading channels in spite of its practical usefulness. In addition, the analytical performance of general-order rectangular QAM often comes with enormous computational complexity. Therefore, it is hardly possible to understand the analytical solution unless the symbol error probability (SEP) is plotted graphically. In this paper, we present the SEP of general-order rectangular QAM in a MIMO relay with TAS/MRC using the sampling property of the delta impulse function. The SEP of MIMO relay networks is shown in terms of diversity order and coding gain. The proposed sampling method can also significantly reduce the computational complexity of the SEP of general-order rectangular QAM.</t>
  </si>
  <si>
    <t>3157-3166</t>
  </si>
  <si>
    <t>Jang, Won Mee</t>
  </si>
  <si>
    <t>Lincoln</t>
  </si>
  <si>
    <t>University of Nebraska‚ÄìLincoln</t>
  </si>
  <si>
    <t>Diversity order and coding gain of general-order rectangular QAM in MIMO relay with TAS/MRC in Nakagami-m fading</t>
  </si>
  <si>
    <t>10.1109/TVT.2014.2301022</t>
  </si>
  <si>
    <t>2-s2.0-84907188022</t>
  </si>
  <si>
    <t>['tucker point', 'sum power', 'significantly outperform', 'secondary users', 'rate demands', 'rate constraints', 'problem may', 'primary users', 'power savings', 'power minimization', 'pm problem', 'phase ii', 'paper aims', 'optimal set', 'online fashion', 'novel method', 'novel algorithm', 'network duality', 'infeasible due', 'geometric programs', 'feasibility probabilities', 'existing single', 'complete analysis', 'band multi', 'band method', 'always feasible', 'alternative problem']</t>
  </si>
  <si>
    <t>cognitive radio | feasibility check | multi-antenna | OFDM | overlay spectrum sharing | Power minimization | sum rate constraints</t>
  </si>
  <si>
    <t>This paper aims to design an optimal set of beam-vectors for multi-band multi-antenna cognitive radio networks that jointly allocate power over both space and frequency, so that the sum power of secondary users (SUs) is minimized, subject to rate demands at the SUs, as well as the interference constraints imposed by primary users. Unlike the rate maximization problems, which are always feasible, this power minimization (PM) problem may be infeasible due to the rate constraints. Therefore, we provide a complete analysis of the PM problem by splitting the solution into two separate phases. In phase I, a novel method is developed to check the feasibility of the PM problem by considering an alternative problem, where one additional variable is introduced. This alternative problem is always feasible and one algorithm based on network duality and geometric programs is developed to solve it. In phase II, a novel algorithm is developed to solve the PM problem. This algorithm can be implemented in an online fashion. Furthermore, this algorithm is proved to converge to a Karush-Kuhn-Tucker point of the PM problem. Simulation results show that the proposed algorithms converge in only a few iterations and significantly outperform the existing single-band method in terms of both the feasibility probabilities and power savings.</t>
  </si>
  <si>
    <t>5056-5069</t>
  </si>
  <si>
    <t>60005244;60010818;60005244;60005244;60005244</t>
  </si>
  <si>
    <t>57216130560;11439898400;54796104700;57207279025;7406351617</t>
  </si>
  <si>
    <t>Pan, Cunhua;Wang, Jiangzhou;Zhang, Wence;Du, Bo;Chen, Ming</t>
  </si>
  <si>
    <t>Canterbury;Nanjing</t>
  </si>
  <si>
    <t>University of Kent;Southeast University</t>
  </si>
  <si>
    <t>60010818;60005244</t>
  </si>
  <si>
    <t>Power minimization in multi-band multi-antenna cognitive radio networks</t>
  </si>
  <si>
    <t>10.1109/TWC.2014.2329296</t>
  </si>
  <si>
    <t>2-s2.0-84907188586</t>
  </si>
  <si>
    <t>['unexplored area', 'temporal domain', 'taking advantage', 'stackelberg game', 'stable matching', 'spatial domain', 'return grant', 'proposed framework', 'primary users', 'primary traffic', 'novel mimo', 'new paradigm', 'multiple sus', 'multiple mimo', 'mimo technique', 'link rates', 'improve capacity', 'existing studies', 'enables transmission', 'empowered femtocells', 'cooperatively relay', 'concurrently accessing', 'ccrn framework']</t>
  </si>
  <si>
    <t>Cognitive radio | cooperation | femtocells | multiple-input-multiple-output (MIMO) | spectrum leasing</t>
  </si>
  <si>
    <t>Recently, a new paradigm for cognitive radio networks has been advocated, where primary users (PUs) recruit secondary users (SUs) to cooperatively relay the primary traffic and in return grant the SUs the right to access the channel. However, all existing studies on such cooperative cognitive radio networks (CCRNs) operate in the temporal domain only, which limits the performance of both PUs and SUs. On the other hand, multiple-input-multiple-output (MIMO) enables transmission of multiple independent data streams in the spatial domain to improve capacity. Taking advantage of the MIMO technique in CCRNs is an unexplored area that we investigate in this paper. We propose a novel MIMO-CCRN framework, which enables the SUs to utilize MIMO techniques to cooperatively relay the traffic for the PUs, while concurrently accessing the same channel to transmit their own traffic. Specifically, we consider two typical network scenarios. For the case of a general PU link and multiple SUs, we provide theoretical analysis for the link rates and then formulate an optimization model based on a Stackelberg game to maximize the utilities of PUs and SUs. In addition, we extend our analysis to a practical cellular network with multiple MIMO-empowered femtocells, and provide an algorithm to find a stable matching of the PUs and SUs. Evaluation results show that high utility gains are achieved by both PUs and SUs by leveraging MIMO spatial cooperation in our proposed framework.</t>
  </si>
  <si>
    <t>3318-3330</t>
  </si>
  <si>
    <t>60013301;60020444;60022933;60092530;60108318</t>
  </si>
  <si>
    <t>35955819000;35210887000;35304426500;23487532100;7006240194</t>
  </si>
  <si>
    <t>Hua, Sha;Liu, Hang;Zhuo, Xuejun;Wu, Mingquan;Panwar, Shivendra S.</t>
  </si>
  <si>
    <t>United States;China;China;United States;United States</t>
  </si>
  <si>
    <t>New York;Shenzhen;Beijing;Washington, D.C.;San Diego</t>
  </si>
  <si>
    <t>NYU Tandon School of Engineering;Huawei Technologies Co., Ltd.;IBM Research - China;Catholic University of America;Qualcomm Incorporated</t>
  </si>
  <si>
    <t>60108318;60092530;60022933;60020444;60013301</t>
  </si>
  <si>
    <t>Hua S.</t>
  </si>
  <si>
    <t>Exploiting multiple antennas in cooperative cognitive radio networks</t>
  </si>
  <si>
    <t>10.1109/TVT.2013.2297438</t>
  </si>
  <si>
    <t>2-s2.0-84907189915</t>
  </si>
  <si>
    <t>['transmit antennas', 'spatial modulation', 'significantly reduce', 'search complexity', 'optimal cbd', 'exhaustive search', 'constellation breakdown', 'complexity ass', 'cbd scheme', 'ass scheme', 'ass compared', 'always optimal', 'adaptive low']</t>
  </si>
  <si>
    <t>antenna subset selection | constellation breakdown | minimum weight clique. | Spatial modulation</t>
  </si>
  <si>
    <t>The problem of antenna subset selection (ASS) and constellation breakdown (CBD) for spatial modulation (SM) is investigated. Assuming the availability of the channel state information, an ASS scheme is introduced such that the symbol error rate of SM is minimized. A graph-based heuristic search algorithm is then proposed to significantly reduce the search complexity of ASS compared to the exhaustive search, while maintaining the performance. As it is not always optimal to use all the transmit antennas, optimal CBD in conjunction with ASS is then considered to develop an adaptive low-complexity ASS-CBD scheme.</t>
  </si>
  <si>
    <t>1649-1652</t>
  </si>
  <si>
    <t>60032143;60032143;60032143</t>
  </si>
  <si>
    <t>55546903100;8533244200;57197488407</t>
  </si>
  <si>
    <t>Maleki, Mehdi;Bahrami, Hamid Reza;Alizadeh, Ardalan</t>
  </si>
  <si>
    <t>Adaptive antenna subset selection and constellation breakdown for spatial modulation</t>
  </si>
  <si>
    <t>10.1109/LCOMM.2014.2336837</t>
  </si>
  <si>
    <t>2-s2.0-84907190334</t>
  </si>
  <si>
    <t>['two subproblems', 'therefore consider', 'st satisfies', 'st ),', 'simulations certify', 'signal relayed', 'secondary user', 'secondary transmitter', 'rvq ),', 'propose transfering', 'primary user', 'power consumption', 'point method', 'optimization problems', 'one criterion', 'iteratively obtained', 'eventually formulated', 'directly obtained', 'derived mses', 'cooperative amplify', 'concurrently transmit', 'certain value', 'cdi ).', 'af ).']</t>
  </si>
  <si>
    <t>amplify-and-forward (AF) | channel state information (CSI) | cooperative relaying | Index Terms Index Terms- Cognitive overlay transceiver design | linear minimum mean-squared error (LMMSE) | random vector quantization (RVQ) | robust design</t>
  </si>
  <si>
    <t>In this paper, we propose cognitive overlay transceiver designs, where a primary transceiver pair and a secondary transceiver pair coexist in a network, and the primary user (PU) allows the secondary user (SU) to concurrently transmit its signals at the price of reducing the power of the PU's signal relayed by cooperative amplify-and-forward (AF). Since the considered transceiver design is mainly to devise the precoders both for the PU and the SU at the secondary transmitter (ST), the channel state information (CSI) has to be known at the ST. We therefore consider the limited feedback scheme with random vector quantization (RVQ), where the ST can only know the quantized channel direction information (CDI). Considering the statistics of the CSI quantization error and the linear minimum mean square error (LMMSE) receiver, we derive the closed-form MSE expressions corresponding to the PU and the SU. With the derived MSEs, we propose two robust design criteria. One criterion is to minimize the ST's power consumption under the constraint that the PU's and SU's quality-of-service (QoS; i.e., MSE) can be met. The other criterion is to minimize the SU's MSE when the PU's QoS can be controlled under a certain value and the ST satisfies the limitation of its transmission power consumption. Both the optimization problems of the proposed design criteria are not convex, and the corresponding solutions cannot be directly obtained. We then propose transfering the original optimization problems into two subproblems, where each of them is eventually formulated as a convex optimization problem, and the solutions are iteratively obtained, which is effective. Thus, the results can be obtained with the interior-point method. Simulations certify the robustness of our designs.</t>
  </si>
  <si>
    <t>3232-3249</t>
  </si>
  <si>
    <t>60011357;60022847</t>
  </si>
  <si>
    <t>23483242400;56023217400</t>
  </si>
  <si>
    <t>Tseng, Fan Shuo;Hsu, Chao Yuan</t>
  </si>
  <si>
    <t>Hsinchu;Kaohsiung</t>
  </si>
  <si>
    <t>Industrial Technology Research Institute of Taiwan;National Sun Yat-Sen University</t>
  </si>
  <si>
    <t>60022847;60011357</t>
  </si>
  <si>
    <t>Tseng F.</t>
  </si>
  <si>
    <t>Robust multiple-antenna cooperative spectrum sharing design with random vector quantization</t>
  </si>
  <si>
    <t>10.1109/TVT.2013.2296594</t>
  </si>
  <si>
    <t>2-s2.0-84907190389</t>
  </si>
  <si>
    <t>11-ELE1854-02</t>
  </si>
  <si>
    <t>['world measurements', 'wave spectrum', 'wave bands', 'thereby reducing', 'substantially improved', 'strongest transmit', 'required number', 'receive directions', 'network simulations', 'little increase', 'existing 3g', 'directional antennas', 'coverage range', 'consider industry', 'cellular planning', 'cell radii', 'capacity gains', 'base stations', 'base station', '4g systems', '38 ghz', '28 ghz', '1 km']</t>
  </si>
  <si>
    <t>This article presents empirically-based largescale propagation path loss models for fifthgeneration cellular network planning in the millimeter-wave spectrum, based on real-world measurements at 28 GHz and 38 GHz in New York City and Austin, Texas, respectively. We consider industry-standard path loss models used for today¬øs microwave bands, and modify them to fit the propagation data measured in these millimeter-wave bands for cellular planning. Network simulations with the proposed models using a commercial planning tool show that roughly three times more base stations are required to accommodate 5G networks (cell radii up to 200 m) compared to existing 3G and 4G systems (cell radii of 500 m to 1 km) when performing path loss simulations based on arbitrary pointing angles of directional antennas. However, when directional antennas are pointed in the single best directions at the base station and mobile, coverage range is substantially improved with little increase in interference, thereby reducing the required number of 5G base stations. Capacity gains for random pointing angles are shown to be 20 times greater than today¬øs fourth-generation Long Term Evolution networks, and can be further improved when using directional antennas pointed in the strongest transmit and receive directions with the help of beam combining techniques.</t>
  </si>
  <si>
    <t>78-86</t>
  </si>
  <si>
    <t>60013183;60013183;60108318;60108318;60108318;60013183</t>
  </si>
  <si>
    <t>6507212764;56364869800;55978663300;56023405500;7006091503;40761036700</t>
  </si>
  <si>
    <t>Sulyman, Ahmed;Nassar, Almuthanna;Samimi, Mathew;Maccartney, George;Rappaport, Theodore;Alsanie, Abdulhameed</t>
  </si>
  <si>
    <t>United States;Saudi Arabia</t>
  </si>
  <si>
    <t>New York;Riyadh</t>
  </si>
  <si>
    <t>NYU Tandon School of Engineering;King Saud University</t>
  </si>
  <si>
    <t>60108318;60013183</t>
  </si>
  <si>
    <t>Sulyman A.</t>
  </si>
  <si>
    <t>Radio propagation path loss models for 5G cellular networks in the 28 GHZ and 38 GHZ millimeter-wave bands</t>
  </si>
  <si>
    <t>10.1109/MCOM.2014.6894456</t>
  </si>
  <si>
    <t>2-s2.0-84907192287</t>
  </si>
  <si>
    <t>['user channels', 'shaping matrix', 'shaping matrices', 'power allocated', 'pilot contamination', 'perfect training', 'path loss', 'null space', 'matrix formed', 'large matrix', 'given number', 'given fraction', 'filter precoding', 'favorable performance', 'enough power', 'eavesdropper experience', 'eavesdropper antennas', 'complexity tradeoff', 'complexity associated', 'channel estimation', 'bs antennas', 'base station', 'attractive alternative', 'artificial noise']</t>
  </si>
  <si>
    <t>ergodic secrecy rate | massive MIMO | multicell systems | Physical layer security | pilot contamination</t>
  </si>
  <si>
    <t>In this paper, we consider physical layer security provisioning in multicell massive multiple-input-multiple-output (MIMO) systems. Specifically, we consider secure downlink transmission in a multicell massive MIMO system with matched-filter precoding and artificial noise (AN) generation at the base station (BS) in the presence of a passive multiantenna eavesdropper. We investigate the resulting achievable ergodic secrecy rate and the secrecy outage probability for the cases of perfect training and pilot contamination. Thereby, we consider two different AN shaping matrices, namely, the conventional AN shaping matrix, where the AN is transmitted in the null space of the matrix formed by all user channels, and a random AN shaping matrix, which avoids the complexity associated with finding the null space of a large matrix. Our analytical and numerical results reveal the following, in multicell massive MIMO systems employing matched-filter precoding: 1) AN generation is required to achieve a positive ergodic secrecy rate if the user and the eavesdropper experience the same path loss; 2) even with AN generation, secure transmission may not be possible if the number of eavesdropper antennas is too large and not enough power is allocated to channel estimation; 3) for a given fraction of power allocated to AN and a given number of users, in case of pilot contamination, the ergodic secrecy rate is not a monotonically increasing function of the number of BS antennas; and 4) random AN shaping matrices provide a favorable performance/complexity tradeoff and are an attractive alternative to conventional AN shaping matrices.</t>
  </si>
  <si>
    <t>4766-4781</t>
  </si>
  <si>
    <t>60010365;60010365-60000765;60010365</t>
  </si>
  <si>
    <t>56224466300;7004473639;35512012600</t>
  </si>
  <si>
    <t>Zhu, Jun;Schober, Robert;Bhargava, Vijay K.</t>
  </si>
  <si>
    <t>Vancouver;Erlangen</t>
  </si>
  <si>
    <t>The University of British Columbia;Friedrich-Alexander-Universit√§t Erlangen-N√ºrnberg</t>
  </si>
  <si>
    <t>60010365;60000765</t>
  </si>
  <si>
    <t>Secure transmission in multicell massive MIMO systems</t>
  </si>
  <si>
    <t>10.1109/TWC.2014.2337308</t>
  </si>
  <si>
    <t>2-s2.0-84907195591</t>
  </si>
  <si>
    <t>['world environment', 'technologies involve', 'rf environment', 'pervading lte', 'open areas', 'multipleinput multiple', 'current work', 'article describes', 'air environment', 'adequately reflect']</t>
  </si>
  <si>
    <t>Wireless radios implementing multiple-antenna or adaptive antenna technologies are pervading LTE and Wi-Fi. These technologies involve some level of interaction with the RF environment, and their dynamic nature means that traditional performance tests that do not adequately reflect the real-world environment will not provide the desired device performance information. In fact, the benefits of some of these approaches can only be tested in an over-the-air environment that reflects an expected use case. This article describes some of the challenges and issues with RF performance tests in a multipleinput multiple-output over-the-air environment, surveys recent approaches used to address these topics, and covers some open areas of current work.</t>
  </si>
  <si>
    <t>134-142</t>
  </si>
  <si>
    <t>Foegelle, Michael</t>
  </si>
  <si>
    <t>Cedar Park</t>
  </si>
  <si>
    <t>ETS-Lindgren Inc.</t>
  </si>
  <si>
    <t>Foegelle M.</t>
  </si>
  <si>
    <t>The future of MIMO over-the-air testing</t>
  </si>
  <si>
    <t>10.1109/MCOM.2014.6894464</t>
  </si>
  <si>
    <t>2-s2.0-84907198586</t>
  </si>
  <si>
    <t>['total number', 'spectrum sharing', 'snr regime', 'snr gain', 'single antenna', 'secondary transmitter', 'secondary receiver', 'secondary network', 'reliability enhancement', 'receive signal', 'receive antennas', 'rayleigh fading', 'proposed framework', 'primary users', 'positive impact', 'outage probability', 'noise ratio', 'negative impact', 'interference relaxation', 'highest snrs', 'form expressions', 'error floors', 'entirely determined', 'diversity gain', 'antennas available']</t>
  </si>
  <si>
    <t>Cognitive spectrum sharing | generalized selection combining | MIMO | relay.</t>
  </si>
  <si>
    <t>We propose transmit antenna selection with receive generalized selection combining in dual-hop cognitive decode-and-forward relay networks with spectrum sharing for reliability enhancement and interference relaxation. In this network, a single antenna, which maximizes the receive signal-to-noise ratio (SNR) is selected at the secondary transmitter, and a subset of receive antennas with the highest SNRs is combined at the secondary receiver. To demonstrate the advantages of our proposed framework, we derive new exact closed-form expressions for the outage probability and the symbol error rate of the secondary network in Rayleigh fading. We also derive easy-to-evaluate asymptotic expressions in the high-SNR regime to gain practical insights. Several important design insights are reached. Under the proportional interference power constraint, the full diversity gain is achieved and is entirely determined by the total number of antennas available in the secondary network. This result is independent of the number of receive antennas combined and the number of primary users. The positive impact of the number of receive antennas combined and the negative impact of the number of primary users on the secondary network are showcased in the SNR gain. Under the fixed interference power constraint, error floors are displayed, and the diversity gain is lost.</t>
  </si>
  <si>
    <t>4911-4922</t>
  </si>
  <si>
    <t>60022109;60022109;60026553;60028333;60032730</t>
  </si>
  <si>
    <t>56352794800;6602911293;35957601400;36085598400;7005035348</t>
  </si>
  <si>
    <t>Deng, Yansha;Elkashlan, Maged;Yeoh, Phee Lep;Yang, Nan;Mallik, Ranjan K.</t>
  </si>
  <si>
    <t>India;Australia;Australia;United Kingdom</t>
  </si>
  <si>
    <t>New Delhi;Sydney;Parkville;London</t>
  </si>
  <si>
    <t>Indian Institute of Technology Delhi;UNSW Sydney;University of Melbourne;Queen Mary University of London</t>
  </si>
  <si>
    <t>60032730;60028333;60026553;60022109</t>
  </si>
  <si>
    <t>Cognitive MIMO relay networks with generalized selection combining</t>
  </si>
  <si>
    <t>10.1109/TWC.2014.2326672</t>
  </si>
  <si>
    <t>2-s2.0-84907199198</t>
  </si>
  <si>
    <t>['upper bound', 'thermal noise', 'soft symbols', 'single antenna', 'results show', 'relaying scheme', 'proposed relay', 'practical application', 'noise ratio', 'multiple antennas', 'hop amplify', 'cochannel interferers', 'cellular networks', 'arbitrary number', 'analyzed using', 'achievable diversity']</t>
  </si>
  <si>
    <t>We consider a system with a source, a relay, and a destination with an arbitrary number of cochannel interferers and thermal noise at both the relay and the destination. The relay is equipped with multiple antennas, whereas the destination has a single antenna with limited interference mitigation capabilities. For such a system, we propose a two-hop amplify-and-forward (AF) relaying scheme, where the relay performs optimum combining to maximize the signal-to-interference-plus-noise ratio (SINR) and forwards the soft symbols to the destination. We derive the cumulative distribution function of an upper bound on the end-to-end SINR achievable with such relay in Rayleigh fading channels. The achievable diversity and outage probability performance are analyzed using the bound and simulations. Block error rate performance at the destination is studied and a practical application in cellular networks is discussed. The results show that the proposed relay can assist a destination with a single antenna, which was experiencing lower SINR in the absence of the relay, to achieve higher values of SINR.</t>
  </si>
  <si>
    <t>3469-3474</t>
  </si>
  <si>
    <t>56364652000;7005413931</t>
  </si>
  <si>
    <t>Ks, Karthik;Ramamurthi, Bhaskar</t>
  </si>
  <si>
    <t>Ks K.</t>
  </si>
  <si>
    <t>A two-hop AF relaying scheme with interference suppression at the relay</t>
  </si>
  <si>
    <t>10.1109/TVT.2013.2295854</t>
  </si>
  <si>
    <t>2-s2.0-84907200775</t>
  </si>
  <si>
    <t>['wave communications', 'symbiotic convergence', 'massive number', 'cellular networks', 'article outlines']</t>
  </si>
  <si>
    <t>The combination of millimeter-wave communications, arrays with a massive number of antennas, and small cell geometries is a symbiotic convergence of technologies that has the potential to dramatically improve wireless access and throughput. This article outlines the benefits, challenges, and potential solutions associated with cellular networks that incorporate these technologies.</t>
  </si>
  <si>
    <t>55665154800;7004542327;6701800465;7003509990</t>
  </si>
  <si>
    <t>Swindlehurst, A.;Ayanoglu, Ender;Heydari, Payam;Capolino, Filippo</t>
  </si>
  <si>
    <t>Swindlehurst A.</t>
  </si>
  <si>
    <t>Millimeter-wave massive MIMO: The next wireless revolution?</t>
  </si>
  <si>
    <t>10.1109/MCOM.2014.6894453</t>
  </si>
  <si>
    <t>2-s2.0-84907202444</t>
  </si>
  <si>
    <t>['soft information', 'rao bound', 'proposed map', 'point iteration', 'orthogonal frequency', 'one iteration', 'ofdm system', 'noise ratio', 'large enough', 'improve performance', 'implemented using', 'fpi ).', 'division multiplexing', 'channel estimation', 'based ice']</t>
  </si>
  <si>
    <t>CRB | iterative channel estimation | MAP | OFDM.</t>
  </si>
  <si>
    <t>This paper investigates iterative channel estimation (ICE) for orthogonal frequency-division multiplexing (OFDM) with multiple transmit antennas. To improve performance of channel estimation, we exploit the soft information of unknown data symbols on both the expected transmit antenna and the interfering transmit antenna. Maximum a posteriori (MAP)-based ICE is derived and is implemented using the fixed-point iteration (FPI). For an OFDM system with multiple transmit antennas, the proposed MAP-based ICE suggests a harmonic-average-based soft symbol on the expected transmit antenna while an arithmetic-average-based soft symbol on the interfering transmit antennas. Similar to an OFDM system with a single transmit antenna, MAP-based ICE can achieve the Cramer-Rao bound (CRB) within only one iteration, when the signal-to-noise ratio (SNR) is large enough.</t>
  </si>
  <si>
    <t>5084-5094</t>
  </si>
  <si>
    <t>60022381;60021032;60092530;60022381</t>
  </si>
  <si>
    <t>37029787800;57195633181;55830884800;55673936200</t>
  </si>
  <si>
    <t>Liu, Yinsheng;Ye Li, Geoffrey;Hu, Hongjie;Tan, Zhenhui</t>
  </si>
  <si>
    <t>Shenzhen;Beijing;Atlanta</t>
  </si>
  <si>
    <t>Huawei Technologies Co., Ltd.;Beijing Jiaotong University;Georgia Institute of Technology</t>
  </si>
  <si>
    <t>60092530;60022381;60021032</t>
  </si>
  <si>
    <t>MAP-based iterative channel estimation for OFDM with multiple transmit antennas over time-varying channels</t>
  </si>
  <si>
    <t>10.1109/TWC.2014.2322873</t>
  </si>
  <si>
    <t>2-s2.0-84907204193</t>
  </si>
  <si>
    <t>['two forms', 'talbot inversion', 'series form', 'selection combining', 'sc ).', 'rayleigh fading', 'performance analysis', 'optimal mrc', 'numerical solutions', 'numerical results', 'norm detector', 'nonfading channels', 'noise ratio', 'new p', 'low signal', 'law selection', 'law combining', 'generating function', 'form mgf', 'derived results', 'decision variable', 'closed form', 'case 2', 'case 1', 'based pdexpressions', 'based analysis', 'arbitrary p', 'also used']</t>
  </si>
  <si>
    <t>Detection probability | diversity combining | energy detector (ED) | false alarm probability | moment-generating function (mgf) | p-norm detector</t>
  </si>
  <si>
    <t>Performance analysis of the p-norm detector to date has been limited to ad hoc approximations, nonfading channels, and Rayleigh fading. To overcome these limitations, we develop several analytical/numerical solutions for detection probability Pdand false alarm probability Pf, which are necessary to specify the receiver operating characteristic (ROC) curves of the p-norm detector. First, for nonfading channels (additive white Gaussian noise (AWGN) only), the moment-generating function (mgf) of the decision variable is derived in two forms: 1) closed form for even integer p and 2) series form for arbitrary p. To evaluate Pdand Pf, a numerical method utilizing the Talbot inversion is developed for case 1, and an infinite series expansion with convergence acceleration based on the \epsilon-algorithm is derived for case 2. As an alternative to mgf-based analysis, a Laguerre polynomial series is also used to derive new Pdand Pfapproximations. Second, series-form mgf-based Pdexpressions are derived for Œ∫ Œº and Œ±-Œº fading channels. Third, for antenna diversity reception, new p-law combining (pLC) and p-law selection (pLS) schemes are proposed. The performance of these combiners with the p-norm detector is derived for Nakagami-m fading and is compared with that of the classical maximal ratio combining (MRC) and selection combining (SC). Interestingly, both pLC and pLS perform similarly to SC at low signal-to-noise ratio (SNR) but outperform it at relatively high SNR, with pLC performing closer to the optimal MRC. Numerical results are presented to verify the derived results and to provide further insights.</t>
  </si>
  <si>
    <t>3209-3222</t>
  </si>
  <si>
    <t>60030835;60030835;60030835</t>
  </si>
  <si>
    <t>56364861900;7006820583;25630638200</t>
  </si>
  <si>
    <t>Sharma Banjade, Vesh Raj;Tellambura, Chintha;Jiang, Hai</t>
  </si>
  <si>
    <t>Sharma Banjade V.</t>
  </si>
  <si>
    <t>Performance of p-norm detector in AWGN, fading, and diversity reception</t>
  </si>
  <si>
    <t>10.1109/TVT.2014.2298395</t>
  </si>
  <si>
    <t>2-s2.0-84907205245</t>
  </si>
  <si>
    <t>CCF1141868</t>
  </si>
  <si>
    <t>['well known', 'single transmitter', 'sar measurement', 'sar constraints', 'sar constraint', 'sar ).', 'regulatory limits', 'power constraint', 'multiple transmitters', 'modeling process', 'link performance', 'human body', 'differs sufficiently', 'critical uplink', 'communication system', 'code design', 'close proximity', 'article examines', 'although related', 'also subject']</t>
  </si>
  <si>
    <t>Portable wireless devices used in close proximity to the human body have transmitter power constraints that are dictated in part by regulatory limits on a form of electromagnetic exposure called specific absorption rate (SAR). SAR, measured in Watts per kilogram, is a measure of electromagnetic energy absorption by the body, which can cause the heating of tissue. Some portable wireless devices sold today operate near the accepted human SAR limit. This article examines how SAR constraints can be incorporated into wireless signal design for multiple transmitters. A SAR constraint, although related to a power constraint, differs sufficiently that signals designed specifically for the constraint are needed. Although it is well known that multiple transmitters subject only to a power constraint can improve the link performance of a wireless system compared to a single transmitter, it is not clear when the device is also subject to a SAR constraint: how to model the constraint; whether performance advantages still exist; and how to realize any advantages. In this article, we introduce SAR constraints and discuss the SAR measurement, simulation, and modeling process. We then show how to incorporate the SAR constraint into system performance analysis and code design. We show how SAR codes use multiple transmit antennas to get good combined farfield error performance and near-field SAR performance, improving handset transmitter performance in the critical uplink of a communication system.</t>
  </si>
  <si>
    <t>126-133</t>
  </si>
  <si>
    <t>60021508;60009254;60000745;60021508;60000745</t>
  </si>
  <si>
    <t>35499388800;7202200691;23109710800;7101839813;7403588231</t>
  </si>
  <si>
    <t>Hochwald, Bertrand M.;Love, David J.;Yan, Su;Fay, Patrick;Jin, Jian Ming</t>
  </si>
  <si>
    <t>Notre Dame;West Lafayette;Urbana</t>
  </si>
  <si>
    <t>University of Notre Dame;Purdue University;University of Illinois Urbana-Champaign</t>
  </si>
  <si>
    <t>60021508;60009254;60000745</t>
  </si>
  <si>
    <t>Hochwald B.</t>
  </si>
  <si>
    <t>Incorporating specific absorption rate constraints into wireless signal design</t>
  </si>
  <si>
    <t>10.1109/MCOM.2014.6894463</t>
  </si>
  <si>
    <t>2-s2.0-84907205687</t>
  </si>
  <si>
    <t>['transmit antennas', 'system performance', 'rayleigh fading', 'provide information', 'numerical results', 'noise ratio', 'input multiple', 'high signal', 'form expressions', 'coding gain', 'channel interference', 'arbitrary number']</t>
  </si>
  <si>
    <t>co-channel interference | imperfect estimation | MIMO systems | performance analysis | Space shift keying (SSK)</t>
  </si>
  <si>
    <t>In this letter, the performance of space shift keying (SSK) modulation for multiple-input multiple-output (MIMO) systems with imperfect channel knowledge and in the presence of co-channel interference (CCI) and Rayleigh fading is investigated. In particular, closed-form expressions of the average bit error probability (ABEP) for an arbitrary number of transmit antennas are obtained. To gain further insight on the system performance, simple asymptotic expressions of the ABEP for high Signal-to-Noise Ratio (SNR) are computed, which provide information on the achievable diversity order and coding gain. Numerical results are shown to substantiate mathematical frameworks and findings.</t>
  </si>
  <si>
    <t>1587-1590</t>
  </si>
  <si>
    <t>60072753;60025949;60007136;60072753</t>
  </si>
  <si>
    <t>23767202400;16244958200;16174747800;7004304016</t>
  </si>
  <si>
    <t>Al-Qahtani, Fawaz S.;Ikki, Salama;Di Renzo, Marco;Alnuweiri, Hussein</t>
  </si>
  <si>
    <t>Qatar;Canada;France</t>
  </si>
  <si>
    <t>Doha;Thunder Bay;Gif-sur-Yvette</t>
  </si>
  <si>
    <t>Texas A&amp;M University at Qatar;Lakehead University;Laboratoire des Signaux et Syst√®mes</t>
  </si>
  <si>
    <t>60072753;60025949;60007136</t>
  </si>
  <si>
    <t>Al-Qahtani F.S.</t>
  </si>
  <si>
    <t>Performance analysis of space shift keying modulation with imperfect estimation in the presence of co-channel interference</t>
  </si>
  <si>
    <t>10.1109/LCOMM.2014.2347289</t>
  </si>
  <si>
    <t>2-s2.0-84907207382</t>
  </si>
  <si>
    <t>['sus ).', 'simple ratio', 'secondary users', 'secondary networks', 'script }.', 'script },', 'sc relaying', 'sc ).', 'results confirm', 'receiver maximal', 'ratio combining', 'outage floor', 'noise ratio', 'multiple antennas', 'independent nakagami', 'form expressions', 'fixed value', 'effective approach', 'asymptotic results', 'accurately characterized']</t>
  </si>
  <si>
    <t>Cognitive radio | relays | spectrum sharing</t>
  </si>
  <si>
    <t>We propose transmit antenna selection (TAS) in decode-and-forward (DF) relaying as an effective approach to reduce the interference in underlay spectrum sharing networks with multiple primary users (PUs) and multiple antennas at the secondary users (SUs). We compare two distinct protocols: 1) TAS with receiver maximal-ratio combining (TAS/MRC) and 2) TAS with receiver selection combining (TAS/SC). For each protocol, we derive new closed-form expressions for the exact and asymptotic outage probability with independent Nakagami-m fading in the primary and secondary networks. Our results are valid for two scenarios related to the maximum SU transmit power, i.e., P, and the peak PU interference temperature, i.e., Q{script}. When P is proportional to Q{script}, our results confirm that TAS/MRC and TAS/SC relaying achieve the same full diversity gain. As such, the signal-to-noise ratio (SNR) advantage of TAS/MRC relaying relative to TAS/SC relaying is characterized as a simple ratio of their respective SNR gains. When P is independent of Q{script}, we find that an outage floor is obtained in the large P regime where the SU transmit power is constrained by a fixed value of Q{script}. This outage floor is accurately characterized by our exact and asymptotic results.</t>
  </si>
  <si>
    <t>3250-3262</t>
  </si>
  <si>
    <t>60026553;60022109;60016636-60029738;60028333;60020457</t>
  </si>
  <si>
    <t>35957601400;6602911293;14009246700;36085598400;11839911400</t>
  </si>
  <si>
    <t>Yeoh, Phee Lep;Elkashlan, Maged;Duong, Trung Q.;Yang, Nan;Da Costa, Daniel Benevides</t>
  </si>
  <si>
    <t>United Kingdom;Australia;Australia;United Kingdom;Brazil;Sweden</t>
  </si>
  <si>
    <t>Belfast;Sydney;Parkville;London;Fortaleza;Karlskrona</t>
  </si>
  <si>
    <t>Queen's University Belfast;UNSW Sydney;University of Melbourne;Queen Mary University of London;Universidade Federal do Cear√°;Blekinge Tekniska H√∂gskola</t>
  </si>
  <si>
    <t>60029738;60028333;60026553;60022109;60020457;60016636</t>
  </si>
  <si>
    <t>Yeoh P.L.</t>
  </si>
  <si>
    <t>Transmit antenna selection for interference management in cognitive relay networks</t>
  </si>
  <si>
    <t>10.1109/TVT.2014.2298387</t>
  </si>
  <si>
    <t>2-s2.0-84907210515</t>
  </si>
  <si>
    <t>['ssk modulation', 'simulation results', 'sharing system', 'secondary network', 'proposed spectrum', 'primary network', 'multiple antennas', 'letter investigates', 'intuitive discussions', 'error performance']</t>
  </si>
  <si>
    <t>asymptotic analysis | cognitive radio | error performance analysis | MIMO systems | Space shift keying</t>
  </si>
  <si>
    <t>This letter investigates the error performance for the space shift keying (SSK) system under spectrum sharing environments. The secondary network under consideration is equipped with multiple antennas at the transmitter and receiver. The primary network is composed of L primary users (PUs) equipped with multiple antennas. For the underlay spectrum sharing transmission with SSK modulation, the transmit power condition of our proposed spectrum-sharing system is governed by the interference temperature limit on the primary network and the maximum transmission power at the secondary network. In particular, expressions for exact and asymptotic error probability are derived. Simulation results and intuitive discussions are provided to show the correctness of our derived analytical results.</t>
  </si>
  <si>
    <t>1503-1506</t>
  </si>
  <si>
    <t>60072753;60088583;60007136;60025949;60072753</t>
  </si>
  <si>
    <t>23767202400;36986742000;16174747800;16244958200;7004304016</t>
  </si>
  <si>
    <t>Al-Qahtani, Fawaz S.;Huang, Yuzhen;Di Renzo, Marco;Ikki, Salama;Alnuweiri, Hussein</t>
  </si>
  <si>
    <t>China;Qatar;Canada;France</t>
  </si>
  <si>
    <t>Nanjing;Doha;Thunder Bay;Gif-sur-Yvette</t>
  </si>
  <si>
    <t>PLA University of Science and Technology;Texas A&amp;M University at Qatar;Lakehead University;Laboratoire des Signaux et Syst√®mes</t>
  </si>
  <si>
    <t>60088583;60072753;60025949;60007136</t>
  </si>
  <si>
    <t>Space shift keying MIMO system under spectrum sharing environments in rayleigh fading</t>
  </si>
  <si>
    <t>10.1109/LCOMM.2014.2340877</t>
  </si>
  <si>
    <t>2-s2.0-84907210790</t>
  </si>
  <si>
    <t>EP/K008757/1</t>
  </si>
  <si>
    <t>['users according', 'simulation results', 'schemes provide', 'scheme switching', 'practical systems', 'first propose', 'find solutions', 'feasible scheme', 'energy efficiency', 'ee gain', 'dynamic strategies', 'dynamic scheme', 'bss active', 'allocating power', 'active antennas']</t>
  </si>
  <si>
    <t>base station (BS) cooperative transmission | BS and antenna switching off | Energy efficiency</t>
  </si>
  <si>
    <t>In this paper, we strive to improve the energy efficiency (EE) of downlink base station (BS) cooperative transmission systems by switching off some BSs and antennas and allocating power to the users according to the required data rate and channel of each user. To show the potential of EE gain, we first propose an optimal dynamic switching off scheme using instantaneous channel information that maximizes the EE under per-user data rate and per-BS power constraints. To provide a feasible scheme for practical systems, we proceed to propose a semi-dynamic scheme where the BS-antenna operation pattern selection is based on average channel gains. Low complexity iterative algorithms are provided to find solutions for the dynamic and semi-dynamic strategies. Simulation results with typical circuit power consumption show that the semi-dynamic scheme performs close to the dynamic scheme and both schemes provide a substantial EE gain over the scheme with all antennas at all BSs active, when the data rate requirement is low. By comparing the overall power consumption for the systems of two extreme cases in deploying the active antennas, we find that the scheme only switching off BSs is more cost-effective in terms of energy than the scheme switching off antennas when the data rate requirement is low and the number of active antennas far exceeds that of the users.</t>
  </si>
  <si>
    <t>5183-5195</t>
  </si>
  <si>
    <t>60013789;60013789;60027272;60027272</t>
  </si>
  <si>
    <t>57001364300;55583285600;35570549500;55498731300</t>
  </si>
  <si>
    <t>Zhang, Qian;Yang, Chenyang;Haas, Harald;Thompson, John S.</t>
  </si>
  <si>
    <t>Edinburgh;Beijing</t>
  </si>
  <si>
    <t>The University of Edinburgh;Beihang University</t>
  </si>
  <si>
    <t>60027272;60013789</t>
  </si>
  <si>
    <t>Energy efficient downlink cooperative transmission with BS and antenna switching off</t>
  </si>
  <si>
    <t>10.1109/TWC.2014.2321385</t>
  </si>
  <si>
    <t>2-s2.0-84907211096</t>
  </si>
  <si>
    <t>['v state', 'unstable channels', 'underlying problem', 'transmit beamforming', 'transmit antennas', 'statistically stable', 'reinforcement learning', 'reduced 2', 'quantized 2', 'provide model', 'previous study', 'output systems', 'mdp formulation', 'mdp approximation', 'high complexity', 'first validate', 'feedback problem', 'feedback control', 'extensive simulations', 'efficiency analysis', 'dynamic programming', 'based offline', 'application rule', 'analysis indicates']</t>
  </si>
  <si>
    <t>Beamforming | implementation algorithms | reinforcement learning | stochastic feedback control</t>
  </si>
  <si>
    <t>Based on the Gauss-Markov channel model, we investigate the stochastic feedback control for transmit beamforming in multiple-input-single-output systems and design practical implementation algorithms leveraging techniques in dynamic programming and reinforcement learning. We first validate the Markov decision process formulation of the underlying feedback control problem with a $4R$-variable ( $4R$-V) state, where $R$ is the number of the transmit antennas. Due to the high complexity of finding an optimal feedback policy under the $4R$-V state, we consider a reduced 2-V state. As opposed to a previous study that assumes the feedback problem under such a 2-V state remaining an MDP formulation, our analysis indicates that the underlying problem is no longer an MDP. Nonetheless, the approximation as an MDP is shown to be justifiable and efficient. Based on the quantized 2-V state and the MDP approximation, we propose practical implementation algorithms for feedback control with unknown state transition probabilities. In particular, we provide model-based offline and online learning algorithms, as well as a model-free learning algorithm. We investigate and compare these algorithms through extensive simulations and provide their efficiency analysis. According to these results, the application rule of these algorithms is established under both statistically stable and unstable channels.</t>
  </si>
  <si>
    <t>4731-4745</t>
  </si>
  <si>
    <t>60016849;60002146;60016849</t>
  </si>
  <si>
    <t>55836552400;9744716100;7202071208</t>
  </si>
  <si>
    <t>Sun, Sun;Dong, Min;Liang, Ben</t>
  </si>
  <si>
    <t>Toronto;Oshawa</t>
  </si>
  <si>
    <t>University of Toronto;Ontario Tech University</t>
  </si>
  <si>
    <t>60016849;60002146</t>
  </si>
  <si>
    <t>On stochastic feedback control for multi-antenna beamforming: Formulation and low-complexity algorithms</t>
  </si>
  <si>
    <t>10.1109/TWC.2014.2336661</t>
  </si>
  <si>
    <t>2-s2.0-84907211297</t>
  </si>
  <si>
    <t>['upper bound', 'transmit interval', 'transmit antennas', 'ser ).', 'second approach', 'proposed approaches', 'power allocation', 'partial csit', 'nonstationary channels', 'information symbols', 'first approach', 'design asm', 'average probability', 'asm relies', 'adaptive modulation']</t>
  </si>
  <si>
    <t>adaptive space modulation | MIMO | partial CSIT | space shift keying | spatial modulation</t>
  </si>
  <si>
    <t>The problem of adaptive space modulation (ASM) design using partial channel state information at the transmitter (CSIT) is investigated. ASM relies on adaptive modulation of information symbols in the spatial domain using multiple antennas based on some sort of CSIT. The CSIT is exploited to adjust the transmission such that the distances between the receive constellation vectors are increased to reduce the probability of error. We assume that the spatial correlation matrices are available as the partial CSIT and introduce two different approaches to design ASM. In the first approach, we consider that all the transmit antennas are active at each transmit interval and, using an upper bound on the average probability of error, design the transmit vectors based on the spatial correlation matrices to improve the performance. In the second approach and to avoid interantenna synchronization, we assume that only one transmit antenna is active at each transmit interval, and we modify a space shift keying (SSK) transmission by transmitting different complex values from different transmit antennas. Finally, we derive a power allocation to improve further the performance in nonstationary channels. By simulation, we show the effectiveness of the proposed approaches in improving the performance in terms of the symbol error rate (SER).</t>
  </si>
  <si>
    <t>3184-3195</t>
  </si>
  <si>
    <t>60032143;60032143</t>
  </si>
  <si>
    <t>55546903100;8533244200</t>
  </si>
  <si>
    <t>Maleki, Mehdi;Bahrami, Hamid Reza</t>
  </si>
  <si>
    <t>Adaptive space modulation with partial CSIT in spatially correlated fading channels</t>
  </si>
  <si>
    <t>10.1109/TVT.2014.2300102</t>
  </si>
  <si>
    <t>2-s2.0-84907212686</t>
  </si>
  <si>
    <t>['presented prototype', 'indoor measurements', 'article discusses', 'approaches associated', '32 low', '28 ghz']</t>
  </si>
  <si>
    <t>This article discusses the challenges, benefits and approaches associated with realizing largescale antenna arrays at mmWave frequency bands for future 5G cellular devices. Key design considerations are investigated to deduce a novel and practical phased array antenna solution operating at 28 GHz with near spherical coverage. The approach is further evolved into a first-of- a-kind cellular phone prototype equipped with mmWave 5G antenna arrays consisting of a total of 32 low-profile antenna elements. Indoor measurements are carried out using the presented prototype to characterize the proposed mmWave antenna system using 16-QAM modulated signals with 27.925 GHz carrier frequency. The biological implications due to the absorbed electromagnetic waves when using mmWave cellular devices are studied and compared in detail with those of 3/4G cellular devices.</t>
  </si>
  <si>
    <t>13408804600;57203070224;57203798758;56273082800;25638776500</t>
  </si>
  <si>
    <t>Hong, Wonbin;Baek, Kwang Hyun;Lee, Youngju;Kim, Yoongeon;Ko, Seung Tae</t>
  </si>
  <si>
    <t>Hong W.</t>
  </si>
  <si>
    <t>Study and prototyping of practically large-scale mmWave antenna systems for 5G cellular devices</t>
  </si>
  <si>
    <t>10.1109/MCOM.2014.6894454</t>
  </si>
  <si>
    <t>2-s2.0-84907214936</t>
  </si>
  <si>
    <t>['propagation conditions', 'mmwave networks', 'interference ratio', 'derived using', 'cellular networks', 'band offers', 'article shows', 'antenna topologies', 'achieved using']</t>
  </si>
  <si>
    <t>The millimeter-wave (mmWave) band offers the potential for high-bandwidth communication channels in cellular networks. It is not clear, however, whether both high data rates and coverage in terms of signal-to-noise-plus-interference ratio can be achieved in interferencelimited mmWave cellular networks due to the differences in propagation conditions and antenna topologies. This article shows that dense mmWave networks can achieve both higher data rates and comparable coverage relative to conventional microwave networks. Sum rate gains can be achieved using more advanced beamforming techniques that allow multiuser transmission. The insights are derived using a new theoretical network model that incorporates key characteristics of mmWave networks.</t>
  </si>
  <si>
    <t>70-77</t>
  </si>
  <si>
    <t>55421267600;56364922500;55934670700</t>
  </si>
  <si>
    <t>Bai, Tianyang;Alkhateeb, Ahmed;Heath, Robert</t>
  </si>
  <si>
    <t>Bai T.</t>
  </si>
  <si>
    <t>Coverage and capacity of millimeter-wave cellular networks</t>
  </si>
  <si>
    <t>10.1109/MCOM.2014.6894455</t>
  </si>
  <si>
    <t>2-s2.0-84907217677</t>
  </si>
  <si>
    <t>['unnecessary handovers', 'relay link', 'proposed das', 'paper proposes', 'onboard link', 'moving train', 'mobile relay', 'link architecture', 'handover failure', 'frequent handovers', 'das structure', 'aided two']</t>
  </si>
  <si>
    <t>antenna selection | distributed antenna system | handover performance | Railway | shadow fading</t>
  </si>
  <si>
    <t>Due to frequent handovers in broadband wireless communications for the high-speed railway system, communication interruption caused by handover failures could seriously degrade the users' experience. Aiming at reducing the handover failure probability, this paper proposes an effective handover scheme based on the distributed antenna system (DAS) and mobile-relay-aided two-link architecture, i.e., ground-relay link and relay-onboard link, where the mobile relay is mounted on top of the moving train. In addition, an antenna selection scheme with optimal power allocation is proposed to improve handover performance. Our simulation and analysis results show that the DAS structure with macrodiversity can reduce the unnecessary handovers, as well as reduce the handover failure and link outage probabilities compared with the traditional cell without DAS. In addition, the proposed DAS with an antenna selection scheme performs better in terms of handover failure and link outage probabilities than that of DAS with a equal power allocation (EPA) scheme.</t>
  </si>
  <si>
    <t>3342-3350</t>
  </si>
  <si>
    <t>56365000100;55423269000</t>
  </si>
  <si>
    <t>Liu, Ziyue;Fan, Pingzhi</t>
  </si>
  <si>
    <t>An effective handover scheme based on antenna selection in ground-train distributed antenna systems</t>
  </si>
  <si>
    <t>10.1109/TVT.2014.2300154</t>
  </si>
  <si>
    <t>2-s2.0-84907220040</t>
  </si>
  <si>
    <t>['system performance', 'simulation results', 'relay network', 'receiver maximal', 'ratio combining', 'outdated csi', 'outage probability', 'multiple co', 'multiple cci', 'input multiple', 'hop amplify', 'diversity order', 'channel interferers', 'asymptotic expressions']</t>
  </si>
  <si>
    <t>Antenna selection | interference | maximal-ratio combining | outage probability | outdated channel state information (CSI)</t>
  </si>
  <si>
    <t>In this paper, we investigate the impact of outdated channel state information (CSI) and multiple co-channel interferers (CCI) on the performance of transmit antenna selection/receiver maximal-ratio combining (TAS/MRC) in a dual-hop amplify-and-forward (AF) multiple-input multiple-output (MIMO) relay network. The tight lower bound and asymptotic expressions for the outage probability are derived. The diversity order of the system with/without outdated CSI in the presence of multiple CCI is further discussed. Numerical and simulation results are presented to validate our analysis and to demonstrate the effect of outdated CSI and multiple CCI on the system performance.</t>
  </si>
  <si>
    <t>4848-4856</t>
  </si>
  <si>
    <t>57189260729;7003719786;56209287800</t>
  </si>
  <si>
    <t>Guo, Jing;Pei, Changxing;Yang, Hong</t>
  </si>
  <si>
    <t>Performance analysis of TAS/MRC in MIMO relay systems with outdated CSI and Co-channel interference</t>
  </si>
  <si>
    <t>10.1109/TWC.2014.2345060</t>
  </si>
  <si>
    <t>2-s2.0-84907220921</t>
  </si>
  <si>
    <t>['way communications', 'transmission capacity', 'tc obtained', 'system performance', 'static ).', 'spatial resources', 'simultaneous transmissions', 'required delay', 'paper investigates', 'packet retransmissions', 'packet retransmission', 'node mobility', 'node density', 'network capacity', 'multiple antennas', 'interference caused', 'high mobility', 'duplex transmission', 'capacity degradation', 'bidirectional use', 'bidirectional full', 'bfd system']</t>
  </si>
  <si>
    <t>This paper investigates the network capacity of bidirectional communication systems based on full-duplex transmission in ad hoc networks while satisfying both the delay and target outage constraints. Bidirectional full-duplex transmission (BFD) has been proposed as a way to increase the system performance of two-way communications with multiple antennas. This type of system enables simultaneous exchange of data between two nodes via the bidirectional use of spatial resources. As the node density is increased to improve network capacity, however, the network performance decreases because of the simultaneous transmissions of adjacent pairwise interferers. To overcome this capacity degradation, we apply an automatic repeat request (ARQ) protocol to two-way communications. We then extend the analysis of the transmission capacity (TC) to account for packet retransmissions within the maximum allowed delay while satisfying the target outage constraint for two extreme cases (high mobility and static). After determining the optimized maximum number of packet retransmissions, the network capacity of the BFD system is then investigated as a function of the effective node density, node mobility, and required delay and target outage constraints. We can conclude that the benefits for TC obtained through full-duplex transmission and packet retransmission by an ARQ protocol outweigh the increase in interference caused by the bidirectional use of spatial resources and packet retransmissions.</t>
  </si>
  <si>
    <t>3167-3183</t>
  </si>
  <si>
    <t>60016912;60068706;60017161;60016912</t>
  </si>
  <si>
    <t>57219102892;36021549100;24474500300;7201840633</t>
  </si>
  <si>
    <t>Kim, Dongkyu;Park, Sungsoo;Ju, Hyungsik;Hong, Daesik</t>
  </si>
  <si>
    <t>South Korea;Singapore;South Korea</t>
  </si>
  <si>
    <t>Uiwang;Singapore City;Seoul</t>
  </si>
  <si>
    <t>Korea Railroad Research Institute;National University of Singapore;Yonsei University</t>
  </si>
  <si>
    <t>60068706;60017161;60016912</t>
  </si>
  <si>
    <t>Transmission capacity of full-duplex-based two-way ad hoc networks with ARQ protocol</t>
  </si>
  <si>
    <t>10.1109/TVT.2014.2302013</t>
  </si>
  <si>
    <t>2-s2.0-84907221149</t>
  </si>
  <si>
    <t>['underdetermined multiple', 'two subsystems', 'transmitted signal', 'transmit antennas', 'statistical properties', 'small number', 'set containing', 'second subsystem', 'second one', 'second iteration', 'received signals', 'previous iteration', 'mimo system', 'first subsystem', 'first iteration', 'exhaustively search', 'constellation size', 'computational complexity', 'candidate sequences', 'balanced tradeoff', ')- dimension']</t>
  </si>
  <si>
    <t>Block decision feedback equalization (BDFE) | parallel interference cancelation (PIC) | turbo detection | underdetermined multiple-input multiple-output (UD-MIMO) | wireless communication</t>
  </si>
  <si>
    <t>In this paper, a low-complexity detection scheme is proposed for an underdetermined multiple-input-multiple-output (UD-MIMO) wireless communication system that employs N transmit antennas and M &lt; N receive antennas. The proposed scheme combines a simplified parallel interference cancelation (S-PIC) with the block decision feedback equalization (BDFE) algorithm. To account for the extra (N - M)-dimension in the transmitted signal, the UD-MIMO system is partitioned into two subsystems: one with (N - M) transmit antennas and the other one with M transmit antennas. The interference from the first subsystem to the second one is canceled in parallel, and BDFE is performed over the second subsystem. Unlike conventional PIC methods that exhaustively search all the Q(N - M)sequences in the first subsystem, with Q being the constellation size, the proposed scheme explores only a small number of candidate sequences in the first subsystem; thus, it achieves significant complexity reduction. Two new candidate sequence selection methods are proposed. In the first iteration, the candidate sequences used for PIC are selected by exploring the statistical properties of the received signals. In the second iteration and beyond, the set containing the candidate sequences is constructed by utilizing the soft information generated from the previous iteration. The proposed scheme provides a balanced tradeoff between computational complexity and bit error rate (BER) performance.</t>
  </si>
  <si>
    <t>3196-3208</t>
  </si>
  <si>
    <t>60025278;60004862;60024728;60025278</t>
  </si>
  <si>
    <t>54795547400;7409254389;7404837585;36092062800</t>
  </si>
  <si>
    <t>Qian, Chen;Wu, Jingxian;Zheng, Yahong Rosa;Wang, Zhaocheng</t>
  </si>
  <si>
    <t>Beijing;Rolla;Fayetteville</t>
  </si>
  <si>
    <t>Tsinghua University;Missouri University of Science and Technology;University of Arkansas</t>
  </si>
  <si>
    <t>60025278;60024728;60004862</t>
  </si>
  <si>
    <t>Qian C.</t>
  </si>
  <si>
    <t>Simplified parallel interference cancelation for underdetermined MIMO systems</t>
  </si>
  <si>
    <t>10.1109/TVT.2014.2298232</t>
  </si>
  <si>
    <t>2-s2.0-84907221247</t>
  </si>
  <si>
    <t>['two antennas', 'su employs', 'specific end', 'queue head', 'pu communicates', 'pu ).', 'primary user', 'primary packets', 'optimization problem', 'idle sessions', 'destination whenever', 'data packets', 'cognitive scenario']</t>
  </si>
  <si>
    <t>Alamouti | Cooperative communications | energy harvesting | energy packets | energy queue | Markov chain</t>
  </si>
  <si>
    <t>In this letter, we consider a cognitive scenario where an energy harvesting secondary user (SU) shares the channel with a primary user (PU). The SU is equipped with two antennas. It maintains a finite capacity energy queue and two infinite capacity data queues: one for storing its own data packets and the other for storing the primary undelivered data packets. The PU communicates with its destination whenever it has data at its queue head. During idle sessions of the PU, if the secondary energy queue maintains at least Œ∫ packets, the SU employs the Alamouti coding scheme over two of its data packets. The optimization problem for secondary throughput maximization is stated under the stability of all queues in the network and a specific end-to-end queueing delay for the primary packets.</t>
  </si>
  <si>
    <t>1571-1574</t>
  </si>
  <si>
    <t>El Shafie, Ahmed</t>
  </si>
  <si>
    <t>Giza</t>
  </si>
  <si>
    <t>Nile University</t>
  </si>
  <si>
    <t>El Shafie A.</t>
  </si>
  <si>
    <t>Space-time coding for an energy harvesting cooperative secondary terminal</t>
  </si>
  <si>
    <t>10.1109/LCOMM.2014.2337294</t>
  </si>
  <si>
    <t>2-s2.0-84907222737</t>
  </si>
  <si>
    <t>EP/K015893/1</t>
  </si>
  <si>
    <t>['squared error', 'solved using', 'relay system', 'relay nodes', 'receivers subjecting', 'receiver matrices', 'proposed algorithms', 'power constraints', 'optimal structure', 'multiple hops', 'multiple antennas', 'multicasting multiple', 'mild approximation', 'maximal mse', 'max mean', 'matrix variables', 'jointly optimize', 'joint transmit', 'iterative algorithm', 'input multiple', 'highly nonconvex', 'high signal']</t>
  </si>
  <si>
    <t>MIMO relay | multicasting | multihop relay | multiple sources | precoding</t>
  </si>
  <si>
    <t>In this paper, we consider a multicasting multiple-input multiple-output (MIMO) relay system where multiple transmitters multicast their own messages to a group of receivers over multiple hops, and all nodes are equipped with multiple antennas. The joint transmit and relay precoding design problem has been investigated for multicasting multiple data streams based on min-max mean-squared error (MSE) criterion. We aim at minimizing the maximal MSE of the signal waveform estimation among all receivers subjecting to power constraints at the transmitters and all the relay nodes. This problem is highly nonconvex with matrix variables and the exactly optimal solution is very hard to obtain. We develop an iterative algorithm to jointly optimize the transmitter, relay, and receiver matrices by solving convex subproblems. By exploiting the optimal structure of the relay precoding matrices, we then propose a low complexity solution for the problem under some mild approximation. In particular, we show that under (moderately) high signal-to-noise ratio assumption, the min-max optimization problem can be solved using the semidefinite programming technique. Numerical simulations demonstrate the effectiveness of the proposed algorithms.</t>
  </si>
  <si>
    <t>5162-5172</t>
  </si>
  <si>
    <t>60022148;60031226</t>
  </si>
  <si>
    <t>36632507800;10044788600</t>
  </si>
  <si>
    <t>Khandaker, Muhammad R.A.;Rong, Yue</t>
  </si>
  <si>
    <t>Curtin University;University College London</t>
  </si>
  <si>
    <t>60031226;60022148</t>
  </si>
  <si>
    <t>Khandaker M.</t>
  </si>
  <si>
    <t>Transceiver optimization for multi-hop MIMO relay multicasting from multiple sources</t>
  </si>
  <si>
    <t>10.1109/TWC.2014.2322361</t>
  </si>
  <si>
    <t>2-s2.0-84907223895</t>
  </si>
  <si>
    <t>['symbol observations', 'reverse links', 'power conditions', 'point equation', 'pilot overhead', 'latter relying', 'joint optimization', 'interference alignment', 'fdd variation', 'fading reciprocity', 'fading estimates', 'division duplexing', 'arbitrary numbers', 'analog feedback']</t>
  </si>
  <si>
    <t>Interference alignment (IA) | pilot overhead | pilot-assisted transmission | precoder update interval | spectral efficiency | time-selective fading</t>
  </si>
  <si>
    <t>The spectral efficiency achievable by interference alignment (IA) in a $K$-user multiple-input-multiple-output interference channel is studied in the face of time-selective continuous fading explicitly estimated through pilot-symbol observations. The robustness of IA in such operationally relevant conditions is assessed through a joint optimization of the pilot overhead and the IA update interval, which are characterized - in high-power conditions - as solutions of a fixed-point equation. Variations of the formulation are given for both frequency-division duplexing (FDD) and time-division duplexing, the former requiring explicit feedback of the fading estimates and the latter relying on fading reciprocity. For the FDD variation, analog feedback is considered. In addition to arbitrary numbers of users and antennas and arbitrary temporal fading correlation functions, the derivations accommodate forward and reverse links with asymmetric power levels.</t>
  </si>
  <si>
    <t>4884-4895</t>
  </si>
  <si>
    <t>60032942;60032942;60032942</t>
  </si>
  <si>
    <t>55102783300;55652474400;24781002200</t>
  </si>
  <si>
    <t>Mungara, Ratheesh K.;George, Geordie;Lozano, Angel</t>
  </si>
  <si>
    <t>Mungara R.</t>
  </si>
  <si>
    <t>Overhead and spectral efficiency of pilot-assisted interference alignment in time-selective fading channels</t>
  </si>
  <si>
    <t>10.1109/TWC.2014.2327217</t>
  </si>
  <si>
    <t>2-s2.0-84907224074</t>
  </si>
  <si>
    <t>['uniformly distributing', 'underground tunnels', 'underground mines', 'tunnel axis', 'transverse location', 'systems may', 'suitable performance', 'providing implications', 'propagation environments', 'perform properly', 'optimized locations', 'optimize c', 'optimization method', 'multimode model', 'mobile end', 'mobile communications', 'mimo configurations', 'conventional environments', 'colocated mimo', 'capacity close', 'antennas afterward']</t>
  </si>
  <si>
    <t>antenna configuration | Distributed antenna system | particle swarm optimization | under ground communication</t>
  </si>
  <si>
    <t>Low angular spread of propagation environments and small interelement spacing within mobile terminals are two main factors degrading the capacity of multiple-input-multiple-output (MIMO) systems. This is particularly more evident in underground tunnels and mines that have lower angular spread compared to conventional environments. In such environments where colocated MIMO (C-MIMO) systems may not perform properly, we have shown that for access-point-to-mobile communications with limited and fixed antenna spacing at the mobile end, capacity close to that of an independent and identically distributed Rayleigh channel is achievable by employing distributed MIMO (D-MIMO) systems. To find and optimize C-MIMO and D-MIMO average capacities, we employed the waveguide-multimode model and particle-swarm-optimization method. We found that D-MIMO systems show desirable performance while significantly outperforming C-MIMO configurations. Nevertheless, D-MIMO desirable performance depends on the antennas' placement and is achievable for optimized locations. Based on the results, by uniformly distributing D-MIMO antennas along the tunnel axis and optimizing the transverse location of antennas afterward, suitable performance can be achieved. This paper is concluded by providing implications for D-MIMO antenna deployment in underground mines.</t>
  </si>
  <si>
    <t>4685-4692</t>
  </si>
  <si>
    <t>60010365;60031777;60010365</t>
  </si>
  <si>
    <t>22984619700;23012808600;7006699061</t>
  </si>
  <si>
    <t>Forooshani, Arghavan Emami;Lotfi-Neyestanak, Abbas Ali;Michelson, David G.</t>
  </si>
  <si>
    <t>Tehran;Vancouver</t>
  </si>
  <si>
    <t>Islamic Azad University;The University of British Columbia</t>
  </si>
  <si>
    <t>60031777;60010365</t>
  </si>
  <si>
    <t>Forooshani A.</t>
  </si>
  <si>
    <t>Optimization of antenna placement in distributed mimo systems for underground mines</t>
  </si>
  <si>
    <t>10.1109/TWC.2014.2341587</t>
  </si>
  <si>
    <t>2-s2.0-84907226125</t>
  </si>
  <si>
    <t>['spatial modification', 'single subwavelength', 'radial direction', 'practical applications', 'optical isotropy', 'low loss', 'linearly modulated', 'hole arrays', 'high potential', 'effective index', 'dielectric metamaterials', 'artificial media', '6 thz']</t>
  </si>
  <si>
    <t>Structuring at subwavelength scales brings out artificial media with anomalous optical features called metamaterials. All-dielectric metamaterials have high potential for practical applications over the whole electromagnetic spectrum owing to low loss and optical isotropy. Here, we report subwavelength silicon through-hole arrays as an all-dielectric gradient index metamaterial with broadband THz operation. The unit cell consists of a single subwavelength through-hole on highly resistive monocrystalline silicon. Depending on the fill-factor and period, the effective index was linearly modulated at 0.3-1.6 THz. The experimental results also demonstrate silicon gradient refractive index (Si-GRIN) lenses with parabolic index profiles through the spatial modification of a single unit cell along the radial direction. Si-GRIN lenses either focus 0.4-1.6 THz beam to the diffraction-limit or serve as a flat and thin solid immersion lens on the backside of THz photoconductive antenna for highly efficient pulse extraction. This all-dielectric gradient index metamaterial opens up opportunities for integrated THz GRIN optics. ¬© 2014 AIP Publishing LLC.</t>
  </si>
  <si>
    <t>60032144;60032144;60032144;60032144;60032144</t>
  </si>
  <si>
    <t>55154729500;55561188300;55170496100;20435624900;7201556494</t>
  </si>
  <si>
    <t>Park, Sang Gil;Lee, Kanghee;Han, Daehoon;Ahn, Jaewook;Jeong, Ki Hun</t>
  </si>
  <si>
    <t>Subwavelength silicon through-hole arrays as an all-dielectric broadband terahertz gradient index metamaterial</t>
  </si>
  <si>
    <t>10.1063/1.4894054</t>
  </si>
  <si>
    <t>2-s2.0-84907332724</t>
  </si>
  <si>
    <t>U.S. Air Force</t>
  </si>
  <si>
    <t>FA 8650-07-2-3744</t>
  </si>
  <si>
    <t>USAF</t>
  </si>
  <si>
    <t>['wind gradient', 'wide variety', 'sufficient conditions', 'study defined', 'several parameters', 'several aircraft', 'necessary conditions', 'investigations derived', 'explicit function', 'environment parameters', 'dynamic soaring', 'also derived', 'aircraft parameters', 'aircraft equations', 'aircraft behavior']</t>
  </si>
  <si>
    <t>A study was conducted to analyze dynamic soaring in linear wind shear and discuss the necessary and sufficient conditions to enable sustainable flight with dynamic soaring. The system under analysis was defined by a wind shear model with constant vertical velocity gradient and the aircraft equations of motion, which model the aircraft behavior when subject to a wind gradient. The study defined the inequalities that characterized the sufficient and necessary conditions for dynamic soaring. The conditions were applicable to a wide variety of unmanned aerial vehicles (UAVs), allowing the determination of the suitability of an aircraft for dynamic soaring under different environmental conditions. The equations of flight dynamics based on the flight-path and the lift were also derived in the study. The investigations derived the necessary and sufficient conditions for sustainable dynamic soaring as an explicit function of several aircraft and environment parameters. The characterization of the minimum vertical wind gradient dependence on environmental and aircraft parameters was obtained by running multiple trajectory optimizations, evaluating a range of values for several parameters.</t>
  </si>
  <si>
    <t>1712-1716</t>
  </si>
  <si>
    <t>35092222700;35508559300;7102803626</t>
  </si>
  <si>
    <t>Bencatel, Ricardo;Kabamba, Pierre;Girard, Anouck</t>
  </si>
  <si>
    <t>Bencatel R.</t>
  </si>
  <si>
    <t>Perpetual dynamic soaring in linear wind shear</t>
  </si>
  <si>
    <t>10.2514/1.G000425</t>
  </si>
  <si>
    <t>2-s2.0-84907448605</t>
  </si>
  <si>
    <t>['rate close', 'proposed techniques', 'obtaining csi', 'obtain csi', 'large number', 'inexpensive ways', 'improving post', 'feedback overhead', 'downlink transmission', 'cs detection', 'cs ),', 'compressive sensing', 'base stations']</t>
  </si>
  <si>
    <t>compressive sensing | feedback reduction,opportunistic scheduling | least absolute shrinkage and selection operator (LASSO) | Multi-input multi-output (MIMO)</t>
  </si>
  <si>
    <t>In multi-antenna broadcast networks, the base stations (BSs) rely on the channel state information (CSI) of the users to perform user scheduling and downlink transmission. However, in networks with large number of users, obtaining CSI from all users is arduous, if not impossible, in practice. This paper proposes channel feedback reduction techniques based on the theory of compressive sensing (CS), which permits the BS to obtain CSI with acceptable recovery guarantees under substantially reduced feedback overhead. Additionally, assuming noisy CS measurements at the BS, inexpensive ways for improving post-CS detection are explored. The proposed techniques are shown to reduce the feedback overhead, improve CS detection at the BS, and achieve a sum-rate close to that obtained by noiseless dedicated feedback channels.</t>
  </si>
  <si>
    <t>60032143;60092945-60009506;60032143</t>
  </si>
  <si>
    <t>35253245100;6701750932;8533244200</t>
  </si>
  <si>
    <t>Eltayeb, Mohammed E.;Al-Naffouri, Tareq Y.;Bahrami, Hamid Reza</t>
  </si>
  <si>
    <t>Saudi Arabia;United States;Saudi Arabia</t>
  </si>
  <si>
    <t>Thuwal;Akron;Dhahran</t>
  </si>
  <si>
    <t>King Abdullah University of Science and Technology;University of Akron;King Fahd University of Petroleum and Minerals</t>
  </si>
  <si>
    <t>60092945;60032143;60009506</t>
  </si>
  <si>
    <t>Eltayeb M.E.</t>
  </si>
  <si>
    <t>Compressive sensing for feedback reduction in MIMO broadcast channels</t>
  </si>
  <si>
    <t>10.1109/TCOMM.2014.2347964</t>
  </si>
  <si>
    <t>2-s2.0-84907511896</t>
  </si>
  <si>
    <t>['worldwide interoperability', 'wimax ).', 'results including', 'reflection coefficient', 'radiation patterns', 'power gain', 'microwave access', 'experimental characteristics', 'antenna yields', 'antenna gains', '682 ghz', '374 ghz', '10 db']</t>
  </si>
  <si>
    <t>Ground plane | Monopole antennas | Wideband antennas | WLAN/WiMAX</t>
  </si>
  <si>
    <t>A novel wideband printed monopole antenna is proposed covering frequency spectrum of wireless local area network (WLAN) and the Worldwide Interoperability for Microwave Access (WiMAX). The total antenna size is 30 √ó 48 √ó 1.6 mm¬≥ in which it consists of a G-shaped slotted printed antenna and a defected ground plane. Theoretical and experimental characteristics are presented and compared. The antenna yields an achieved impedance bandwidth of 95.1% between 2.374 GHz and 6.682 GHz at a reflection coefficient |S11| ‚â§ -10 dB.The results including S-parameters, surface current distribution, VSWR, radiation patterns and antenna gains; in addition to a reasonable and stable radiation pattern and power gain.</t>
  </si>
  <si>
    <t>60090656;60090656;60090656;60019499;60008524</t>
  </si>
  <si>
    <t>56372791100;57205306993;57198347174;56372986900;7003902501</t>
  </si>
  <si>
    <t>Marzudi, Wan Noor Najwa Wan;Abidin, Zuhairiah Zainal;Muji, Siti Zarina Mohd;Yue, Ma;Abd-Alhameed, Raed A.</t>
  </si>
  <si>
    <t>Malaysia;China;United Kingdom</t>
  </si>
  <si>
    <t>Batu Pahat;Beijing;Bradford</t>
  </si>
  <si>
    <t>Universiti Tun Hussein Onn Malaysia;Chinese Academy of Sciences;University of Bradford</t>
  </si>
  <si>
    <t>60090656;60019499;60008524</t>
  </si>
  <si>
    <t>Marzudi W.N.N.W.</t>
  </si>
  <si>
    <t>Wideband G-shaped slotted printed monopole antenna for WLAN and WiMAX applications</t>
  </si>
  <si>
    <t>10.15676/ijeei.2014.6.3.11</t>
  </si>
  <si>
    <t>2-s2.0-84907515641</t>
  </si>
  <si>
    <t>['total number', 'suboptimal algorithm', 'secure communications', 'secrecy rate', 'proposed schemes', 'power allocated', 'optimal solution', 'lower bound', 'linear precoding', 'jointly design', 'friendly jammer', 'cooperative jamming', 'base station']</t>
  </si>
  <si>
    <t>Cooperative jamming | linear precoding | multiuser broadcast channel | physical layer security</t>
  </si>
  <si>
    <t>Linear precoding and cooperative jamming for multiuser broadcast channel is studied to enhance the physical layer security. We consider the system where multiple independent data streams are transmitted from the base station to multiple legitimate users with the help of a friendly jammer. It is assumed that a normalized linear precoding matrix is given at the base station, whereas the power allocated to each user is to be determined. The problem is to jointly design the power allocation across different users for linear precoding and the cooperative jamming at the friendly jammer. The goal is to maximize a lower bound of the secrecy rate, provided that a minimum communication rate to the users is guaranteed. The optimal solution is obtained when the number of antennas at the friendly jammer is no less than the total number of antennas at the users and eavesdropper. Moreover, a suboptimal algorithm is proposed, which can be applied for all the scenarios. Numerical results demonstrate that the proposed schemes are effective for secure communications.</t>
  </si>
  <si>
    <t>3285-3298</t>
  </si>
  <si>
    <t>60016005;60016005;60007511</t>
  </si>
  <si>
    <t>57192451976;36040390300;35476060100</t>
  </si>
  <si>
    <t>Yang, Jun;Kim, Il Min;Kim, Dong In</t>
  </si>
  <si>
    <t>Canada;South Korea</t>
  </si>
  <si>
    <t>Kingston;Seoul</t>
  </si>
  <si>
    <t>Queen‚Äôs University;Sungkyunkwan University</t>
  </si>
  <si>
    <t>60016005;60007511</t>
  </si>
  <si>
    <t>Joint design of optimal cooperative jamming and power allocation for linear precoding</t>
  </si>
  <si>
    <t>10.1109/TCOMM.2014.2345659</t>
  </si>
  <si>
    <t>2-s2.0-84907524580</t>
  </si>
  <si>
    <t>['¬± 2', '¬± 1', 'various types', 'segmented multi', 'rear side', 'radio frequency', 'proper choice', 'producing high', 'power less', 'power dependencies', 'loop antenna', 'helicon discharges', 'flat type', 'density jump', 'axial length', 'antenna segments', '8 cm', '3 kw', '20 mhz', '20 cm', '100 cm']</t>
  </si>
  <si>
    <t>A flat type, segmented multi-loop antenna was developed in the Tokai Helicon Device, built for producing high-density helicon plasma, with a diameter of 20 cm and an axial length of 100 cm. This antenna, composed of azimuthally splitting segments located on four different radial positions, i.e., r = 2.8, 4.8, 6.8, and 8.8 cm, can excite the azimuthal mode number m of 0, ¬±1, and ¬±2 by a proper choice of antenna feeder parts just on the rear side of the antenna. Power dependencies of the electron density newere investigated with a radio frequency (rf) power less than 3 kW (excitation frequency ranged from 8 to 20 MHz) by the use of various types of antenna segments, and neup to ‚àº5 √ó 1012cm3was obtained after the density jump from inductively coupled plasma to helicon discharges. Radial density profiles of m = 0 and ¬±1 modes with low and high rf powers were measured. For the cases of these modes after the density jump, the excited mode structures derived from the magnetic probe measurements were consistent with those expected from theory on helicon waves excited in the plasma.</t>
  </si>
  <si>
    <t>60004853;60009885;60238171</t>
  </si>
  <si>
    <t>7102082310;55203811500;56045167000</t>
  </si>
  <si>
    <t>Shinohara, S.;Tanikawa, T.;Motomura, T.</t>
  </si>
  <si>
    <t>Tosu;Tokyo;Fuchu</t>
  </si>
  <si>
    <t>National Institute of Advanced Industrial Science and Technology, Kyushu;Tokai University;Tokyo University of Agriculture and Technology</t>
  </si>
  <si>
    <t>60238171;60009885;60004853</t>
  </si>
  <si>
    <t>Shinohara S.</t>
  </si>
  <si>
    <t>A segmented multi-loop antenna for selective excitation of azimuthal mode number in a helicon plasma source</t>
  </si>
  <si>
    <t>10.1063/1.4896041</t>
  </si>
  <si>
    <t>2-s2.0-84907545886</t>
  </si>
  <si>
    <t>['spatial filters', 'simulation results', 'rls ).', 'rapidly emerging', 'optimum weights', 'key technologies', 'calculate iteratively', 'application verifies', 'analytical results', 'also compared']</t>
  </si>
  <si>
    <t>Adaptive beamforming algorithm | Adaptive processing | Direct matrix inversion | Recursive least Square | Smart antenna</t>
  </si>
  <si>
    <t>Smart antenna systems are rapidly emerging as one of the key technologies that can enhance overall wireless communications system performance. The purpose of this paper is to develop a novel adaptive beamforming system from two adaptive algorithms that are known in the literature as spatial filters. Our adaptive beamforming algorithm is a combination of the direct matrix inversion (DMI) and the recursive least square (RLS). This combination is called DMI‚ÄìRLS and is used to calculate iteratively the optimum weights of smart antenna array and to ensure a possible faster convergence. Simulation data used for a uniform linear array antenna as an application verifies the accuracy of the analytical results. The performance of the DMI‚ÄìRLS algorithm is also compared with the conventional RLS algorithm ones. From the simulation results, we noticed that, in the main, the performances of the DMI‚ÄìRLS algorithm are sturdier than those of the conventional RLS algorithm.</t>
  </si>
  <si>
    <t>7109-7116</t>
  </si>
  <si>
    <t>60069305;60068748;60027663</t>
  </si>
  <si>
    <t>56377249800;56377508800;36954963800</t>
  </si>
  <si>
    <t>Naceur, Aounallah;Merahi, Bouziani;Abdelmalik, Taleb Ahmed</t>
  </si>
  <si>
    <t>Algeria;Algeria;France</t>
  </si>
  <si>
    <t>Ouargla;Sidi Bel Abbes;Valenciennes</t>
  </si>
  <si>
    <t>Universit√© Kasdi Merbah - Ouargla;Universit√© Djillali Liabes de Sidi Bel Abbes;Universit√© Polytechnique Hauts-de-France</t>
  </si>
  <si>
    <t>Naceur A.</t>
  </si>
  <si>
    <t>A Combined DMI‚ÄìRLS Algorithm in Adaptive Processing Antenna System</t>
  </si>
  <si>
    <t>10.1007/s13369-014-1230-4</t>
  </si>
  <si>
    <t>2-s2.0-84907707889</t>
  </si>
  <si>
    <t>2011-0024289</t>
  </si>
  <si>
    <t>['viable source', 'vertically well', 'variables derived', 'useful tool', 'southeast germany', 'slightly higher', 'single resource', 'sensing techniques', 'prediction map', 'national park', 'mountain ash', 'model combining', 'measuring three', 'light detection', 'lidar data', 'large areas', 'large area', 'increased utility', 'horizontally well', 'hazel grouse', 'food resources', 'field surveys', 'different sources', 'deriving one', 'conservation planning', 'aerial photographs', '78 ).']</t>
  </si>
  <si>
    <t>Light detection and ranging (lidar) is a useful tool for measuring three-dimensional habitat structure; hence, its use in habitat suitability models has been explored, both as a single resource and in combination with other remote-sensing techniques. Here, we evaluated the suitability of airborne lidar data in comparison with aerial photographs and field surveys for modelling the distribution of an endangered and cryptic forest species, the hazel grouse (Bonasa bonasia). The study was conducted in the Bavarian Forest National Park of southeast Germany. Subsequently, a prediction map for conservation planning was generated for a large area, which encompassed the National Park. We examined the utility of lidar data for generating a hazel grouse distribution model by using machine learning (boosted regression trees), and then compared the results to variables derived from field surveys and aerial photographs, both separately and in combination. The cross-validated discrimination ability of the model was slightly higher when using lidar data (area under the receiver operator characteristic curve (AUC), 0.79) compared to models using aerial photographs (AUC, 0.75) or field survey data (AUC, 0.78). The predictive performance consistently increased when combining the predictors from different sources, with an AUC of 0.86 being produced in the model combining all three data sources. The three data sources complemented one another, with each data source probably having an advantage at deriving one of three key aspects of the hazel grouse habitat, namely, vertically well-structured forest stands, horizontally mixed successional vegetation stages, and certain deciduous trees as food resources such as mountain ash (Sorbus aucuparia). In addition, the diverse lidar metrics might be applied to simultaneously characterize vertically and horizontally well-structured forest stands. We conclude that public available airborne lidar data are a viable source for creating habitat suitability maps for large areas and may have increased utility for detecting forest characteristics and valuable wildlife habitats.</t>
  </si>
  <si>
    <t>6469-6489</t>
  </si>
  <si>
    <t>60013682;60023208-60106333;60023208;60074827-60019722</t>
  </si>
  <si>
    <t>55920971700;14042169400;56205553300;56382697000</t>
  </si>
  <si>
    <t>Bae, Soyeon;Reineking, Bjoern;Ewald, Michael;Mueller, Joerg</t>
  </si>
  <si>
    <t>France;Germany;Germany;Germany;South Korea</t>
  </si>
  <si>
    <t>Saint Martin d'Heres;Grafenau;Bayreuth;Munich;Seoul</t>
  </si>
  <si>
    <t>Laboratoire des √âcosyst√®mes et des Soci√©t√©s en Montagne;Nationalpark Bayerischer Wald;Universit√§t Bayreuth;Technical University of Munich;Seoul National University</t>
  </si>
  <si>
    <t>60106333;60074827;60023208;60019722;60013682</t>
  </si>
  <si>
    <t>Bae S.</t>
  </si>
  <si>
    <t>Comparison of airborne lidar, aerial photography, and field surveys to model the habitat suitability of a cryptic forest species ‚Äì the hazel grouse</t>
  </si>
  <si>
    <t>10.1080/01431161.2014.955145</t>
  </si>
  <si>
    <t>2-s2.0-84907907800</t>
  </si>
  <si>
    <t>2009CB72400304</t>
  </si>
  <si>
    <t>['weighting values', 'validation tps', 'unstable attitude', 'tps based', 'tie points', 'sparse gcps', 'rough terrain', 'proposed method', 'overlapping areas', 'overlapped area', 'normal equation', 'multiple strips', 'method considers', 'maximum ame', 'interferometric parameters', 'interferometric errors', 'gcps within', 'different scenes', 'consistent height', 'condition number', 'best use', 'antenna insar', 'airborne dual', 'adjacent scenes', '9176 ¬†', '7245 ¬†', '2087 ¬†']</t>
  </si>
  <si>
    <t>Mapping large areas using airborne dual-antenna interferometric synthetic aperture radar (InSAR) usually requires processing and mosaicking of different scenes from multiple strips. The overlapping areas of these multiple strips should have consistent elevation values. Due to the unstable attitude of the plane, the interferometric parameters usually vary for each scene during mapping. Therefore, interferometric calibration technology for high-precision height retrieval is required for the correction of the interferometric errors. The traditional interferometric calibration methods for a single scene usually use ground control points (GCPs) to estimate the interferometric parameters ‚Äì this method cannot guarantee a consistent height in the area of overlap. Besides, GCPs are difficult to deploy over rough terrain, making it impossible to use traditional calibration methods. In this article, a joint interferometric calibration method based on the block adjustment theory used in photogrammetry is proposed for airborne dual-antenna InSAR. This method considers the accurate digital elevation model (DEM) height reconstruction model and can be applied with sparse GCPs. The principle of the proposed method is to make the best use of the GCPs within all the scenes and the tie points (TPs) between the adjacent scenes to establish an error relationship model. First, the weighting values of all GCPs and TPs based on their retrieval elevation error caused by the interferometric phase error and the position distribution difference are introduced in the proposed method. Next, the interferometric parameters are weighted to reduce the condition number of the normal equation. Then, an alternative approximation approach combined with the sparse matrix decomposition technique LDLT is utilized to solve the normal equation, and the corrected interferometric parameters for each scene are obtained. High-precision joint interferometric calibration results for airborne InSAR systems are achieved by the proposed method and validated by experiment. Using the proposed method, the average mean error (AME) and root mean square error (RMSE) are below 0.6037 and 0.9176¬†m, respectively. Meanwhile, the maximum AME and RMSE of the reconstructed DEM height difference for the validation TPs in the overlapped area of the adjacent scenes are reduced from 1.2909 and 1.7245¬†m to 0.8864 and 1.2087¬†m, respectively.</t>
  </si>
  <si>
    <t>6444-6468</t>
  </si>
  <si>
    <t>60027021-60027363;60027021;60027021;60027021</t>
  </si>
  <si>
    <t>55342581200;7004985152;56382641600;14032443000</t>
  </si>
  <si>
    <t>Li, Yin Wei;Xiang, Mao Sheng;L√º, Xiao Lei;Wei, Li Deng</t>
  </si>
  <si>
    <t>Li Y.W.</t>
  </si>
  <si>
    <t>Joint interferometric calibration based on block adjustment for an airborne dual-antenna InSAR system</t>
  </si>
  <si>
    <t>10.1080/01431161.2014.954060</t>
  </si>
  <si>
    <t>2-s2.0-84907912707</t>
  </si>
  <si>
    <t>VH-NG-413</t>
  </si>
  <si>
    <t>['towards west', 'statistically study', 'simulations predict', 'simulations indicate', 'simple cone', 'shower parameters', 'shower maximum', 'shower geometry', 'shower development', 'realistic wavefront', 'radio wavefront', 'primary composition', 'potentially allows', 'measurement uncertainties', 'indeed sensitive', 'hyperbolic wavefront', 'established air', 'cone angle', 'clearly correlated', 'cherenkov techniques', 'c 2', 'better reconstruction', 'better conditions', 'atmospheric depth', 'analyzing measurements', '30 g', '1017 ev']</t>
  </si>
  <si>
    <t>cosmic ray experiments | ultra high energy cosmic rays</t>
  </si>
  <si>
    <t>Analyzing measurements of the LOPES antenna array together with corresponding CoREAS simulations for more than 300 measured events with energy above 1017 eV and zenith angles smaller than 45, we find that the radio wavefront of cosmic-ray air showers is of approximately hyperbolic shape. The simulations predict a slightly steeper wavefront towards East than towards West, but this asymmetry is negligible against the measurement uncertainties of LOPES. At axis distances ‚â≥ 50 m, the wavefront can be approximated by a simple cone. According to the simulations, the cone angle is clearly correlated with the shower maximum. Thus, we confirm earlier predictions that arrival time measurements can be used to study the longitudinal shower development, but now using a realistic wavefront. Moreover, we show that the hyperbolic wavefront is compatible with our measurement, and we present several experimental indications that the cone angle is indeed sensitive to the shower development. Consequently, the wavefront can be used to statistically study the primary composition of ultra-high energy cosmic rays. At LOPES, the experimentally achieved precision for the shower maximum is limited by measurement uncertainties to approximately 140 g/c 2. But the simulations indicate that under better conditions this method might yield an accuracy for the atmospheric depth of the shower maximum, Xmax, better than 30 g/c 2. This would be competitive with the established air-fluorescence and air-Cherenkov techniques, where the radio technique offers the advantage of a significantly higher duty-cycle. Finally, the hyperbolic wavefront can be used to reconstruct the shower geometry more accurately, which potentially allows a better reconstruction of all other shower parameters, too.</t>
  </si>
  <si>
    <t>Journal of Cosmology and Astroparticle Physics</t>
  </si>
  <si>
    <t>60027314;60032816;60025529;60027314;60012259;60001754;60027314;60027314;60007512;60012259-60030106;60012259;60027314;60008088;60012259;60027314;60027314;60025529-60001754-60016529;60027314;60027314;60024260;60027314;60027314;60016529;60001754;60027314;60027314;60029791;60022995;60027314;60027314;60016529;60027314;112377032;60027314;60027314;60027314;60030106;60027314;60027314;60027314;60022995;60027314;60027314;60027314;60007512;60027314;60027314;60027314;60027314;60001478;60007512;60030106;60027314;60027314;112377032;60001754</t>
  </si>
  <si>
    <t>35351661400;55925600300;8520190400;6701532467;7003775605;7004339578;8566967400;7004585018;7004861245;24503080500;7003434990;6701713770;22933903900;57211248472;7005892720;10538834500;7006807059;55581664700;7004320952;35227271100;10538884100;7102735817;7003356984;8707375300;7202396102;6506540646;14025818100;7004596292;10244393000;8520193800;8520193900;26537835900;57211220656;26537930400;7003400123;26537802400;22968160100;10539074900;57191494666;6601964305;35277426300;10538872300;24468840800;36626237700;35562469300;6603745834;57208182312;55606409400;7202408136;6701921864;10540420700;7004662529;7005215113;7003717624;7003663290;7004929291</t>
  </si>
  <si>
    <t>Apel, W. D.;Arteaga-Vel√°zquez, J. C.;B√§hren, L.;Bekk, K.;Bertaina, M.;Biermann, P. L.;Bl√ºmer, J.;Bozdog, H.;Brancus, I. M.;Cantoni, E.;Chiavassa, A.;Daumiller, K.;De Souza, V.;Pierro, F. Di;Doll, P.;Engel, R.;Falcke, H.;Fuchs, B.;Gemmeke, H.;Grupen, C.;Haungs, A.;Heck, D.;H√∂randel, J. R.;Horneffer, A.;Huber, D.;Huege, T.;Isar, P. G.;Kampert, K. H.;Kang, D.;Kr√∂mer, O.;Kuijpers, J.;Link, K.;≈Åuczak, P.;Ludwig, M.;Mathes, H. J.;Melissas, M.;Morello, C.;Oehlschl√§ger, J.;Palmieri, N.;Pierog, T.;Rautenberg, J.;Rebel, H.;Roth, M.;R√ºhle, C.;Saftoiu, A.;Schieler, H.;Schmidt, A.;Schoo, S.;Schr√∂der, F. G.;Sima, O.;Toma, G.;Trinchero, G. C.;Weindl, A.;Wochele, J.;Zabierowski, J.;Zensus, J. A.</t>
  </si>
  <si>
    <t>Mexico;Italy;Romania;Germany;Netherlands;Germany;Germany;Netherlands;Italy;Brazil;Romania;Germany;Romania;Poland</t>
  </si>
  <si>
    <t>Morelia;Rome;Bucharest;Eggenstein-Leopoldshafen;Dwingeloo;Siegen;Wuppertal;Nijmegen;Turin;Sao Paulo;Bucharest;Bonn;Bucharest;Lodz</t>
  </si>
  <si>
    <t>Universidad Michoacana de San Nicol√°s de Hidalgo;Istituto Nazionale Di Astrofisica, Rome;Institute for Space Sciences, Bucharest;Karlsruhe Institute of Technology, Campus North;Netherlands Foundation for Research in Astronomy;Universit√§t Siegen;Bergische Universit√§t Wuppertal;Radboud University Nijmegen;Universit√† degli Studi di Torino;Universidade de S√£o Paulo;Horia Hulubei National Institute of Physics and Nuclear Engineering;Max Planck Institute for Radio Astronomy;Universitatea din Bucuresti;National Centre for Nuclear Research</t>
  </si>
  <si>
    <t>60032816;60030106;60029791;60027314;60025529;60024260;60022995;60016529;60012259;60008088;60007512;60001754;60001478;112377032</t>
  </si>
  <si>
    <t>Apel W.D.</t>
  </si>
  <si>
    <t>The wavefront of the radio signal emitted by cosmic ray air showers</t>
  </si>
  <si>
    <t>10.1088/1475-7516/2014/09/025</t>
  </si>
  <si>
    <t>2-s2.0-84908042511</t>
  </si>
  <si>
    <t>W911NF-08-2-0004</t>
  </si>
  <si>
    <t>['using reachability', 'urban corridors', 'system identification', 'stabilizing controllers', 'specifically applied', 'space models', 'research develops', 'navigating low', 'gust tolerant', 'gust tolerance', 'framework may', 'flybar restricts', 'flybar helicopter', 'compare stable', 'building interiors', 'broad range', 'bare airframes', 'bare airframe', 'aerial microsystems']</t>
  </si>
  <si>
    <t>Aerial microsystems have the potential of navigating low-altitude cluttered environments such as urban corridors and building interiors. Reliable systems require both agility and tolerance to gusts. This research develops a method to quantify the maneuverability and gust tolerance of bare airframes, independent of stabilizing controllers, using reachability and disturbance sensitivity sets. The method is applied to a stable flybar helicopter and an unstable flybarless helicopter, for which the state-space models were formed through system identification. It is shown that the flybar restricts the bare airframe's ability to maneuver in translational velocity directions. As such, the flybarless helicopter proved more maneuverable and gust tolerant than the flybar helicopter. This approach was specifically applied here to compare stable and unstable helicopter platforms; however, the framework may be used to assess d broad range of aerial microsystems.</t>
  </si>
  <si>
    <t>1546-1553</t>
  </si>
  <si>
    <t>60020304;60020304</t>
  </si>
  <si>
    <t>56393750800;33367957600</t>
  </si>
  <si>
    <t>Gardner, Renee C.;Humbert, J. Sean</t>
  </si>
  <si>
    <t>College Park</t>
  </si>
  <si>
    <t>University of Maryland, College Park</t>
  </si>
  <si>
    <t>Gardner R.C.</t>
  </si>
  <si>
    <t>Comparative framework for maneuverability and gust tolerance of microhelicopters</t>
  </si>
  <si>
    <t>10.2514/1.C032406</t>
  </si>
  <si>
    <t>2-s2.0-84908192177</t>
  </si>
  <si>
    <t>['type plants', 'tap38 phosphatase', 'stn7 kinase', 'state transitions', 'spermatophyte lineages', 'relative excitation', 'photosystem ii', 'lhcii trimers', 'lhcb3 proteins', 'lhcb2 seems', 'harvesting antenna', 'gymnosperm lineages', 'green algae', 'functional roles', 'functional redistributions', 'detailed architecture', 'dated back', 'critical step', 'also found']</t>
  </si>
  <si>
    <t>Photosynthetic light harvesting in plants is regulated by phosphorylation-driven state transitions: functional redistributions of the major trimeric light-harvesting complex II (LHCII) to balance the relative excitation of photosystem I and photosystem II. State transitions are driven by reversible LHCII phosphorylation by the STN7 kinase and PPH1/TAP38 phosphatase. LHCII trimers are composed of Lhcb1, Lhcb2, and Lhcb3 proteins in various trimeric configurations. Here, we show that despite their nearly identical amino acid composition, the functional roles of Lhcb1 and Lhcb2 are different but complementary. Arabidopsis thaliana plants lacking only Lhcb2 contain thylakoid protein complexes similar to wild-type plants, where Lhcb2 has been replaced by Lhcb1. However, these do not perform state transitions, so phosphorylation of Lhcb2 seems to be a critical step. In contrast, plants lacking Lhcb1 had a more profound antenna remodeling due to a decrease in the amount of LHCII trimers influencing thylakoid membrane structure and, more indirectly, state transitions. Although state transitions are also found in green algae, the detailed architecture of the extant seed plant light-harvesting antenna can now be dated back to a time after the divergence of the bryophyte and spermatophyte lineages, but before the split of the angiosperm and gymnosperm lineages more than 300 million years ago.</t>
  </si>
  <si>
    <t>3646-3660</t>
  </si>
  <si>
    <t>60031040;60006876;60085410;60006876;60085410;60006876;60031040</t>
  </si>
  <si>
    <t>57191597479;6602913755;55486928800;7103256998;7007149974;7005316480;26643215000</t>
  </si>
  <si>
    <t>Pietrzykowska, Malgorzata;Suorsa, Marjaana;Semchonok, Dmitry A.;Tikkanen, Mikko;Boekema, Egbert J.;Aro, Eva Mari;Jansson, Stefan</t>
  </si>
  <si>
    <t>Netherlands;Sweden;Finland</t>
  </si>
  <si>
    <t>Groningen;Umea;Turku</t>
  </si>
  <si>
    <t>University of Groningen, Groningen Biomolecular Sciences and Biotechnology Institute (GBB);Ume√• Universitet;Turun yliopisto</t>
  </si>
  <si>
    <t>60085410;60031040;60006876</t>
  </si>
  <si>
    <t>Pietrzykowska M.</t>
  </si>
  <si>
    <t>The light-harvesting chlorophyll a/b binding proteins Lhcb1 and Lhcb2 play complementary roles during state transitions in Arabidopsis</t>
  </si>
  <si>
    <t>10.1105/tpc.114.127373</t>
  </si>
  <si>
    <t>2-s2.0-84908226009</t>
  </si>
  <si>
    <t>['southern california', 'shallow valleys', 'rolling hills', 'mostly sagebrush', 'los angeles', 'land inhabited', 'joshua trees', 'jagged outcrop', 'giant scorpions', 'called vinegaroons', 'bite leaves', 'ancient mountains']</t>
  </si>
  <si>
    <t>The Mojave Desert north of Los Angeles in Southern California is a place of rolling hills, shallow valleys, and jagged outcrop-pings of rock, which are the remains of ancient mountains. It is a land inhabited by rattlesnakes, tarantulas, giant scorpions, and poisonous hunting spiders (called vinegaroons by the locals) because their bite leaves the taste of vinegar in your mouth. The plants are mostly sagebrush, cactus, and Joshua trees. The temperature can rise above 100 deg F during daytime and drop below freezing at night. In the middle of this desert, 50 km northwest of Barstow, is Goldstone, a ghost town abandoned at the end of the gold rush era.</t>
  </si>
  <si>
    <t>34-41</t>
  </si>
  <si>
    <t>60025038;60009037</t>
  </si>
  <si>
    <t>7401559989;6602116947</t>
  </si>
  <si>
    <t>Lau, Kam Y.;Lutes, George F.</t>
  </si>
  <si>
    <t>Berkeley;Pasadena</t>
  </si>
  <si>
    <t>University of California, Berkeley;Jet Propulsion Laboratory</t>
  </si>
  <si>
    <t>Lau K.</t>
  </si>
  <si>
    <t>Ultra-stable RF-over-fiber transport enables NASA ground-based deep space tracking antenna arrays and space-borne earth mapping radar</t>
  </si>
  <si>
    <t>10.1109/MAES.2014.140080</t>
  </si>
  <si>
    <t>2-s2.0-84908674746</t>
  </si>
  <si>
    <t>['terpyridine ligand', 'semiconducting surface', 'redox potential', 'physicochemical properties', 'photoelectrochemical techniques', 'harvesting antenna', 'extensively characterized', 'electrochemical studies', 'dye show', '75 %.', '-/ i3']</t>
  </si>
  <si>
    <t>Anthracenes | Dyesensitized solar cells | Photoelectrochemistry | Ruthenium | Terpyridines</t>
  </si>
  <si>
    <t>A heteroleptic ruthenium sensitizer (DV56) bearing a terpyridine ligand with an appended phenylanthracene moiety was synthesized and extensively characterized. The physicochemical properties of the light-harvesting antenna were studied in solution and on sensitized TiO2 thin film electrodes using a variety of spectroscopic and photoelectrochemical techniques. Contact angle measurements suggest that the DV56-sensitized TiO2 films are hydrophilic. Raman measurements indicate chemisorption of the dye on the semiconducting surface. Electrochemical studies of the dye show that its first oxidation potential lies well below the I-/I3- redox potential, allowing easy regeneration. Moreover, its excited state oxidation potential lies above the TiO2 conduction band edge, permitting efficient electron injection from the photosensitizer into the semiconductor. I-/I3- based liquid redox electrolyte dyesensitized solar cells incorporating DV56-sensitized TiO2 photoelectrodes afford an overall power conversion efficiency of 3.75%.</t>
  </si>
  <si>
    <t>953-962</t>
  </si>
  <si>
    <t>Asian Journal of Organic Chemistry</t>
  </si>
  <si>
    <t>60028900;60001104;60028900;60001104;60001104;60001104;60031155;60031155;60001104</t>
  </si>
  <si>
    <t>6602390166;15755757000;56509440400;36176015300;6602756609;7004528693;6603162697;35557523400;35597060900</t>
  </si>
  <si>
    <t>Vougioukalakis, Georgios C.;Konstantakou, Maria;Pefkianakis, Eleftherios K.;Kabanakis, Antonios N.;Stergiopoulos, Thomas;Kontos, Athanassios G.;Andreopoulou, Aikaterini K.;Kallitsis, Joannis K.;Falaras, Polycarpos</t>
  </si>
  <si>
    <t>Greece;Greece;Greece</t>
  </si>
  <si>
    <t>Rio;Athens;Athens</t>
  </si>
  <si>
    <t>University of Patras;National and Kapodistrian University of Athens;Demokritos National Centre for Scientific Research</t>
  </si>
  <si>
    <t>60031155;60028900;60001104</t>
  </si>
  <si>
    <t>Vougioukalakis G.C.</t>
  </si>
  <si>
    <t>A ruthenium-based light-harvesting antenna bearing an anthracene moiety in dye-sensitized solar cells</t>
  </si>
  <si>
    <t>10.1002/ajoc.201402096</t>
  </si>
  <si>
    <t>2-s2.0-84908884656</t>
  </si>
  <si>
    <t>['two filters', 'step procedure', 'specific characteristics', 'sidelobe ).', 'selective filtering', 'second step', 'sar system', 'sar images', 'proposed method', 'possible presence', 'positively tested', 'peculiar artifacts', 'imaged scene', 'first step', 'final image', 'filtered images', 'azimuth ambiguity', 'azimuth ambiguities', 'asymmetric mapping', 'areas affected', 'antenna pattern', 'affected areas']</t>
  </si>
  <si>
    <t>Azimuth ambiguities | radar signal processing | synthetic aperture radar (SAR)</t>
  </si>
  <si>
    <t>Due to the specific characteristics of the SAR system, peculiar artifacts can appear on SAR images. In particular, finite pulse repetition frequency (PRF) and nonideal antenna pattern give rise to azimuth ambiguity, with the possible presence of 'ghosts' on the image. They are due to the replica of strong targets located outside of the antenna main beam, superposed onto low intensity areas of the imaged scene. In this paper, we propose a method for the filtering of azimuth ambiguities on stripmap SAR images, that we name 'asymmetric mapping and selective filtering' (AM&amp;SF) method. Our framework is based on the theory of selective filtering and on a two-step procedure. In the first step, two asymmetric filters are used to suppress ambiguities due to each sidelobe of the antenna pattern, and the ratios between the original and filtered images are used to produce two maps of the ambiguity-affected areas (one for each sidelobe). In the second step, these maps are used to produce a final image in which only the areas affected by the ambiguities are replaced by their filtered (via the proper of the two filters) versions. The proposed method can be employed in situations in which similar approaches fail, and it has a smaller computational burden. The framework is positively tested on TerraSAR-X and COSMO/SkyMed SAR images of different marine scenes.</t>
  </si>
  <si>
    <t>3967-3978</t>
  </si>
  <si>
    <t>60017293;60017293;60017293;60017293</t>
  </si>
  <si>
    <t>57220092329;7003793925;7006577607;6603038881</t>
  </si>
  <si>
    <t>Di Martino, Gerardo;Iodice, Antonio;Riccio, Daniele;Ruello, Giuseppe</t>
  </si>
  <si>
    <t>Universit√† degli Studi di Napoli Federico II</t>
  </si>
  <si>
    <t>Di Martino G.</t>
  </si>
  <si>
    <t>Filtering of azimuth ambiguity in stripmap synthetic aperture radar images</t>
  </si>
  <si>
    <t>10.1109/JSTARS.2014.2320155</t>
  </si>
  <si>
    <t>2-s2.0-84910100600</t>
  </si>
  <si>
    <t>['wave antennas', 'two kinds', 'slot leaky', 'proposed antenna', 'low profile', 'high gain', 'gain enhancement', 'feeding antenna', 'experimentally verified', 'easy fabrication', 'center frequency', 'cavity antennas', '45 ghz']</t>
  </si>
  <si>
    <t>Beam scanning slot array antennas | High gain | Metallic grating | Substrate integrated waveguide</t>
  </si>
  <si>
    <t>In this paper, planar beam scanning substrate integrated waveguide (SIW) slot leaky-wave antennas (LWAs) are proposed for gain enhancement using a metallic phase correction grating cover. Unlike conventional Fabry-P√©rot (FP) cavity antennas, the proposed antenna is fed by the SIW beam scanning LWA instead of a feeding antenna. The beam scanning angle range is enlarged by meandering the entire feeding structure and the gain is enhanced by a metallic grating cover acting as a 1-D lens. Two kinds of the gratings with different metal strip parameters are designed and analyzed. The proposed antennas operating at the center frequency of 25.45 GHz are designed and experimentally verified for an automotive collision avoidance radar with a gain enhancement of about 4 6 dB. The proposed SIW LWAs have the advantages of high gain, low profile, easy fabrication and beam-scanning capability good for millimeter wave radar applications.</t>
  </si>
  <si>
    <t>4584-4591</t>
  </si>
  <si>
    <t>60088583;60005244;60002668-60017161;60088583;60088583</t>
  </si>
  <si>
    <t>55311398900;56937616600;7409485017;8633836500;7402583393</t>
  </si>
  <si>
    <t>Cao, Wenquan;Hong, Wei;Chen, Zhi Ning;Zhang, Bangning;Liu, Aijun</t>
  </si>
  <si>
    <t>China;Singapore;China;Singapore</t>
  </si>
  <si>
    <t>Nanjing;Singapore City;Nanjing;Singapore City</t>
  </si>
  <si>
    <t>PLA University of Science and Technology;National University of Singapore;Southeast University;A-Star, Institute for Infocomm Research</t>
  </si>
  <si>
    <t>60088583;60017161;60005244;60002668</t>
  </si>
  <si>
    <t>Gain enhancement of beam scanning substrate integrated waveguide slot array antennas using a phase-correcting grating cover</t>
  </si>
  <si>
    <t>10.1109/TAP.2014.2333058</t>
  </si>
  <si>
    <t>2-s2.0-84913525251</t>
  </si>
  <si>
    <t>['siw transition', 'sidelobe levels', 'sidelobe level', 'return loss', 'plane beamwidth', 'planar waveguide', 'overall size', 'new type', 'fed substrate', 'compact co', 'blockage aperture', 'automotive radars', 'atr radar', 'antenna consists', 'achieve narrow', '8 dbi', '79 mm', '6 ¬∞', '25 ghz', '21 db', '10 db']</t>
  </si>
  <si>
    <t>Across-the-road (ATR) radar | Automotive radar | Co-planarwaveguide (CPW) | Fixed beam | Sidelobe | Single-layer | Slot antenna array | Substrate integrated waveguide (SIW)</t>
  </si>
  <si>
    <t>A compact co-planar waveguide (CPW) center-fed substrate-integrated-waveguide (SIW) slot antenna array is proposed to achieve narrow -plane beamwidth and low sidelobe levels for automotive radars such as across-the-road (ATR) radar. The antenna consists of an array of SIW slot elements, a CPW-SIW transition, and a CPW power divider. A new type of CPW-SIW transition is proposed to minimize the blockage aperture of the slot antenna array for suppressing the sidelobe levels of the array. A parallel center feeding configuration is applied to avoid beam squinting. The antenna prototype printed onto a single-layer Rogers 5880 is with 32 √ó 4 slot elements and an overall size of 195 mm √ó 40 mm √ó 0.79 mm. Measured results show that the proposed antenna exhibits a gain of &gt; 22.8 dBi, an efficiency of &gt; 67, a return loss of &gt; 10 dB, a sidelobe level of &lt; -21 dB, and a fixed boresight beam of &lt; 4.6¬∞ in -planes over 24.05-24.25 GHz, suitable for ATR radar.</t>
  </si>
  <si>
    <t>4528-4536</t>
  </si>
  <si>
    <t>60002668-60008724;60002668-60017161;60002668</t>
  </si>
  <si>
    <t>17436294000;7409485017;7006326283</t>
  </si>
  <si>
    <t>Xu, Junfeng;Chen, Zhi Ning;Qing, Xianming</t>
  </si>
  <si>
    <t>Singapore;United States;Singapore</t>
  </si>
  <si>
    <t>Singapore City;Durham;Singapore City</t>
  </si>
  <si>
    <t>National University of Singapore;Duke University;A-Star, Institute for Infocomm Research</t>
  </si>
  <si>
    <t>60017161;60008724;60002668</t>
  </si>
  <si>
    <t>CPW center-fed single-layer SIW slot antenna array for automotive radars</t>
  </si>
  <si>
    <t>10.1109/TAP.2014.2330587</t>
  </si>
  <si>
    <t>2-s2.0-84913531311</t>
  </si>
  <si>
    <t>['two double', 'study shows', 'slot element', 'siw cavity', 'radiation characteristics', 'power lost', 'pcbs ).', 'mutual coupling', 'microstrip line', 'lower pcbs', 'large arrays', 'integrated waveguide', 'ground plane', 'grating lobes', 'generic study', 'excitation slot', 'dummy elements', 'designed element', 'coupling slot', 'considerably improved', 'array antenna', 'air gap']</t>
  </si>
  <si>
    <t>EBG surface | Gap waveguide | Slot antenna array | Soft and hard surfaces | Substrate integrated waveguide (SIW)</t>
  </si>
  <si>
    <t>A wideband 2√ó2-slot element for a 60-GHz antenna array is designed bymaking use of two double-sided printed circuit boards (PCBs). The upper PCB contains the four radiating cavitybacked slots, where the cavity is formed in substrate-integrated waveguide (SIW) using metalized via holes. The SIW cavity is excited by a coupling slot. The excitation slot is fed by a microstripridge gap waveguide formed in the air gap between the upper and lower PCBs. The lower PCB contains the microstrip line, being short-circuited to the ground plane of the lower PCBwith via holes, and with additional metalized via holes alongside the microstrip line to form a stopband for parallel-platemodes in the air gap. The designed element can be used in large arrays with distribution networks realized in such microstrip-ridge gap waveguide technology. Therefore, the present paper describes a generic study in an infinite array environment, and performance is measured in terms of the active reflection coefficient S11 and the power lost in grating lobes. The study shows that the radiation characteristics of the array antenna is considerably improved by using a soft surface EBG-type SIW corrugation between each 2√ó2-slot element in E-plane to reduce the mutual coupling. The study is verified by measurements on a 4√ó4 element array surrounded by dummy elements and including a transition to rectangular waveguide WR15.</t>
  </si>
  <si>
    <t>4564-4573</t>
  </si>
  <si>
    <t>60138498;60000990;60092530;60114847;105461788</t>
  </si>
  <si>
    <t>57199184647;7101988263;56405083500;25638196600;56405204100</t>
  </si>
  <si>
    <t>Razavi, Seyed Ali;Kildal, Per Simon;Xiang, Liangliang;Al√≥s, Esperanza Alfonso;Chen, Haiguang</t>
  </si>
  <si>
    <t>Iran;Sweden;China;Sweden;Sweden</t>
  </si>
  <si>
    <t>Kerman;Gothenburg;Shenzhen;Gothenburg;Kista</t>
  </si>
  <si>
    <t>Graduate University of Advanced Technology;Gapwaves AB;Huawei Technologies Co., Ltd.;Chalmers University of Technology;Huawei Technologies Sweden AB</t>
  </si>
  <si>
    <t>60138498;60114847;60092530;60000990;105461788</t>
  </si>
  <si>
    <t>Razavi S.A.</t>
  </si>
  <si>
    <t>2√ó2-Slot element for 60-GHz planar array antenna realized on two doubled-sided PCBs using SIW cavity and EBG-type soft surface fed by microstrip-ridge gap waveguide</t>
  </si>
  <si>
    <t>10.1109/TAP.2014.2331993</t>
  </si>
  <si>
    <t>2-s2.0-84913534916</t>
  </si>
  <si>
    <t>3/28877</t>
  </si>
  <si>
    <t>['without patches', 'two prototypes', 'two low', 'tm010 mode', 'rectangular patch', 'radiated field', 'proposed antennas', 'maximum gain', 'lp antenna', 'low profile', 'least 1', 'hmsiw cavity', 'high gain', 'high front', 'cp antenna', 'circular cavity', 'backed antenna', 'back ratio', 'axial ratio', 'antenna size', '8 dbi', '5 dbi']</t>
  </si>
  <si>
    <t>Cavity backed antenna | Hybrid antenna | Microstrip patch antenna | Substrate integrated waveguide (SIW)</t>
  </si>
  <si>
    <t>Two low-profile hybrid antennas are presented. One of the structures provides linearly polarized (LP) wave and the other one produces circularly polarized (CP) radiated field. halfmode substrate integrated waveguide (HMSIW) technique is used to make a semi-circular cavity for reducing the antenna size. Using proximity effect,TM010 mode of a rectangular patch is excited by the HMSIW cavity. An inset microstrip line is used to excite the structure which leads to capability of planar circuit integration. The effects of the HMSIW cavity-backed antenna with and without patches are investigated. The simulated results show that adding the patch increases bandwidth and improves antenna gain. Both proposed hybrid antennas are made on a single-layer substrate using printed circuit board (PCB) process. Two prototypes of the proposed antennas are designed, simulated and fabricated. It is shown that broadband impedance bandwidth of 10% and maximum gain of 7.5 dBi is obtained for the LP antenna. In the case of CP antenna, axial ratio(AR) bandwidth is at least 1% with maximum gain of 6.8 dBi. The proposed hybrid antennas are low profile and offer attractive features such as high gain, low cross polarization level and high front-to-back ratio.</t>
  </si>
  <si>
    <t>4481-4488</t>
  </si>
  <si>
    <t>Dashti, Hamideh;Neshati, Mohammad H.</t>
  </si>
  <si>
    <t>Development of low-profile patch and semi-circular SIW cavity hybrid antennas</t>
  </si>
  <si>
    <t>10.1109/TAP.2014.2334708</t>
  </si>
  <si>
    <t>2-s2.0-84913538424</t>
  </si>
  <si>
    <t>['widening open', 'traditional cpw', 'simple plated', 'popular techniques', 'magnetic source', 'inherently narrow', 'ghz application', 'electric source', 'complementary antenna', 'circuit technology', 'bandwidth enhancement', 'antenna array', 'alternative approach', '67 ghz', '65 ghz', '2 dbi', '0 dbi']</t>
  </si>
  <si>
    <t>Bandwidth enhancement | Complementary antenna | Millimeter-wave antenna arrays | Stable radiation pattern</t>
  </si>
  <si>
    <t>Traditional coplanar waveguide (CPW)-fed planar slot antennas are inherently narrow in bandwidth. Widening open-ends of the slot and adding parasitic elements are popular techniques for bandwidth enhancement. An alternative approach is to apply complementary sources. In this paper, a new stacked structure of complementary antenna is proposed which utilizes a traditional CPW-fed slot antenna to act as a magnetic source and a parasitic dipole located across the slot to act as an electric source. This antenna array, fabricated on generic microwave substrate with simple plated-through-hole, printed-circuit technology, the measured impedance bandwidth can cover from 55 to 67 GHz for VSWR ‚â§ 3.0. It achieves a maximum measured gain of 12.2 dBi at 65 GHz and above 10.0 dBi in the passband from 56 to 67 GHz for 60-GHz application.</t>
  </si>
  <si>
    <t>4452-4458</t>
  </si>
  <si>
    <t>60013983;60013983;60007155;60007155</t>
  </si>
  <si>
    <t>36652928300;55511318500;57196155225;9634326900</t>
  </si>
  <si>
    <t>Ng, Kung Bo;Chan, Chi Hou;Zhang, Haiyin;Zeng, Guoxun</t>
  </si>
  <si>
    <t>Kowloon;Guangzhou</t>
  </si>
  <si>
    <t>City University of Hong Kong;Guangdong University of Technology</t>
  </si>
  <si>
    <t>60013983;60007155</t>
  </si>
  <si>
    <t>Ng K.B.</t>
  </si>
  <si>
    <t>Bandwidth enhancement of planar slot antenna using complementary source technique for millimeter-wave applications</t>
  </si>
  <si>
    <t>10.1109/TAP.2014.2330867</t>
  </si>
  <si>
    <t>2-s2.0-84913548499</t>
  </si>
  <si>
    <t>['wave solutions', 'receiving mode', 'radome structures', 'purely full', 'proposed method', 'numerical results', 'memory requirement', 'importantly overcomes', 'hybrid method', 'efficient approach', 'conventional high', 'computational time']</t>
  </si>
  <si>
    <t>Fast algorithm | Integral equation | Radome | Receiving antenna | Surface integration</t>
  </si>
  <si>
    <t>An efficient approach that combines the coupled volume surface integral equation (VSIE) accelerated by multilevel fast multipole algorithm (MLFMA) and the modified surface integration (MSI)method is proposed to analyze the antenna-radome structures (ARS) in receiving mode. The hybrid method not only reduces the computational time and memory requirement as compared to the purely full-wave solutions, but also more importantly overcomes the difficulties in conventional high-frequency approximate methods for analyzing the properties of the radome-enclosed receiving antennas or arrays. Numerical results are shown to illustrate the validity, efficiency, and accuracy of the proposed method.</t>
  </si>
  <si>
    <t>4884-4889</t>
  </si>
  <si>
    <t>60016835;60016835;60016835;100376218;60016835;60016835</t>
  </si>
  <si>
    <t>56267592700;7402608926;55700885400;56431731800;36684321000;56048745200</t>
  </si>
  <si>
    <t>Wang, Binbin;He, Mang;Liu, Jinbo;Chen, Hongwei;Zhao, Guoqiang;Zhang, Chuanfang</t>
  </si>
  <si>
    <t>Beijing Institute of Technology;Beijing Electro-Mechanical Engineering Institute</t>
  </si>
  <si>
    <t>60016835;100376218</t>
  </si>
  <si>
    <t>An efficient integral equation/modified surface integration method for analysis of antenna-radome structures in receiving mode</t>
  </si>
  <si>
    <t>10.1109/TAP.2014.2334707</t>
  </si>
  <si>
    <t>2-s2.0-84913549493</t>
  </si>
  <si>
    <t>['wave antenna', 'top plane', 'theoretically discussed', 'siw leaky', 'simulated results', 'sidelobe suppression', 'radiate exactly', 'previous leaky', 'presented leaky', 'normally encountered', 'narrow beam', 'measured results', 'main beam', 'line sources', 'leakywave antenna', 'leaky mode', 'higher directivity', 'endfire direction', 'endfire beams', 'design aid', 'broadside beams', 'bottom planes', 'antenna retains']</t>
  </si>
  <si>
    <t>Endfire | Hansen-Woodyard condition | Leakywave antenna | Substrate integrated waveguide (SIW) | Surface wave</t>
  </si>
  <si>
    <t>A new substrate integrated waveguide (SIW) leakywave antenna is investigated for endfire-radiation with a narrow beam and sidelobe suppression. Maximum directivity conditions for endfire-radiation from line sources with different amplitude distributions are theoretically discussed as a design aid. Interestingly, for endfire beams it is seen that designs that have a lower sidelobe level can also have a higher directivity, contrary to what is normally encountered for broadside beams. An SIW leaky-wave antenna with tapered transverse slots on only the top and bottom planes is presented. Compared with a previous leaky-wave antenna having uniform transverse slots on the top plane, the presented leaky-wave antenna has a main beam that can radiate exactly at endfire and also has a lower sidelobe level. The design of the low sidelobe antenna is based on the leaky mode, which loses physical significance as the beam is scanned to the endfire direction. Nevertheless, the antenna retains a good beam shape and a low sidelobe level when it radiates at endfire. A prototype is made, and measured results are consistent with theoretical and simulated results.</t>
  </si>
  <si>
    <t>4489-4497</t>
  </si>
  <si>
    <t>60021182-113801916;60005837;60021182-113801916;60021182-113801916;60021182-113801916</t>
  </si>
  <si>
    <t>25624909500;7404289310;18234202100;57193434992;55911335300</t>
  </si>
  <si>
    <t>Liu, Juhua;Jackson, David R.;Li, Yuanxin;Zhang, Chaoqun;Long, Yunliang</t>
  </si>
  <si>
    <t>Investigations of SIW leaky-wave antenna for endfire-radiation with narrow beam and sidelobe suppression</t>
  </si>
  <si>
    <t>10.1109/TAP.2014.2336659</t>
  </si>
  <si>
    <t>2-s2.0-84913552117</t>
  </si>
  <si>
    <t>['warning applications', 'tdr ).', 'static radar', 'sensor consists', 'reinforced papers', 'natural leather', 'model construction', 'millimeter wave', 'human body', 'hidden target', 'hidden object', 'great enhancement', 'experimental scanning', 'detection ability', 'antenna sensor']</t>
  </si>
  <si>
    <t>Bi-static radar | Hidden weapons detection | High gain antenna | Hybrid antenna | Microwave Imaging | Millimeter wave (MMW) | Reflection/ scattering | Scanning sensor</t>
  </si>
  <si>
    <t>An antenna sensor for millimeter wave (MMW) hidden target detection and warning applications is introduced. The sensor consists of three adjacent high gain microstrip/horn hybrid antenna elements. The central antenna acts as bi-static radar, while the two side antennas are used to receive the scattered back signals from a hidden object. The proposed antenna sensor has been employed in a detection/imaging system prototype based on time domain reflectometry (TDR). A very short pulse generated by a vector network analyzer is used to illuminate a three layers body model made from cotton, natural leather and reinforced papers. The model construction is chosen to emulate the presence of human body. Experimental scanning of a hidden metallic target has been conducted for three different orientations of the target. Compared to a single antenna sensor, the triple sensor shows a great enhancement in the detection ability and the constructed image resolution of a hidden target.</t>
  </si>
  <si>
    <t>4890-4894</t>
  </si>
  <si>
    <t>60033154;60033154</t>
  </si>
  <si>
    <t>36536794900;7005104207</t>
  </si>
  <si>
    <t>Elboushi, Ayman;Sebak, Abdel</t>
  </si>
  <si>
    <t>MMW sensor for hidden targets detection and warning based on reflection/scattering approach</t>
  </si>
  <si>
    <t>10.1109/TAP.2014.2336655</t>
  </si>
  <si>
    <t>2-s2.0-84913553735</t>
  </si>
  <si>
    <t>['proposed antenna', 'patch four', 'measured results', 'linear polarization', 'layer single', 'good agreement', 'following advantages', 'design guideline', 'band u', '80 ghz', '70 ghz', '6 dbi', '5 dbi', '35 ghz', '20 ghz', '0 dbi']</t>
  </si>
  <si>
    <t>Four-band | Linear polarization | Single-layer | Single-patch | U-slot</t>
  </si>
  <si>
    <t>A single-layer single-patch four-band U-slot patch antenna, with linear polarization, is proposed forWiMax andWLAN systems. Using this antenna, impedance bandwidths (|S11|&lt;-10 dB) of 2.1%, 3.3%, 7.1% and 5.0% were achieved at central frequencies 3.35 GHz, 3.70 GHz, 5.20 GHz and 5.80 GHz, with gains of 7.6 dBi, 8.6 dBi, 8.5 dBi and 9.0 dBi, respectively. This antenna was made by cutting four asymmetrical U-slots in the patch. This structure has the following advantages: (1) the feed is simple, (2) the antenna has single-layer, (3) the structure of the antenna is simple, (4) the asymmetry of the U-slot arm provides one more degree of freedom in the design, (5) the antenna is inexpensive. The design guideline for the proposed antenna is given and the acceptability of the design is verified by other scenarios. The simulated and measured results are in good agreement.</t>
  </si>
  <si>
    <t>4895-4899</t>
  </si>
  <si>
    <t>56096675800;35194630700;7407079527;56042261700</t>
  </si>
  <si>
    <t>Liu, Shuo;Qi, Shi Shan;Wu, Wen;Fang, Da Gang</t>
  </si>
  <si>
    <t>Single-layer single-patch four-band asymmetrical U-slot patch antenna</t>
  </si>
  <si>
    <t>10.1109/TAP.2014.2335816</t>
  </si>
  <si>
    <t>2-s2.0-84913553737</t>
  </si>
  <si>
    <t>['tunable filters', 'tunable antennas', 'small narrow', 'rx isolation', 'rx ).', 'reduced dramatically', 'radio transmitter', 'radio receiver', 'providing filtering', 'paper proposes', 'multimode operation', 'lower requirements', 'increasing number', 'front end', 'fe ).', 'duplex filters', 'cover 1710', 'conventional full', 'closely integrating', 'band filters', 'band antennas', 'antenna concept', '2170 mhz']</t>
  </si>
  <si>
    <t>Capacitive loaded antenna | High-Q antenna | Inductive loaded antenna | MEMS | Radio frequency (RF) front-end (FE) | Rx antenna | Transmitter-receiver isolation | Tunability | Tx antenna</t>
  </si>
  <si>
    <t>The conventional full-duplex radio communication systems require that the radio transmitter (Tx) is active at the same time as the radio receiver (Rx). The Tx and the Rx are using separate dedicated frequency bands and the Tx-Rx isolation is ensured by duplex filters. However, increasing number of frequency bands crave for multiband and multimode operation, which either require agile duplexers or a bank of narrow-band filters with a switch. While practical agile duplexers are not available, a bank of narrow-band filters with a switch is bulky and incurs switching loss. This paper proposes an approach that separates the Tx and Rx chain throughout the front end (FE). The complexity of the FE is reduced dramatically by replacing the duplex filters with tunable filters and closely integrating the tunable antennas in the FE, providing filtering which can be used to lower requirements for the tunable filters. For this purpose, very small narrow-band antennas are designed, which can cover 1710-2170 MHz by using tunable capacitors. Simulations and measurements of the antenna concept are carried out in the proposed FE architecture, serving as a proof of concept.</t>
  </si>
  <si>
    <t>4554-4563</t>
  </si>
  <si>
    <t>Bahramzy, Pevand;Jagielski, Ole;Svendsen, Simon;Pedersen, Gert Fr√∏lund</t>
  </si>
  <si>
    <t>Compact agile antenna concept utilizing reconfigurable front end for wireless communications</t>
  </si>
  <si>
    <t>10.1109/TAP.2014.2325946</t>
  </si>
  <si>
    <t>2-s2.0-84913554027</t>
  </si>
  <si>
    <t>['satisfied even', 'port voltage', 'numerical calculation', 'impedance z', 'changes owing', 'approximately half', 'approximate relations', 'almost independent']</t>
  </si>
  <si>
    <t>Current distribution | Dipole antenna | Impedance | Open-circuited</t>
  </si>
  <si>
    <t>We derive the approximate relations of impedance Z of dipoles of approximately half a wavelength or shorter in length by introducing Œ± as the ratio of the amplitude of the current that flows in a dipole when it is open-circuited to the port voltage. These relations are satisfied even when changes owing to the variations in the arrangement of the dipoles because is almost independent of the other dipoles and is determined by the size of the dipole. We examine these relations by numerical calculation and measurement.</t>
  </si>
  <si>
    <t>4612-4622</t>
  </si>
  <si>
    <t>60032325;60032325</t>
  </si>
  <si>
    <t>6602116294;34869729600</t>
  </si>
  <si>
    <t>Iigusa, Kyoichi;Harada, Hiroshi</t>
  </si>
  <si>
    <t>Japan National Institute of Information and Communications Technology</t>
  </si>
  <si>
    <t>Iigusa K.</t>
  </si>
  <si>
    <t>Approximate relations of impedance of dipoles independent of their arrangement</t>
  </si>
  <si>
    <t>10.1109/TAP.2014.2335820</t>
  </si>
  <si>
    <t>2-s2.0-84913554701</t>
  </si>
  <si>
    <t>['visual image', 'using similarity', 'simultaneously patterned', 'significant improvement', 'show experimentally', 'reflectarray surface', 'new technique', 'indeed results', 'high degree', 'geometrical similarity', 'gain antenna', 'element properties', 'electromagnetic environment', 'conventional reflectarrays', 'closely emulates', 'also shown', 'adjacent elements']</t>
  </si>
  <si>
    <t>Aperture efficiency | Fragmented similarity-optimized reflectarray elements | Mosaic reflectarray | Sub-wavelength elements</t>
  </si>
  <si>
    <t>A new technique for synthesizing reflectarray antennas is presented. It utilizes fragmented elements in a manner that allows the elements of the reflectarray to be shaped-optimized so that a high degree of geometrical similarity is maintained between adjacent elements. The implication is that in a reflectarray of such elements each element will see an electromagnetic environment that more closely emulates the infinite periodic one used to compute the element properties. We show experimentally that this indeed results in aperture efficiencies closely approaching the upper bounds achievable for some selected feed system, and offers a significant improvement over that obtained with conventional reflectarrays (that is, those not using similarity-synthesized fragmented elements). It is also shown that a reflectarray surface that uses fragmented elements can be simultaneously patterned with a visual image while still closely maintaining the desired reflection phase from its surface to yield a high-gain antenna.</t>
  </si>
  <si>
    <t>4498-4509</t>
  </si>
  <si>
    <t>60028897-60018714;60028897;60018714;60018714</t>
  </si>
  <si>
    <t>24376349900;57203176700;6602653553;7003484529</t>
  </si>
  <si>
    <t>Ethier, Jonathan L.T.;McNamara, Derek A.;Chaharmir, Mohammad Reza;Shaker, Jafar</t>
  </si>
  <si>
    <t>Ethier J.</t>
  </si>
  <si>
    <t>Reflectarray design with similarity-shaped fragmented sub-wavelength elements</t>
  </si>
  <si>
    <t>10.1109/TAP.2014.2330578</t>
  </si>
  <si>
    <t>2-s2.0-84913554872</t>
  </si>
  <si>
    <t>['sideband radiation', 'power calculation', 'obtained formulation', 'modulated volumetric']</t>
  </si>
  <si>
    <t>Conformal arrays | Sideband radiation (SR) | Time-modulation</t>
  </si>
  <si>
    <t>In this study, sideband radiation (SR) power calculation for time-modulated volumetric (conformal) arrays (TMVAs) is investigated and a closed form formulation is derived. The obtained formulation is combined with previous related works and a grid independent general representation of harmonic power radiation formulation is presented.</t>
  </si>
  <si>
    <t>4856-4860</t>
  </si>
  <si>
    <t>Aksoy, Ertugrul</t>
  </si>
  <si>
    <t>Calculation of sideband radiations in time-modulated volumetric arrays and generalization of the power equation</t>
  </si>
  <si>
    <t>10.1109/TAP.2014.2332004</t>
  </si>
  <si>
    <t>2-s2.0-84913554874</t>
  </si>
  <si>
    <t>['simulated results', 'shaped slot', 'polarization characteristics', 'pentagonal radiator', 'overall size', 'mimo system', 'mimo antenna', 'high isolation', 'greatly reduce', 'dual polarization', 'diversity system', 'diversity gain', 'diversity characteristics', 'antennas operating', 'also studied', 'also proposed']</t>
  </si>
  <si>
    <t>Compact | Coradiator | Dual polarization | UWB-MIMO antenna</t>
  </si>
  <si>
    <t>Two compact coradiator multiple-input-multiple-out (MIMO) antennas operating in the UWB frequency band with dual polarization are proposed. Different from traditional MIMO antennas, the radiator is shared by two antenna elements, which greatly reduce the overall size of the MIMO system. High isolation between the two antenna elements is achieved by etching a T-shaped slot in the radiator and extending a stub on the ground. Dual polarization can be realized by exciting the pentagonal radiator with perpendicular feeding structure. The simulated results of current and electric-field distribution show the dual-polarization characteristics of the diversity system. Besides, a four units UWBMIMO antenna is also proposed. Furthermore, the diversity characteristics of mean effective gains (MEGs) and diversity gain (DG) are also studied. The simulated and measured results demonstrate that the UWB-MIMO antenna has good impedance matching, isolation and dual polarization characteristics.</t>
  </si>
  <si>
    <t>4474-4480</t>
  </si>
  <si>
    <t>Compact coradiator UWB-MIMO antenna with dual polarization</t>
  </si>
  <si>
    <t>10.1109/TAP.2014.2333066</t>
  </si>
  <si>
    <t>2-s2.0-84913554880</t>
  </si>
  <si>
    <t>['wide bandwidth', 'shaped slot', 'ring slot', 'initially studied', 'harmonic suppression', 'fundamental mode', '9 ghz', '45 ghz']</t>
  </si>
  <si>
    <t>Defected ground structure (DGS) | Harmonic suppression | Microstrip-fed | Ring slot antenna</t>
  </si>
  <si>
    <t>A microstrip-fed circular ring slot antenna (CRSA) with a fundamental mode at 2.45 GHz is initially studied. To suppress the additional harmonic modes excited by the ring slot, a single inverted U-shaped slot (or defected ground structure, DGS) is integrated into the CRSA. Through this, harmonic suppression over a wide bandwidth (approximately between 3 and 9 GHz) is achieved. This DGS can also be applied to other microstrip-fed ring slot antennas, such as square and triangular ring slot antennas.</t>
  </si>
  <si>
    <t>4828-4832</t>
  </si>
  <si>
    <t>8273190800;56380845200;57214516482</t>
  </si>
  <si>
    <t>Sim, Chow Yen Desmond;Chang, Ming Hsuan;Chen, Bo Yu</t>
  </si>
  <si>
    <t>Microstrip-fed ring slot antenna design with wideband harmonic suppression</t>
  </si>
  <si>
    <t>10.1109/TAP.2014.2330595</t>
  </si>
  <si>
    <t>2-s2.0-84913557870</t>
  </si>
  <si>
    <t>['upper bounds', 'treated explicitly', 'scattered powers', 'rigorous derivation', 'powers extracted', 'neither nonreciprocal', 'isotropic particles', 'investigated analytically', 'anisotropic particles', 'analysis concludes']</t>
  </si>
  <si>
    <t>Bi-anisotropic media | Circuit models | Electromagnetic scattering | Physical limitations</t>
  </si>
  <si>
    <t>The least upper bounds of the powers extracted and scattered by bi-anisotropic particles are investigated analytically. A rigorous derivation for particles having invertible polarizability tensors is presented, and the particles with singular polarizability tensors that have been reported in the literature are treated explicitly. The analysis concludes that previous upper bounds presented for isotropic particles can be extrapolated to bi-anisotropic particles. In particular, it is shown that neither nonreciprocal nor magnetoelectric coupling phenomena can further increase those upper bounds on the extracted and scattered powers. The outcomes are illustrated further with approximate circuit model examples of two dipole antennas connected via a generic lossless network.</t>
  </si>
  <si>
    <t>4726-4735</t>
  </si>
  <si>
    <t>60033019;60103653;60033019;60033019;60103653;60010065</t>
  </si>
  <si>
    <t>36626076300;39362532100;7003903508;6507828348;7005479476;7006392487</t>
  </si>
  <si>
    <t>Liberal, I√±igo;Ra'di, Younes;Gonzalo, Ram√≥n;Ederra, I√±igo;Tretyakov, Sergei A.;Ziolkowski, Richard W.</t>
  </si>
  <si>
    <t>Finland;Spain;United States</t>
  </si>
  <si>
    <t>Espoo;Pamplona;Tucson</t>
  </si>
  <si>
    <t>Aalto University;Universidad P√∫blica de Navarra;The University of Arizona</t>
  </si>
  <si>
    <t>60103653;60033019;60010065</t>
  </si>
  <si>
    <t>Least upper bounds of the powers extracted and scattered by bi-anisotropic particles</t>
  </si>
  <si>
    <t>10.1109/TAP.2014.2330620</t>
  </si>
  <si>
    <t>2-s2.0-84913557871</t>
  </si>
  <si>
    <t>['strong notch', 'loss bandwidth', 'band rejections', '8 ghz', '55 ghz', '5 ghz', '3 ghz']</t>
  </si>
  <si>
    <t>Band rejection | Monopole | Notch | UWB</t>
  </si>
  <si>
    <t>A compact ultra wideband antenna with strong notch-band rejections up to, that is tunable over a wide frequency range from 3.55 GHz to 6.8 GHz, is presented. It has wide radiation patterns and yields a measured 10 dB return-loss bandwidth from 3 GHz to 10.5 GHz.</t>
  </si>
  <si>
    <t>4816-4820</t>
  </si>
  <si>
    <t>60019544;60029470;60029284;60019544</t>
  </si>
  <si>
    <t>36545740700;14623357500;7401937908;35586058800</t>
  </si>
  <si>
    <t>Abbas, Syed Muzahir;Ranga, Yogesh;Verma, Anand K.;Esselle, Karu P.</t>
  </si>
  <si>
    <t>Australia;India;Australia</t>
  </si>
  <si>
    <t>Melbourne;New Delhi;North Ryde</t>
  </si>
  <si>
    <t>Commonwealth Scientific and Industrial Research Organization;University of Delhi;Macquarie University</t>
  </si>
  <si>
    <t>60029470;60029284;60019544</t>
  </si>
  <si>
    <t>A simple ultra wideband printed monopole antenna with high band rejection and wide radiation patterns</t>
  </si>
  <si>
    <t>10.1109/TAP.2014.2330585</t>
  </si>
  <si>
    <t>2-s2.0-84913557873</t>
  </si>
  <si>
    <t>['varying cross', 'uwb systems', 'underground mines', 'underground environments', 'time dispersion', 'three tunnels', 'side wall', 'sectional dimensions', 'results show', 'relative position', 'radio propagation', 'path loss', 'paper investigates', 'mounting antennas', 'mounted close', 'effective deployment', 'confined spaces', 'channel measurements', 'antenna position']</t>
  </si>
  <si>
    <t>Radio propagation channel model | Ultra-wideband | Underground mines | Wireless sensors networks</t>
  </si>
  <si>
    <t>Radio propagation in confined spaces is consequent upon reflections by the boundaries. In such cases, the relative position and polarization of antennas becomes important. This paper investigates the effect of antenna position and polarization on ultra-wideband radio propagation in underground mines and tunnels. Analysis is based on channel measurements, over 2.4 to 4 GHz frequency band, in three tunnels of varying cross-sectional dimensions and lengths. Effects of mounting antennas on ceiling versus walls and horizontal versus vertical polarization are compared in terms of path loss and time dispersion. Results show that average path loss is more sensitive to antenna position and polarization, than is time dispersion. The effect of polarization is found to be dependent upon antenna position. Horizontal polarization results in less average path loss when the antennas are mounted close to the ceiling, whereas vertical polarization results in less average loss when mounted close to a side wall. It is demonstrated that carefully considering antenna position and polarization can result in more efficient and cost-effective deployment of UWB systems in underground environments.</t>
  </si>
  <si>
    <t>4771-4779</t>
  </si>
  <si>
    <t>Bashir, Shahzad</t>
  </si>
  <si>
    <t>Bellevue</t>
  </si>
  <si>
    <t>T-Mobile USA, Inc.</t>
  </si>
  <si>
    <t>Bashir S.</t>
  </si>
  <si>
    <t>Effect of antenna position and polarization on UWB propagation channel in underground mines and tunnels</t>
  </si>
  <si>
    <t>10.1109/TAP.2014.2334352</t>
  </si>
  <si>
    <t>2-s2.0-84913568962</t>
  </si>
  <si>
    <t>Swedish Foundation for Strategic Research</t>
  </si>
  <si>
    <t>['sum rules', 'physical limitations', 'periodic structures', 'passive system', 'passive structure', 'passive metamaterials', 'paper presents', 'optimal realization', 'material responses', 'herglotz function', 'given bandwidth', 'explicitly generate', 'based solely', 'analytical properties', 'additional assumptions']</t>
  </si>
  <si>
    <t>Convex optimization | Dispersion relations | Herglotz functions | Passive realization | Positive real functions | Sum rules</t>
  </si>
  <si>
    <t>This paper presents a convex optimization approach to study optimal realizations of passive electromagnetic structures. The optimization approach complements recently developed theory and techniques to derive sum rules and physical limitations for passive systems operating over a given bandwidth. The sum rules are based solely on the analytical properties of the corresponding Herglotz functions. However, the application of sum rules is limited by certain assumptions regarding the low-and high-frequency asymptotic behavior of the system, and the sum rules typically do not give much information towards an optimal realization of the passive system at hand. In contrast, the corresponding convex optimization problem is formulated to explicitly generate a Herglotz function as an optimal realization of the passive structure. The procedure does not require any additional assumptions on the low- and high frequency asymptotic behavior, but additional convex constraints can straightforwardly be incorporated in the formulation. Typical application areas are concerned with antennas, periodic structures, material responses, scattering, absorption, reflection, and extinction. In this paper, we consider three concrete examples regarding dispersion compensation for waveguides, passive metamaterials and passive radar absorbers.</t>
  </si>
  <si>
    <t>4686-4694</t>
  </si>
  <si>
    <t>60108011;60029170;60108011;60029170</t>
  </si>
  <si>
    <t>6701710645;34770513200;7402003147;6603778677</t>
  </si>
  <si>
    <t>Nordebo, Sven;Gustafsson, Mats;Nilsson, B√∂rje;Sj√∂berg, Daniel</t>
  </si>
  <si>
    <t>Vaxjo;Lund</t>
  </si>
  <si>
    <t>Linnaeus University, V√§xj√∂;Lunds Universitet</t>
  </si>
  <si>
    <t>60108011;60029170</t>
  </si>
  <si>
    <t>Nordebo S.</t>
  </si>
  <si>
    <t>Optimal realizations of passive structures</t>
  </si>
  <si>
    <t>10.1109/TAP.2014.2336694</t>
  </si>
  <si>
    <t>2-s2.0-84913580326</t>
  </si>
  <si>
    <t>['used either', 'sensor systems', 'port dual', 'port antenna', 'polarized self', 'polarized antenna', 'petal geometry', 'mechanically simple', 'directivity close', 'directional 2', 'best matching', 'bandwidth similar', 'antenna radiates', '8 dbi', '3 ghz']</t>
  </si>
  <si>
    <t>Multiple-input-multiple-output (MIMO) antenna | Self-grounded bowtie antenna | Self-grounded monopole | Ultra-wideband</t>
  </si>
  <si>
    <t>We present a dual-polarized self-grounded bowtie antenna. The antenna is mechanically simple and wideband. One of the characteristics is its flexibility: it can be used either as a 4-port antenna in multiple-input-multiple-output (MIMO) systems or as a directional 2-port dual-polarized antenna in radar or sensor systems. The latter application requires a balun. The 4-petal geometry of the antenna has been optimized for the best matching to 50 Œ© coax over 1.5-3 GHz. Both simulated andmeasured results are presented to verify the design. The antenna radiates over parts of the bandwidth similar to four Huygens source, one from each petal, each having directivity close to 4.8 dBi.</t>
  </si>
  <si>
    <t>4468-4473</t>
  </si>
  <si>
    <t>60000990;60000990;60000990;60000990</t>
  </si>
  <si>
    <t>57197253288;37085263100;56962924200;7101988263</t>
  </si>
  <si>
    <t>Raza, Hasan;Hussain, Ahmed;Yang, Jian;Kildal, Per Simon</t>
  </si>
  <si>
    <t>Wideband compact 4-port dual polarized self-grounded bowtie antenna</t>
  </si>
  <si>
    <t>10.1109/TAP.2014.2333062</t>
  </si>
  <si>
    <t>2-s2.0-84913580417</t>
  </si>
  <si>
    <t>['undersea sensing', 'thus providing', 'theoretical analysis', 'support research', 'study theoretically', 'seawater radiating', 'sea surface', 'recent years', 'previous studies', 'possible solution', 'networking problems', 'networking applications', 'mathematical expressions', 'layered conductingmedia', 'input power', 'great potential', 'good agreement', 'experimental results', 'distance transmission', 'data transmission', 'air path', 'air across', 'achieved using', '19 khz', '10 w']</t>
  </si>
  <si>
    <t>Horizontal magnetic dipole (HMD) | Seawater-air EM propagation | Three-layered conducting media | Underwater loop antennas</t>
  </si>
  <si>
    <t>In recent years, data transmission from seawater into air across the sea surface has attracted considerable interest and is essential for undersea sensing and networking applications. In particular, electromagnetic (EM) wave propagation across the sea surface via a seawater-air path has great potential for long-distance transmission, thus providing a possible solution for sensing and networking problems. However, current related theoretical analyses and experimental results are not sufficient to support research and development in the domain. Therefore, based on previous studies, this study theoretically and experimentally investigates EM wave propagation from a horizontal magnetic dipole (HMD), namely, a loop antenna immersed in seawater radiating into the air. A set of mathematical expressions is formulated for a model of three-layered conductingmedia on the basis of Maxwell's equations. In addition, a proof of concept measurement system was designed and built. A trial was conducted on the sea, and the results were in good agreement with the theoretical analysis. A horizontal transmission distance up to 574 m over the sea surface was achieved using a small loop antenna operated at 19 kHz and with an input power of less than 10 W. Therefore, the approach has been proven to be promising.</t>
  </si>
  <si>
    <t>4647-4655</t>
  </si>
  <si>
    <t>56368690000;56432109600;9232394800;7404701578</t>
  </si>
  <si>
    <t>Wang, Honglei;Zheng, Kun;Yang, Kunde;Ma, Yuanliang</t>
  </si>
  <si>
    <t>Electromagnetic field in air produced by a horizontal magnetic dipole immersed in sea: Theoretical analysis and experimental results</t>
  </si>
  <si>
    <t>10.1109/TAP.2014.2330600</t>
  </si>
  <si>
    <t>2-s2.0-84913585845</t>
  </si>
  <si>
    <t>['simplified single', 'resonant frequencies', 'polarization levels', 'new transmission', 'mushroom structure', 'measurement shows', 'ltcc ),', 'low cross', 'impedance bandwidth', 'high gain', 'gain 60', 'feeding network', 'compact size', 'antiphase modes', 'antenna array', '7 ghz', '3 ghz', '2 dbi']</t>
  </si>
  <si>
    <t>60 ghz | Low profile | Low temperature cofired ceramic (LTCC) | Metamaterial | Millimeter wave antenna array | Mushroom antenna | Mutual coupling | Substrate integrated waveguide (SIW) | Surface wave | Wideband</t>
  </si>
  <si>
    <t>A low-profile broadband metamaterial-mushroom antenna array is proposed for high-gain 60-GHz band applications. The antenna array consists of a single-layer mushroom radiating structure and a simplified single-layer substrate integrated waveguide (SIW) feeding network. A new transmission-line based model is presented to estimate the resonant frequencies of the operating and antiphase modes. With the metamaterial-mushroom structure, the closely-placed antenna elements realize less mutual couplings, higher aperture illumination efficiency compared to conventional patch antennas. An 8 8 mushroom antenna array is designed and prototyped using low-temperature cofired ceramic (LTCC), the measurement shows the antenna array with the feeding transition proposed an impedance bandwidth of 56.3-65.7 GHz with a boresight gain greater than 21.2 dBi and up to 24.2 dBi at 62.3 GHz. The proposed antenna array features the merits of high gain, broadband, compact size, and low cross-polarization levels.</t>
  </si>
  <si>
    <t>4592-4601</t>
  </si>
  <si>
    <t>60-GHz thin broadband high-gain LTCC metamaterial-mushroom antenna array</t>
  </si>
  <si>
    <t>10.1109/TAP.2014.2333052</t>
  </si>
  <si>
    <t>2-s2.0-84913585942</t>
  </si>
  <si>
    <t>['synthesis techniques', 'interference cancellation', 'existing methods']</t>
  </si>
  <si>
    <t>Broad null | Broadband array processor | Pattern synthesis techniques | Robust algorithm | Smart antennas</t>
  </si>
  <si>
    <t>This paper presents efficient robust broadband antenna array pattern synthesis techniques with interference cancellation capabilities. The synthesis techniques are able to place multiple broad nulls and isolated point nulls at regions of interest for interference cancellation. The new synthesis algorithms result in improved performance broadband antenna array processors. The presented synthesis techniques are computationally more efficient than the existing synthesis techniques. The paper includes numerical simulations that demonstrate the performance of the new techniques compared to existing methods.</t>
  </si>
  <si>
    <t>4537-4546</t>
  </si>
  <si>
    <t>60026708;60026708;60026708;60026708</t>
  </si>
  <si>
    <t>57189030857;8987268700;7401800269;7003446625</t>
  </si>
  <si>
    <t>Hossain, M. S.;Milford, G. N.;Reed, M. C.;Godara, L. C.</t>
  </si>
  <si>
    <t>University of New South Wales at Australian Defence Force Academy</t>
  </si>
  <si>
    <t>Hossain M.S.</t>
  </si>
  <si>
    <t>Robust efficient broadband antenna array pattern synthesis techniques</t>
  </si>
  <si>
    <t>10.1109/TAP.2014.2332363</t>
  </si>
  <si>
    <t>2-s2.0-84913590813</t>
  </si>
  <si>
    <t>ECCS08-24095</t>
  </si>
  <si>
    <t>['two frequencies', 'studies usually', 'studied extensively', 'stair structures', 'receiving antennas', 'propagation characteristics', 'measurement data', 'many scenarios', 'lower values', 'indoor multi', 'horizontal polarizations', 'floor environments', 'empirical models', 'also propose', 'accumulative distance', '4 ghz']</t>
  </si>
  <si>
    <t>Indoor propagation | Path loss model | Stairwell</t>
  </si>
  <si>
    <t>The propagation characteristics of indoor multi-floor environments have been studied extensively and empirical models for many scenarios are available. These studies usually do not concern about stair structures. In this paper we study radio propagation in four typical stairwells through measurement at two frequencies (2.4 GHz and 5.8 GHz). Values of path loss exponent n have been derived for vertical and horizontal polarizations. These n-values for stairwells are found to be higher than the -values for multi-floor environments. We also propose a new path loss model based on the so-called "accumulative distance" the receiver has traveled, in addition to the conventional separation distance between transmitting and receiving antennas. The new path loss model has lower values and, most importantly, smaller standard deviation and can thus be considered a better model fitting the measurement data. The results in this study can be useful for designers of small cell wireless communications system such as pico- and femto-cells.</t>
  </si>
  <si>
    <t>4754-4761</t>
  </si>
  <si>
    <t>60090616-60013791;60013791;60013791</t>
  </si>
  <si>
    <t>35194361200;57204699205;34769915200</t>
  </si>
  <si>
    <t>Lim, Soo Yong;Yun, Zhengqing;Iskander, Magdy F.</t>
  </si>
  <si>
    <t>Malaysia;United States</t>
  </si>
  <si>
    <t>Semenyih;Honolulu</t>
  </si>
  <si>
    <t>The University of Nottingham Malaysia Campus;University of Hawai ªi at MƒÅnoa</t>
  </si>
  <si>
    <t>60090616;60013791</t>
  </si>
  <si>
    <t>Lim S.</t>
  </si>
  <si>
    <t>Propagation measurement and modeling for indoor stairwells at 2.4 and 5.8 GHz</t>
  </si>
  <si>
    <t>10.1109/TAP.2014.2336258</t>
  </si>
  <si>
    <t>2-s2.0-84913592494</t>
  </si>
  <si>
    <t>['wideband four', 'wide field', 'spiral aperture', 'simple beamformer', 'resistive loading', 'radiation efficiency', 'prevent shorting', 'placed inside', 'opposite side', 'nominal gain', 'metallic inset', 'loosely wrapped', 'helix antenna', 'ground plane', 'frequency performance', 'frequency gain', 'fidelity factor', 'conventional beamformers', 'arm spiral', '8 db', '6 dbic', '5 ghz', '3 ghz']</t>
  </si>
  <si>
    <t>Fidelity factor | Four-arm spiral antenna | Spiral-helix antenna | Time-domain</t>
  </si>
  <si>
    <t>An ultra-wideband four-arm spiral-helix antenna with simple beamformer is developed to have simultaneously good performance in time and frequency. Two microstrip feeds printed on the opposite side of the spiral with impedance following Klopfenstein taper are employed to eliminate the need for 180 hybrids used in conventional beamformers. Ferrite beads placed around the coaxial cables connected between the ground and microstrip are utilized to choke unbalanced currents and prevent shorting the spiral aperture to the ground. Helix is used to improve the low-frequency performance and allow easy attachment of resistive loading to the ground plane. A metallic inset is placed inside the cavity to eliminate the destructive pattern interference and improve the high-frequency gain. To achieve low dispersion, the spiral is loosely wrapped. Simultaneously good time and frequency domain performance from 0.5 GHz to 3 GHz with VSWR &lt;2, nominal gain and radiation efficiency of 6 dBic and 80%, respectively, broadside axial ratio below 1.8 dB and fidelity factor of 93% over wide field of view are demonstrated in simulations and experiments.</t>
  </si>
  <si>
    <t>4864-4868</t>
  </si>
  <si>
    <t>35931997500;35193564400;7007076790</t>
  </si>
  <si>
    <t>Elmansouri, Mohamed A.;Bargeron, James B.;Filipovic, Dejan S.</t>
  </si>
  <si>
    <t>Elmansouri M.</t>
  </si>
  <si>
    <t>Simply-fed four-arm spiral-helix antenna</t>
  </si>
  <si>
    <t>10.1109/TAP.2014.2334358</t>
  </si>
  <si>
    <t>2-s2.0-84913592663</t>
  </si>
  <si>
    <t>2012M511918</t>
  </si>
  <si>
    <t>['radiation via', 'radiating elements', 'layer e', 'feeding dual', 'excellent candidate', 'ended air', 'compact configuration', 'band multi', 'band characteristic', '8 dbi', '7 %.', '5 %,', '4 ghz', '4 %.', '2 ghz', '2 dbi']</t>
  </si>
  <si>
    <t>Antenna array | Dual-band | E-band | Substrate integrated waveguide (SIW) | Wideband</t>
  </si>
  <si>
    <t>A dual-slot feeding structure is used in the design of a two-layer E-band substrate integrated array antenna to realize the wideband or dual-band characteristic. Several metallic vias, which are equivalent to open-ended air-filled circular waveguides, are fabricated through printed circuit board process to form wideband radiating elements. They are fed by a parallel substrate integrated waveguide (SIW) feeding network underneath these radiating elements to obtain a compact configuration. First of all, a single antenna element is modeled and investigated to recognize the characteristics of the feeding dual-slot and the radiation via. Then, a 16√ó16 high-gain wideband array antenna is fabricated. Its measured |S11| &lt;-10 dB bandwidth is 10.5%, and measured realized gain is in the range of 28.2-30.7 dBi within the same bandwidth. Maximal total radiation efficiency is measured to 61.7%. After that, a dual-band 8 8 array antenna is designed and fabricated as well. Its measured |S11| &lt;-10 dB bandwidths are 70.6-72.4 GHz and 80.8-82.2 GHz, and measured realized gains are 24.2-25.2 dBi and 24.6-25.8 dBi, respectively. Maximal total radiation efficiency is measured to 72.4%. Considering its wide-band, high-gain and compact configuration, this type of substrate integrated antenna array presents an excellent candidate for E-band multi-gigahertz capacity wireless communication systems.</t>
  </si>
  <si>
    <t>4602-4611</t>
  </si>
  <si>
    <t>60005465;60005465;112670933;113768308</t>
  </si>
  <si>
    <t>57070567000;23479233200;55849335500;55797395000</t>
  </si>
  <si>
    <t>Wang, Lei;Cheng, Yu Jian;Ma, Da;Weng, Cheng Xiang</t>
  </si>
  <si>
    <t>Chengdu;Wuhan;Chengdu</t>
  </si>
  <si>
    <t>University of Electronic Science and Technology of China;Air Force Early Warning Academy;Southwest Research Institute of Electronic Equipment</t>
  </si>
  <si>
    <t>60005465;113768308;112670933</t>
  </si>
  <si>
    <t>Wideband and dual-band high-gain substrate integrated antenna array for E-band multi-gigahertz capacity wireless communication systems</t>
  </si>
  <si>
    <t>10.1109/TAP.2014.2334357</t>
  </si>
  <si>
    <t>2-s2.0-84913596993</t>
  </si>
  <si>
    <t>['total efficiency', 'rf choke', 'results show', 'radiation efficiencies', 'prototype working', 'photomixer conductance', 'periodic antenna', 'main objective', 'low value', 'goal based', 'excellent candidate', 'emitted power', 'directly match', 'conventional log', 'communication considers', 'capacitive part', '05 thz']</t>
  </si>
  <si>
    <t>Active integrated antenna | Continuous-wave (CW) photomixing | Meander dipole antenna | Terahertz (THz)</t>
  </si>
  <si>
    <t>The success in conquering the terahertz (THz) gap is subject to some facts such as maximizing the emitted power. Traditionally resonant antenna designs for continuous-wave (CW) THz photomixing include a RF choke to compensate the capacitive part of the photomixer and an antenna with a very high input impedance at its resonance to match the low value of the photomixer conductance. This communication considers that the antenna itself can provide this large impedance margin needed to directly match the photomixer, so that the RF choke can be avoided. The meander antenna constitutes an excellent candidate to achieve that goal based on the Active Integrated Antenna concept to improve both matching and radiation efficiencies. The main objective is to maximize the total efficiency and, as a consequence, the THz emitted power. A prototype working at 1.05 THz is designed and manufactured and results show a 6 dB output power improvement when compared with a conventional log-periodic antenna.</t>
  </si>
  <si>
    <t>4868-4872</t>
  </si>
  <si>
    <t>60001741;60001741;60001741;60001754;60001741</t>
  </si>
  <si>
    <t>35812348400;24776924700;15841810400;6505860827;6603491449</t>
  </si>
  <si>
    <t>Montero-De-Paz, Javier;Ugarte-Mu√±oz, Eduardo;Garc√≠a-Mu√±oz, Luis Enrique;Mayorga, Iv√°n C√°mara;Segovia-Vargas, Daniel</t>
  </si>
  <si>
    <t>Bonn;Madrid</t>
  </si>
  <si>
    <t>Max Planck Institute for Radio Astronomy;Universidad Carlos III de Madrid</t>
  </si>
  <si>
    <t>60001754;60001741</t>
  </si>
  <si>
    <t>Montero-De-Paz J.</t>
  </si>
  <si>
    <t>Meander dipole antenna to increase CW THz photomixing emitted power</t>
  </si>
  <si>
    <t>10.1109/TAP.2014.2346708</t>
  </si>
  <si>
    <t>2-s2.0-84913599656</t>
  </si>
  <si>
    <t>['similar gains', 'feeding circuits', 'excitation probe', 'ended waveguide', 'electrical ground', 'easily formed', 'different substrates', 'characteristic difference', 'array antennas', 'antenna ground', 'antenna element']</t>
  </si>
  <si>
    <t>Dual polarization | Open-ended waveguide | Planar array | Wideband</t>
  </si>
  <si>
    <t>We propose a wideband and dual polarization open-ended waveguide that makes it easy to construct array antennas. The proposed device stacks feeding circuits for both polarizations on different substrates. In order to equalize the distances from the excitation probe of each polarization to the electrical ground, we propose to place metal slits on the antenna ground. This offsets the characteristic difference between polarizations. Additionally, since multiple elements are fed by using the branched strip lines on the feeding circuits, array antennas are easily formed. We have designed the antenna element, and fabricated a prototype for validation. The calculated and measured results agree well; both polarizations exhibit low reflection levels and similar gains.</t>
  </si>
  <si>
    <t>4872-4876</t>
  </si>
  <si>
    <t>60101699;60101699;60101699;60101699</t>
  </si>
  <si>
    <t>57211888113;55243926800;55722363100;7102537181</t>
  </si>
  <si>
    <t>Maruyama, Takashi;Yamaguchi, Satoshi;Takahashi, Toru;Miyashita, Hiroaki</t>
  </si>
  <si>
    <t>Mitsubishi Electric Corporation</t>
  </si>
  <si>
    <t>Maruyama T.</t>
  </si>
  <si>
    <t>Design and fabrication of wideband and dual polarized open-ended waveguide</t>
  </si>
  <si>
    <t>10.1109/TAP.2014.2333093</t>
  </si>
  <si>
    <t>2-s2.0-84913602266</t>
  </si>
  <si>
    <t>['unified profile', 'two switches', 'square patches', 'reconfigurable property', 'reconfigurable antenna', 'proposed antenna', 'profile design', 'paper proposes', 'new frequency', 'impedance surface', 'good front', 'bias lines', 'band high', '2 mm']</t>
  </si>
  <si>
    <t>Array | Dual-band HIS | Frequency-reconfigurable antenna (FRA) | High-impedance surface (HIS) | Low-profile | Quasi-Sierpinski fractal dipole</t>
  </si>
  <si>
    <t>This paper proposes a new frequency-reconfigurable antenna (FRA) which consists of quasi-Sierpinski fractal dipoles integrating with a dual-band high-impedance surface (HIS). The antenna can operate in three frequency bands, i.e., X-band, Ku-band, and Ka-band, by changing the states of two switches. In order to achieve a low-profile design and good front-to-back radiation ratio, a dual-band HIS is presented as a reflector. The HIS is composed of an array of square patches with etching square slots, which has two in-phase reflection bands for X-band and Ku-band and can be viewed as an artificial magnetic conductor, while as a metallic electric conductor in Ka-band. So the antenna has a unified profile of 2 mm for different reconfigurable frequency bands. An ideal switch prototype of FRA was simulated, and practical PIN switch models of FRA and 2√ó2 FRA array with bias lines were fabricated and tested to verify the reconfigurable property of the proposed antenna.</t>
  </si>
  <si>
    <t>4459-4467</t>
  </si>
  <si>
    <t>60025578;60025578;60025578;60025578;60025578;60025578;60025578;60025578;60025578</t>
  </si>
  <si>
    <t>24080783500;56431512500;57200569551;55772988700;56433033800;55728898200;56040876500;8043429800;7202968260</t>
  </si>
  <si>
    <t>Li, Long;Wu, Zhao;Li, Ke;Yu, Shixing;Wang, Xin;Li, Tong;Li, Guihong;Chen, Xi;Zhai, Huiqing</t>
  </si>
  <si>
    <t>Frequency-reconfigurable quasi-Sierpinski antenna integrating with dual-band high-impedance surface</t>
  </si>
  <si>
    <t>10.1109/TAP.2014.2331992</t>
  </si>
  <si>
    <t>2-s2.0-84913603179</t>
  </si>
  <si>
    <t>['various correlations', 'studied previously', 'receive side', 'receive semi', 'rc measurements', 'previous work', 'medium signal', 'loop throughput', 'loop counterpart', 'loop configurations', 'input multiple', 'incomplete conclusion', 'inaccurate modeling', 'good agreements', 'bit feedback', '), resulting']</t>
  </si>
  <si>
    <t>Long term evolution (LTE) | Multiple-input multiple-output (MIMO) | Reverberation chamber (RC) | Throughput</t>
  </si>
  <si>
    <t>Throughputs of 2 √ó 2 long term evolution (LTE) multiple-input multiple-output (MIMO) systems in both open- and closed-loop configurations have been studied previously. However, in the previous work, the study of the closed-loop MIMO system is limited to receive semi-correlation (i.e., correlations exist only at the receive side only), resulting in inaccurate modeling of the closed-loop throughput with large transmit antenna correlations and incomplete conclusion about the effectiveness of codebook based precoding based on 2-bit feedback. In this work, the effect of the transmit antenna correlation on the closed-loop throughput is examined. Unlike in the previous work, an inversely weighted mean square error (MSE) matrix is proposed as the precoding selection criterion, resulting in good agreements between the simulations and the RC measurements of a closed-loop LTE system with various correlations. It is found that the closed-loop MIMO system is superior to its open-loop counterpart in the presence of large transmit antenna correlation in the low and medium signal-to-noise (SNR) regimes.</t>
  </si>
  <si>
    <t>4832-4835</t>
  </si>
  <si>
    <t>Experimental investigation and modeling of the throughput of a 2 √ó 2 closed-loop MIMO system in a reverberation chamber</t>
  </si>
  <si>
    <t>10.1109/TAP.2014.2330599</t>
  </si>
  <si>
    <t>2-s2.0-84914109994</t>
  </si>
  <si>
    <t>['spherical waves', 'space measurement', 'polarization patterns', 'plane waves', 'physical insight', 'novel octave', 'new approach', 'low profile', 'light weight', 'lens enables', 'lens antenna', 'impedance matching', 'homogenization effects', 'hmfe lens', 'high integration', 'high gain', 'fundamental mechanisms', 'frequency range', 'field free', 'design guidelines', 'bandwidth highly', 'antenna directivity', 'also performed', 'accurate conversion', '5 ghz']</t>
  </si>
  <si>
    <t>Broadband | Compact | Fractals | Gradient-refractive-index metamaterial | Half Maxwell fisheye lens</t>
  </si>
  <si>
    <t>The design and performance of a novel octave-bandwidth highly-directive half Maxwell fish-eye (HMFE) lens antenna are presented in superextended C band. The three-dimensional (3D) HMFE lens is implemented by gradient-refractive-index (GRIN) metamaterials and launched by an omnidirectional planar microstrip trapezoid printed monopole from the perspective of high integration, light weight and low profile. A new approach is proposed to design the GRIN metamaterial element in terms of a deep subwavelength feature by incorporating fractal geometry. Numerical and experimental results coincide well, showing that the lens enables a considerable gain enhancement of the monopole near 10 dB across a frequency range of 3 to 7.5 GHz while without significantly affecting the cross-polarization patterns and impedance matching. The near-field free-space measurement is also performed in an octave to afford a physical insight into the high gain, which is attributable to the accurate conversion of quasi-spherical waves to plane waves. Moreover, the truncation and homogenization effects of the lens on the antenna directivity are investigated to illustrate the fundamental mechanisms and afford the design guidelines.</t>
  </si>
  <si>
    <t>4823-4828</t>
  </si>
  <si>
    <t>36704219400;35320575500;56287274900;55901005700</t>
  </si>
  <si>
    <t>Xu, He Xiu;Wang, Guang Ming;Tao, Zui;Cai, Tong</t>
  </si>
  <si>
    <t>An octave-bandwidth half Maxwell fish-eye lens antenna using three-dimensional gradient-index fractal metamaterials</t>
  </si>
  <si>
    <t>10.1109/TAP.2014.2330615</t>
  </si>
  <si>
    <t>2-s2.0-84914127479</t>
  </si>
  <si>
    <t>['tie dipoles', 'tie dipole', 'polarized antenna', 'microstrip stub', 'element dual', 'directly fed', 'coaxial line', 'broadband dual', 'broad bandwidth', 'average gain', 'around 65', 'antenna gain', 'antenna array', '9 ghz', '7 ghz', '5 dbi', '30 db', '16 dbi']</t>
  </si>
  <si>
    <t>Base station antenna | Broadband antenna | Dual-polarized antenna | Planar antenna</t>
  </si>
  <si>
    <t>A broadband dual-polarized planar antenna is proposed for 2G/3G/LTE base stations. The dual-polarized antenna is composed of two perpendicularly crossed bow-tie dipoles. Each bow-tie dipole is excited by a microstrip stub that is directly fed by a coaxial line, making the dual-polarized antenna full planar. Due to the coupling between two crossed bow-tie dipoles, a broad bandwidth is achieved. It is shown that the dual-polarized antenna has a bandwidth of 45% (1.7-2.7 GHz) for return loss 15 dB with an isolation of higher than 30 dB between two polarization input ports. The dual-polarized antenna has a half-power beam width (HPBW) of around 65 and an average gain of 8.5 dBi for slant ¬± 45¬∞ polarizations. An 8-element dual-polarized planar antenna array is developed for base station applications. A bandwidth of 56% (1.63-2.9 GHz) is obtained for the antenna array. The antenna gain of the array is about 16 dBi and the HPBW is 65 ¬± 8¬∞for each polarization.</t>
  </si>
  <si>
    <t>4836-4840</t>
  </si>
  <si>
    <t>60024542;60024542;60014755</t>
  </si>
  <si>
    <t>55233413300;7404724322;25226904700</t>
  </si>
  <si>
    <t>Cui, Yue Hui;Li, Rong Lin;Fu, Huan Zhan</t>
  </si>
  <si>
    <t>South China University of Technology;ZTE Corporation</t>
  </si>
  <si>
    <t>60024542;60014755</t>
  </si>
  <si>
    <t>Cui Y.H.</t>
  </si>
  <si>
    <t>A broadband dual-polarized planar antenna for 2G/3G/LTE base stations</t>
  </si>
  <si>
    <t>10.1109/TAP.2014.2330596</t>
  </si>
  <si>
    <t>2-s2.0-84914145330</t>
  </si>
  <si>
    <t>['rotational symmetry', 'rings keeps', 'reflection coefficient', 'polarized array', 'main lobe', 'grating lobes', 'design process', 'circular polarization', 'addressed independently', '10 db']</t>
  </si>
  <si>
    <t>Bandwidth | Cavity | Circular arrays | Phased array | Sequential rotation | Spiral antenna</t>
  </si>
  <si>
    <t>The design of a wide bandwidth dual-polarized phased array of Archimedean spiral antennas with cavity is presented. The reflection coefficient, circular polarization and grating lobes are addressed independently in the design process. Uniform concentric rings array is used to control the grating lobes, thanks to its non uniform spatial distribution, and obtain a good circular polarization, thanks to its rotational symmetry. Simulations of one-ring array agree with the measurements. Adding more rings keeps the side lobes level to less than 10 dB, relative to the main lobe. The dual-polarized array can scan up to Œ∏=30¬∞ keeping a low reflection coefficient and low side lobe levels.</t>
  </si>
  <si>
    <t>4547-4553</t>
  </si>
  <si>
    <t>60106079;60106079;60014965;60017161</t>
  </si>
  <si>
    <t>56436725400;14060222700;7102186231;25638683300</t>
  </si>
  <si>
    <t>Hinostroza S√°enz, Israel D.;Guinvarc'h, R√©gis;Haupt, Randy L.;Louertani, Karim</t>
  </si>
  <si>
    <t>France;Singapore;United States</t>
  </si>
  <si>
    <t>Gif-sur-Yvette;Singapore City;Golden</t>
  </si>
  <si>
    <t>SONDRA : Supelec Onera NUS DSO Research Alliance;National University of Singapore;Colorado School of Mines</t>
  </si>
  <si>
    <t>60106079;60017161;60014965</t>
  </si>
  <si>
    <t>Hinostroza S√°enz I.</t>
  </si>
  <si>
    <t>A dual-polarized wideband planar phased array with spiral antennas</t>
  </si>
  <si>
    <t>10.1109/TAP.2014.2331988</t>
  </si>
  <si>
    <t>2-s2.0-84914150119</t>
  </si>
  <si>
    <t>['structure achieves', 'solid shielding', 'process provides', 'possible circuitries', 'novel fully', 'metasurface fabricated', 'highest gain', 'ground plane', 'ghz 3', 'gain bandwidth', 'commonly done', 'chip antennas', 'antenna radiation', '10 ghz']</t>
  </si>
  <si>
    <t>Artificial magnetic conductor | High-impedance surface | Leaky wave antenna | Marchand balun | Millimeter wave | Millimeter wave antennas | On-chip antenna</t>
  </si>
  <si>
    <t>A novel fully on-chip antenna based on a metasurface fabricated in a 180-nm BiCMOS process is presented. Inspired by the concept of high impedance surface (HIS), this metasurface is not used as a reflector below an antenna as commonly done. Instead, it is used as a radiator by itself. The extremely thin metasurface is composed of a patterned top two metal layers and the ground plane placed in the lowest metal layer in the process. The ground plane on the lowest metal layer of the process provides a solid shielding from the substrate and other possible circuitries. The fundamental of the antenna radiation and design are described. The measured antenna shows 2.5 dBi peak broadside gain with 8-GHz 3-dB gain bandwidth and an impedance bandwidth larger than 10 GHz. In its class of broadside radiating fully on-chip antennas, with a ground plane on the lower metal layer of the process, and without additional fabrication processing, this structure achieves the widest impedance bandwidth at W-band and one of the highest gain and gain bandwidth. It is noteworthy that this is achieved with an extremely thin antenna substrate thickness and a shielding ground plane.</t>
  </si>
  <si>
    <t>4439-4451</t>
  </si>
  <si>
    <t>36625984800;7801411932;6701800465;7003509990</t>
  </si>
  <si>
    <t>Pan, Shiji;Caster, Francis;Heydari, Payam;Capolino, Filippo</t>
  </si>
  <si>
    <t>Pan S.</t>
  </si>
  <si>
    <t>A 94-GHz extremely thin metasurface-based BiCMOS on-chip antenna</t>
  </si>
  <si>
    <t>10.1109/TAP.2014.2330575</t>
  </si>
  <si>
    <t>2-s2.0-84914689851</t>
  </si>
  <si>
    <t>['spectrum efficiency', 'paper overviews', 'intelligent arrays', 'intelligent antenna', 'detailed list', 'design examples', 'coverage range', 'communication systems', 'channel capacity']</t>
  </si>
  <si>
    <t>Channel capacity | Coverage range | Intelligent antenna technology | Mobile satellite communications | Spectrum efficiency</t>
  </si>
  <si>
    <t>Intelligent antenna is important for mobile satellite communications because it can increase the channel capacity, spectrum efficiency and coverage range of the communication systems. This paper overviews the technology for intelligent arrays with design examples. A detailed list of references is given in the end of this paper.</t>
  </si>
  <si>
    <t>0932383X</t>
  </si>
  <si>
    <t>Elektrotechnik und Informationstechnik</t>
  </si>
  <si>
    <t>60010818;60010818;113131341</t>
  </si>
  <si>
    <t>27168499400;7403257414;26650299400</t>
  </si>
  <si>
    <t>Luo, Q.;Gao, S.;Zhou, D.</t>
  </si>
  <si>
    <t>Canterbury;Fleet</t>
  </si>
  <si>
    <t>University of Kent;Vertu Corporation Ltd.</t>
  </si>
  <si>
    <t>60010818;113131341</t>
  </si>
  <si>
    <t>Luo Q.</t>
  </si>
  <si>
    <t>Intelligent antenna technology for mobile satellite communications</t>
  </si>
  <si>
    <t>10.1007/s00502-014-0212-2</t>
  </si>
  <si>
    <t>2-s2.0-84919880858</t>
  </si>
  <si>
    <t>['trivial compared', 'surface analysis', 'spline surface', 'research rests', 'reflector antenna', 'random errors', 'presented methodology', 'novel error', 'measurement errors', 'determine whether', 'determine efficiently', 'decomposition scheme', 'closed b', 'assembly inaccuracies']</t>
  </si>
  <si>
    <t>B-spline fitting | Measured data | Random errors | Reflector antenna | Spatial statistical analysis</t>
  </si>
  <si>
    <t>In this research, a novel error-decomposition scheme is developed to determine efficiently the random errors of reflector surface based on the discrete measurement data. The least squares fitting of semi-closed B-spline surface is employed. Subsequently, a spatial statistical analysis is performed to determine whether the spatial independent distribution of the sampled data points is attained for a given confidence level. This research rests on the assumption that the measurement errors of instruments are trivial compared with random errors caused by machining and assembly inaccuracies. The presented methodology has been applied to the surface analysis of a 3.7 m reflector antenna.</t>
  </si>
  <si>
    <t>1839-1846</t>
  </si>
  <si>
    <t>25927651000;16443330500;56948446400;24924099100;56158483000</t>
  </si>
  <si>
    <t>Wang, Meng;Wang, Cong Si;Wang, Wei;Zhou, Jin Zhu;Li, Peng</t>
  </si>
  <si>
    <t>Estimation for the random errors of reflector surfaces using measured data</t>
  </si>
  <si>
    <t>10.1007/s12541-014-0537-0</t>
  </si>
  <si>
    <t>2-s2.0-84919905781</t>
  </si>
  <si>
    <t>['system efficiency', 'simulation method', 'signal parameters', 'frequency range', 'channel throughput', 'best results']</t>
  </si>
  <si>
    <t>‚ñ†‚ñ†‚ñ†</t>
  </si>
  <si>
    <t>We consider the possibility of increasing the radio-channel throughput in the high-frequency range by using antenna arrays. The MIMO-system efficiency is studied with the help of the modified Watterson model by the simulation method. The signal parameters for which the MIMO processing yields the best results are determined.</t>
  </si>
  <si>
    <t>300-311</t>
  </si>
  <si>
    <t>Metelev, S. A.</t>
  </si>
  <si>
    <t>Research and Production Company ‚ÄúPolyot</t>
  </si>
  <si>
    <t>Metelev S.A.</t>
  </si>
  <si>
    <t>The Possibility of Increasing the Throughput of a High-Frequency Radio-Communication Channel Using a Mimo System</t>
  </si>
  <si>
    <t>10.1007/s11141-014-9514-9</t>
  </si>
  <si>
    <t>2-s2.0-84919918086</t>
  </si>
  <si>
    <t>['yaw motion', 'virtual force', 'thus needed', 'symmetrically installed', 'steering engine', 'retain pitch', 'proposed ducted', 'paper proposes', 'model consists', 'magnus effect', 'highly sensitive', 'four cylinders', 'forward stability', 'fluid mechanics', 'common problem', 'angular velocity', 'aft inside', 'aerodynamic lift', 'adjusting function']</t>
  </si>
  <si>
    <t>Aerial vehicle | Ducted-fan | Magnus effect | Virtual force</t>
  </si>
  <si>
    <t>This current article presents a ducted-fan unmanned aerial vehicle model based on the Magnus effect. The steering engine of this model consists of four cylinders that are symmetrically installed at the aft inside the duct. The interaction between the rotating cylinder surface and the duct jet flow creates aerodynamic lift (control input), which is proportional to angular velocity of the cylinder. This phenomenon is referred to as the Magnus effect in fluid mechanics. As a common problem in the ducted-fan unmanned aerial vehicles, the pitch-forward(roll-forward) stability is highly sensitive to the yaw motion. A self-adjusting function on the aerodynamic lift is thus needed for the steering engine controller to retain pitch-forward stability. For this purpose, this paper proposes a coordinated design method of steering engine controller and position-attitude controller based on integrated nonlinear flight dynamics and virtual force (torque) guidance. The feasibility of the proposed ducted-fan unmanned aerial vehicle model is shown by simulations.</t>
  </si>
  <si>
    <t>209-218</t>
  </si>
  <si>
    <t>55412983400;9240483200;56184355900;35362292300;23004758900</t>
  </si>
  <si>
    <t>Hou, Qingming;Zhu, Yanhe;Zhao, Jie;Li, Ge;Jin, Hongzhe</t>
  </si>
  <si>
    <t>A novel ducted-fan UAV model using Magnus effect steering engine</t>
  </si>
  <si>
    <t>10.6125/13-0901-760</t>
  </si>
  <si>
    <t>2-s2.0-84920065361</t>
  </si>
  <si>
    <t>['vertical velocity', 'space representation', 'scale fixed', 'reference altitude', 'paper presents', 'obtained via', 'loop tracks', 'loop controller', 'longitudinal stability', 'longitudinal model', 'longitudinal dynamics', 'gain control', 'desired altitude', 'designed based', 'design procedure', 'controller governs', 'climb rate', 'altitude measured']</t>
  </si>
  <si>
    <t>Linear-quadratic-integral | LQGI | System identification | UAV</t>
  </si>
  <si>
    <t>This paper presents the design procedure of a digital altitude tracking controller based on optimal control theory. The controller governs the longitudinal dynamics of a small-scale fixed-wing unmanned aerial vehicle (UAV) via an inner-outer loop control structure. In particular, the inner feedback loop maintains the aircraft's longitudinal stability and controls the climb rate (vertical velocity) while the outer-loop tracks the desired altitude through barometric altitude feedback. The inner-loop controller is designed based on the linear-quadratic-Gaussian-integral (LQGI) approach which necessitates the aircraft's longitudinal model to be expressed by a state-space representation. In this work, the model is obtained via a system identification technique called the observer/Kalman filter identification (OKID) method. Actual flight test data is collected and used in the system identification algorithm. On the other hand, the outer-loop controller simply features a proportional-gain control which eliminates the error between a reference altitude and the aircraft's altitude measured in real-time. The proposed altitude tracking controller is implemented on the National Cheng Kung University's Swallow UAV system and has been validated through a series of successful flight tests.</t>
  </si>
  <si>
    <t>181-190</t>
  </si>
  <si>
    <t>8903026900;55272291600;9241487400;57150351400</t>
  </si>
  <si>
    <t>Lee, Chi Seng;Sun, Chia Hung;Jan, Shau Shiun;Hsiao, Fei Bin</t>
  </si>
  <si>
    <t>Altitude tracking controller design for a small unmanned aerial vehicle based on linear-quadratic-Gaussian-integral control</t>
  </si>
  <si>
    <t>10.6125/13-0922-774</t>
  </si>
  <si>
    <t>2-s2.0-84920080680</t>
  </si>
  <si>
    <t>GA 605200</t>
  </si>
  <si>
    <t>['well reported', 'special emphasis', 'robotic agents', 'project minoas', 'paper overviews', 'main goal', 'localization capabilities', 'inspection process', 'human surveyors', 'fully described', 'external parts', 'currently undertaken', 'coating breakdown', 'base station']</t>
  </si>
  <si>
    <t>MAV | Visual inspection | Visual odometry</t>
  </si>
  <si>
    <t>Vessel maintenance entails periodic visual inspections of the internal and external parts of the hull in order to detect the typical defective situations affecting metallic structures, such as coating breakdown, corrosion, cracks, etc. The main goal of project MINOAS is the automation of the inspection process, currently undertaken by human surveyors, by means of a fleet of robotic agents. This paper overviews an approach to the inspection problem based on an autonomous Micro Aerial Vehicle (MAV) which, as part of this fleet, is in charge of regularly supplying images that can teleport the surveyor from a base station to the areas of the hull to be inspected. The control software approach adopted for the MAV is fully described, with a special emphasis on the self-localization capabilities of the vehicle. Experimental results showing the suitability of the platform to the application are as well reported and discussed.</t>
  </si>
  <si>
    <t>151-167</t>
  </si>
  <si>
    <t>Journal of Intelligent and Robotic Systems: Theory and Applications</t>
  </si>
  <si>
    <t>60009780;60009780;60009780</t>
  </si>
  <si>
    <t>35583277200;36602043300;49663096200</t>
  </si>
  <si>
    <t>Ortiz, Alberto;Bonnin-Pascual, Francisco;Garcia-Fidalgo, Emilio</t>
  </si>
  <si>
    <t>Palma</t>
  </si>
  <si>
    <t>Universitat de les Illes Balears</t>
  </si>
  <si>
    <t>Ortiz A.</t>
  </si>
  <si>
    <t>Vessel Inspection: A Micro-Aerial Vehicle-based Approach</t>
  </si>
  <si>
    <t>10.1007/s10846-013-9852-4</t>
  </si>
  <si>
    <t>2-s2.0-84920250769</t>
  </si>
  <si>
    <t>ICT600958</t>
  </si>
  <si>
    <t>['work presents', 'redundant number', 'proposed approach', 'mechanical characteristics', 'high maneuverability', 'flight experiments', 'fan prototype', 'distinguishing feature', 'control strategy', 'control design', 'aerodynamic surfaces', 'aerodynamic forces']</t>
  </si>
  <si>
    <t>Actuator redundancy | Aerial Robots | Ducted-fan | Flight tests | Modeling</t>
  </si>
  <si>
    <t>This work presents the aero-mechanical characteristics and the control design for a prototype of ducted-fan aerial robot tailored to achieve advanced robotics operations requiring physical interaction with the environment and high maneuverability. The distinguishing feature of the proposed aerial configuration is the redundant number of aerodynamic surfaces which can be employed by the controller. A control strategy is then proposed in which control allocation techniques exploit this redundancy to improve the accuracy and the efficiency of the aerodynamic forces and torques generation mechanism while simplifying the overall feedback design. The effectiveness of the proposed approach and the performances of the ducted-fan prototype have been demonstrated by means of flight experiments.</t>
  </si>
  <si>
    <t>15925988900;57203840593</t>
  </si>
  <si>
    <t>Naldi, Roberto;Marconi, Lorenzo</t>
  </si>
  <si>
    <t>Naldi R.</t>
  </si>
  <si>
    <t>A Prototype of Ducted-Fan Aerial Robot with Redundant Control Surfaces</t>
  </si>
  <si>
    <t>10.1007/s10846-013-0001-x</t>
  </si>
  <si>
    <t>2-s2.0-84920252091</t>
  </si>
  <si>
    <t>['two types', 'selected depending', 'receiver location', 'obtained results', 'n0 )]', 'modulation behavior', 'mimo channel', 'investigated aiming', 'error rate', 'effective technique', 'different locations', 'allows us', 'adaptive modulation', '4 ghz']</t>
  </si>
  <si>
    <t>Adaptive modulation (AM) | bit-error rate (BER) | K-factor | long-term evolution (LTE) | multiple-input-multiple-output (MIMO) | SystemVue.</t>
  </si>
  <si>
    <t>Adaptive modulation is an effective technique to make full use of wireless channel capacity and average spectral efficiency in multiple-input-multiple-output (MIMO) systems. Measured channel parameters performed in an underground mine environment at 2.4 GHz have been used in simulation tools based on Agilent SystemVue software. Two types of 2√ó 2 MIMO antennas are investigated aiming to identify the optimal antenna technology that allows us to improve the performance of the MIMO channel. In addition, the modulation behavior at different locations in the undertaken mine gallery is considered. The best suitable modulation scheme is then selected depending on the obtained results [bit-error rate (BER) versus the energy per bit to noise power spectral density ratio (Eb/N0)] and with respect to the receiver location.</t>
  </si>
  <si>
    <t>222-227</t>
  </si>
  <si>
    <t>Canadian Journal of Electrical and Computer Engineering</t>
  </si>
  <si>
    <t>60110514;60003127;60003127;60003127;60020288;60005415</t>
  </si>
  <si>
    <t>53163104900;55510452100;8320837800;6602595841;6701605939;6701577028</t>
  </si>
  <si>
    <t>Mabrouk, Ismail Ben;Salim, Azzeddine;Nedil, Mourad;Kandil, Nahi;Talbi, Larbi;Denidni, Tayeb A.</t>
  </si>
  <si>
    <t>Saudi Arabia;Canada;Canada;Canada</t>
  </si>
  <si>
    <t>Tabuk;Gatineau;Varennes;Rouyn-Noranda</t>
  </si>
  <si>
    <t>University of Tabuk;Universit√© du Qu√©bec en Outaouais;Centre √ânergie Mat√©riaux T√©l√©communications;Universite du Quebec en Abitibi-Temiscamingue</t>
  </si>
  <si>
    <t>60110514;60020288;60005415;60003127</t>
  </si>
  <si>
    <t>Mabrouk I.B.</t>
  </si>
  <si>
    <t>Effect of antenna directivity on adaptive modulation in an underground mine gallery</t>
  </si>
  <si>
    <t>10.1109/CJECE.2014.2329371</t>
  </si>
  <si>
    <t>2-s2.0-84921057576</t>
  </si>
  <si>
    <t>['ultrasonic inspection', 'results obtained', 'precision characteristics', 'model representations', 'inspection reliability', 'experimental data']</t>
  </si>
  <si>
    <t>inspection model | interpretation of data | phased antenna array | reliability</t>
  </si>
  <si>
    <t>A relationship between the interpretation of results obtained in ultrasonic inspection and model representations of the subject of inspection and the precision characteristics of instruments with phased antenna arrays is demonstrated. Experimental data that confirm that the interpretative model exerts an effect on the inspection reliability are presented.</t>
  </si>
  <si>
    <t>627-630</t>
  </si>
  <si>
    <t>60033469;60033469</t>
  </si>
  <si>
    <t>56568542000;16518316100</t>
  </si>
  <si>
    <t>Titov, V. Yu;Skripka, V. L.</t>
  </si>
  <si>
    <t>Bauman Moscow State Technical University</t>
  </si>
  <si>
    <t>Titov V.Y.</t>
  </si>
  <si>
    <t>Reliability of Interpretation of the Acoustic Characteristics of Ultrasonic Transducers in Estimation of the Geometric Parameters of a Subject of Inspection</t>
  </si>
  <si>
    <t>10.1007/s11018-014-0509-x</t>
  </si>
  <si>
    <t>2-s2.0-84925533059</t>
  </si>
  <si>
    <t>Ecological Society of America</t>
  </si>
  <si>
    <t>4000102639/10/ NL/CLP</t>
  </si>
  <si>
    <t>['v band', 'terrestrial domain', 'smaller antennas', 'scintillation caused', 'satellite domain', 'satellite communication', 'radio communications', 'radio communication', 'next frontier', 'lower bands', 'ku band', 'higher bands', 'filling rapidly', 'commercial point', 'changing quicker', 'capacity limit', 'bigger antennas', 'bandwidth demand', 'atmospheric attenuations']</t>
  </si>
  <si>
    <t>broadband satellite communication | Q/V-band | satellite ground station | wave propagation</t>
  </si>
  <si>
    <t>The bandwidth demand in radio communications is increasing every year, not only in the terrestrial domain, but also in the satellite domain. The Ku Band is already at its capacity limit and the higher Ka Band is filling rapidly and will reach its capacity limit in the years to come. From both the research and commercial point of view it is important to explore the next frontier for satellite communication, which is the Q/V band. In radio communication it is not only a simple up-scaling of the frequency to achieve the same gain with smaller antennas as with bigger antennas in lower bands, but it is the challenge to handle the different wave propagation properties of these higher bands. In Q/V band the atmospheric attenuations are changing quicker than in lower bands (up to 3¬†dB/s) and the scintillation caused by gas density changes are in the region of 1¬†Hz with amplitudes of up to 2¬†dB.</t>
  </si>
  <si>
    <t>150-154</t>
  </si>
  <si>
    <t>60027742;60027742;60027742;60027742;60027742</t>
  </si>
  <si>
    <t>56780825400;16246441100;8620500700;7003821619;14020350200</t>
  </si>
  <si>
    <t>Schmidt, Michael;Sch√∂nhuber, Michael;Ebert, Johannes;Schlemmer, Harald;Teschl, Franz</t>
  </si>
  <si>
    <t>Joanneum Research Forschungsgesellschaft mbH</t>
  </si>
  <si>
    <t>Schmidt M.</t>
  </si>
  <si>
    <t>Austrian satellite ground station for the Alphasat Q/V band experiments</t>
  </si>
  <si>
    <t>10.1007/s00502-014-0220-2</t>
  </si>
  <si>
    <t>2-s2.0-84925541539</t>
  </si>
  <si>
    <t>['x band', 'return loss', 'radiation patterns', 'quality factor', 'positive results', 'obtained values', 'obtained results', 'magnetic properties', 'ferrite substrate', 'experimental study', 'dielectric substrate', 'antenna printed', 'anechoic chamber', 'affected negatively', '63 ¬†%']</t>
  </si>
  <si>
    <t>Circular patch antenna | Substituted ferrite | X-band frequency range</t>
  </si>
  <si>
    <t>Experimental study of microstrip circular patch antenna which has been fabricated on LiTi ferrite substrate is presented. Obtained results have also been compared with same structure of antenna on dielectric substrate for the X band. The structure of antenna has been optimized with IE3D and lithographed on 2¬†mm thickness ferrite substrate. The radiation patterns have been measured in anechoic chamber and plotted for both E-plane and H-plane. Using ferrite material the patch size reduced about 63¬†% as compared to antenna printed on dielectric substrate. Obtained values of return loss and VSWR for antenna on ferrite substrate have positive results than the antenna on dielectric substrate but the bandwidth, directivity, gain and quality factor of antenna have been affected negatively. For this work the polycrystalline LiTi ferrite has been synthesized using solid state reaction technique and characterized its electric and magnetic properties.</t>
  </si>
  <si>
    <t>441-445</t>
  </si>
  <si>
    <t>Proceedings of the National Academy of Sciences India Section A - Physical Sciences</t>
  </si>
  <si>
    <t>60000063;60000063;60003049;60000063</t>
  </si>
  <si>
    <t>35254388900;56574660400;7401450318;6507847292</t>
  </si>
  <si>
    <t>Saxena, Naveen Kumar;Verma, Raj Kumar;Kumar, Nitendar;Pourush, P. K.S.</t>
  </si>
  <si>
    <t>New Delhi;Agra</t>
  </si>
  <si>
    <t>Solid State Physics Laboratory India;Agra College</t>
  </si>
  <si>
    <t>60003049;60000063</t>
  </si>
  <si>
    <t>Saxena N.K.</t>
  </si>
  <si>
    <t>Experimentally Investigated Microstrip Circular Patch Antenna Fabricated on LiTi Ferrite Substrate</t>
  </si>
  <si>
    <t>10.1007/s40010-013-0115-3</t>
  </si>
  <si>
    <t>2-s2.0-84925843303</t>
  </si>
  <si>
    <t>['well compatible', 'using hydrogen', 'significantly improve', 'peakforce afm', 'oxygen plasma', 'nanocrystalline diamond', 'important role', 'epithelial cells', 'diamond surface', 'cytoplasmic rims', 'culture medium', 'cell morphology', 'cell bodies', 'cell adhesion', 'biomedical uses', 'better adhesion', 'authors show', 'adsorbed layers', '61 %).']</t>
  </si>
  <si>
    <t>The authors show that nanocrystalline diamond (NCD) thin films prepared by microwave plasma enhanced chemical vapor deposition apparatus with a linear antenna delivery system are well compatible with epithelial cells (5637 human bladder carcinoma) and significantly improve the cell adhesion compared to reference glass substrates. This is attributed to better adhesion of adsorbed layers to diamond as observed by atomic force microscopy (AFM) beneath the cells. Moreover, the cell morphology can be adjusted by appropriate surface treatment of diamond by using hydrogen and oxygen plasma. Cell bodies, cytoplasmic rims, and filopodia were characterized by Peakforce AFM. Oxidized NCD films perform better than other substrates under all conditions (96% of cells adhered well). A thin adsorbed layer formed from culture medium and supplemented with fetal bovine serum (FBS) covered the diamond surface and played an important role in the cell adhesion. Nevertheless, 50-100 nm large aggregates formed from the RPMI medium without FBS facilitated cell adhesion also on hydrophobic hydrogenated NCD (increase from 23% to 61%). The authors discuss applicability for biomedical uses.</t>
  </si>
  <si>
    <t>Biointerphases</t>
  </si>
  <si>
    <t>60016605;60016605;60016605;60016605;60016605;60016605</t>
  </si>
  <si>
    <t>7003458954;26032362800;37087416200;13406333300;6701733668;7004400712</t>
  </si>
  <si>
    <t>Rezek, Bohuslav;Ukraintsev, Egor;Kr√°tk√°, Marie;Taylor, Andrew;Fendrych, Frantisek;Mandys, Vaclav</t>
  </si>
  <si>
    <t>Prague Praha</t>
  </si>
  <si>
    <t>Charles University</t>
  </si>
  <si>
    <t>Rezek B.</t>
  </si>
  <si>
    <t>Epithelial cell morphology and adhesion on diamond films deposited and chemically modified by plasma processes</t>
  </si>
  <si>
    <t>10.1116/1.4890471</t>
  </si>
  <si>
    <t>2-s2.0-84926044572</t>
  </si>
  <si>
    <t>['structural parameters', 'special feature', 'ring structure', 'results show', 'resonances similar', 'proposed structure', 'presented structure', 'plasmonic sensors', 'optical properties', 'large sensitivity', 'investigated numerically', 'important role', 'higher wavelengths', 'disk structure', 'could play', 'conventional nano']</t>
  </si>
  <si>
    <t>Nano-ring array | Nanoantenna | Refractive index sensor | Surface plasmon</t>
  </si>
  <si>
    <t>In this paper, a novel optical nanoantenna based on two-dimensional plasmonic nano-ring antenna array is proposed, investigated numerically and compared with a nano-disk antenna array. The results show that the nano-ring structure has resonances similar to the resonances of nano-disk structure but in higher wavelengths. These resonances are tunable by varying the structural parameters of the ring. The optical properties of the proposed structure are investigated in the context of designing a plasmonic refractive index sensor. The nano-ring antenna array sensor has large sensitivity in comparison to the conventional nano-disk antenna arrays. The special feature of the presented structure and the device concepts introduced in this work are applicable in realization of various integrated components and could play an important role in development of plasmonic sensors.</t>
  </si>
  <si>
    <t>36026595000;24474815100;55913973000</t>
  </si>
  <si>
    <t>Ahmadian, D.;Ghobadi, Ch;Nourinia, J.</t>
  </si>
  <si>
    <t>Ahmadian D.</t>
  </si>
  <si>
    <t>Ultra-compact two-dimensional plasmonic nano-ring antenna array for sensing applications</t>
  </si>
  <si>
    <t>10.1007/s11082-013-9832-8</t>
  </si>
  <si>
    <t>2-s2.0-84926309507</t>
  </si>
  <si>
    <t>LH11053</t>
  </si>
  <si>
    <t>['world applications', 'visual top', 'virtual leader', 'view feedback', 'unmanned aerial', 'trajectory planning', 'searching phalanx', 'rescue applications', 'presented system', 'method lies', 'like approach', 'ground vehicles', 'formation acts', 'following vehicles', 'follower formation', 'flying robots', 'explicitly determine', 'entire group', 'desired shape', 'convergence analyses', 'based methodology']</t>
  </si>
  <si>
    <t>Formation control | Model predictive control | Obstacle avoidance | Receding horizon control | Trajectory planning | Unmanned aerial vehicles | Unmanned ground vehicles</t>
  </si>
  <si>
    <t>An approach for coordination and control of 3D heterogeneous formations of unmanned aerial and ground vehicles under hawk-eye-like relative localization is presented in this paper. The core of the method lies in the use of visual top-view feedback from flying robots for the stabilization of the entire group in a leader-follower formation. We formulate a novel model predictive control-based methodology for guiding the formation. The method is employed to solve the trajectory planning and control of a virtual leader into a desired target region. In addition, the method is used for keeping the following vehicles in the desired shape of the group. The approach is designed to ensure direct visibility between aerial and ground vehicles, which is crucial for the formation stabilization using the hawk-eye-like approach. The presented system is verified in numerous experiments inspired by search-and-rescue applications, where the formation acts as a searching phalanx. In addition, stability and convergence analyses are provided to explicitly determine the limitations of the method in real-world applications.</t>
  </si>
  <si>
    <t>1393-1412</t>
  </si>
  <si>
    <t>60013323;60013323;60026830;60013323</t>
  </si>
  <si>
    <t>23470833800;35273591100;14015770500;6602403352</t>
  </si>
  <si>
    <t>Saska, Martin;Von√°sek, Vojtƒõch;Krajn√≠k, Tom√°≈°;P≈ôeuƒçil, Libor</t>
  </si>
  <si>
    <t>United Kingdom;Czech Republic</t>
  </si>
  <si>
    <t>Lincoln;Prague</t>
  </si>
  <si>
    <t>University of Lincoln;Czech Technical University in Prague</t>
  </si>
  <si>
    <t>60026830;60013323</t>
  </si>
  <si>
    <t>Saska M.</t>
  </si>
  <si>
    <t>Coordination and navigation of heterogeneous MAV-UGV formations localized by a 'hawk-eye'-like approach under a model predictive control scheme</t>
  </si>
  <si>
    <t>10.1177/0278364914530482</t>
  </si>
  <si>
    <t>2-s2.0-84927741885</t>
  </si>
  <si>
    <t>['upper bound', 'short pulses', 'repeated signal', 'receiving antennas', 'power pseudo', 'paper permits', 'ocr prototypes', 'numerical results', 'nominal position', 'noise sequences', 'framework permits', 'echo suppression', 'coupling channel', 'channel repeaters', 'arising due', 'analytical models']</t>
  </si>
  <si>
    <t>Echo canceller | OFDM | relay | Stability</t>
  </si>
  <si>
    <t>We analyze a two-stage echo cancellation technique for on-channel repeaters (OCRs) based on the reconstruction of the coupling channel impulse response via digital filtering. The estimation of the coupling channel between the transmitting and the receiving antennas is achieved through the injection in the repeated signal of locally generated low-power pseudo-noise sequences or trains of short pulses. The analytical model developed in this paper permits the investigation of some important performance figures, such as the mean rejection ratio, the echo suppression and the echo suppression at nominal position. In addition, a new analytical framework dealing with canceller stability issues, arising due to the non perfect echo cancellation, is derived. Specifically, an upper bound on the probability of instability of the canceller is provided. As shown in the numerical results, this framework permits the identification of the main OCR design guidelines. Finally, we will validate our analytical models by showing their accordance with the experimental measurements realized with the OCR prototypes we developed.</t>
  </si>
  <si>
    <t>60028218;60000686;60028218;114535809;60028218</t>
  </si>
  <si>
    <t>16067794300;57200973510;6701798606;49961081000;7003354031</t>
  </si>
  <si>
    <t>Zabini, Flavio;Mazzotti, Matteo;Dardari, Davide;Chiurco, Giovanni;Andrisano, Oreste</t>
  </si>
  <si>
    <t>Bologna;Cesena;Bologna</t>
  </si>
  <si>
    <t>Alma Mater Studiorum Universit√† di Bologna;Alma Mater Studiorum Universit√† di Bologna, Cesena;Teko Telecom S.r.l.</t>
  </si>
  <si>
    <t>60028218;60000686;114535809</t>
  </si>
  <si>
    <t>Zabini F.</t>
  </si>
  <si>
    <t>Performance and stability analysis of echo cancellers based on training sequences</t>
  </si>
  <si>
    <t>10.1109/TBC.2014.2326052</t>
  </si>
  <si>
    <t>2-s2.0-84929061160</t>
  </si>
  <si>
    <t>['two sfn', 'transmitters leads', 'terrestrial receivers', 'representative results', 'populated areas', 'network using', 'interference reduction', 'increasing gradually', 'including results', 'improvements achieved', 'geographical region', 'final coverage', 'elevation orientation', 'computational cost', 'based approach', 'accurate results']</t>
  </si>
  <si>
    <t>DVB systems | propagation prediction | simulated annealing | single frequency network optimization</t>
  </si>
  <si>
    <t>An approach that predicts the propagation, models the terrestrial receivers and optimizes the performance of single frequency networks (SFN) for digital video broadcasting in terms of the final coverage achieved over any geographical region, enhancing the most populated areas, is proposed in this paper. The effective coverage improvement and thus, the self-interference reduction in the SFN is accomplished by optimizing the internal static delays, sector antenna gain, and both azimuth and elevation orientation for every transmitter within the network using the heuristic simulated annealing (SA) algorithm. Decimation and elevation filtering techniques have been considered and applied to reduce the computational cost of the SA-based approach, including results that demonstrate the improvements achieved. Further representative results for two SFN in different scenarios considering the effect on the final coverage of optimizing any of the transmitter parameters previously outlined or a combination of some of them are reported and discussed in order to show both, the performance of the method and how increasing gradually the complexity of the model for the transmitters leads to more realistic and accurate results.</t>
  </si>
  <si>
    <t>474-485</t>
  </si>
  <si>
    <t>60015179;60015179;60015179;60027856;60015179;60015179;60027856;60015179</t>
  </si>
  <si>
    <t>56313095500;35105040000;57188693918;23969170000;7005595712;7005550631;6602311059;6602421784</t>
  </si>
  <si>
    <t>Lanza, Marta;Gutierrez, Angel L.;Perez, Jesus R.;Morgade, Javier;Domingo, Marta;Valle, Luis;Angueira, Pablo;Basterrechea, Jose</t>
  </si>
  <si>
    <t>Leioa;Santander</t>
  </si>
  <si>
    <t>Universidad del Pais Vasco;Universidad de Cantabria</t>
  </si>
  <si>
    <t>60027856;60015179</t>
  </si>
  <si>
    <t>Lanza M.</t>
  </si>
  <si>
    <t>Coverage optimization and power reduction in SFN using simulated annealing</t>
  </si>
  <si>
    <t>10.1109/TBC.2014.2333131</t>
  </si>
  <si>
    <t>2-s2.0-84929061564</t>
  </si>
  <si>
    <t>['structural modifications', 'spectral tunability', 'spectral response', 'significantly lower', 'significant difference', 'shape modifications', 'resonance wavelength', 'resonance spectra', 'nanofabrication process', 'ideal nanoantennas', 'beam lithography']</t>
  </si>
  <si>
    <t>Single nanoantenna spectroscopy was carried out on realistic dipole nanoantennas with various arm lengths and gap sizes fabricated by electron-beam lithography. A significant difference in resonance wavelength between realistic and ideal nanoantennas was found by comparing their spectral response. Consequently, the spectral tunability (96-nm) of the structures was significantly lower than that of simulated ideal nanoantennas. These observations, attributed to the nanofabrication process, are related to imperfections in the geometry, added metal adhesion layer, and shape modifications, which are analyzed in this work. Our results provide important information for the design of dipole nanoantennas clarifying the role of the structural modifications on the resonance spectra, as supported by calculations. ¬© 2014 AIP Publishing LLC.</t>
  </si>
  <si>
    <t>60025272;60031126;60028186;60025272;60031126;60031126;60028186;60025272</t>
  </si>
  <si>
    <t>56205375700;7403277025;8520858000;7401527038;57037624400;7403348780;7102395712;7102907592</t>
  </si>
  <si>
    <t>Portela, Alejandro;Yano, Takaaki;Santschi, Christian;Matsui, Hiroaki;Hayashi, Tomohiro;Hara, Masahiko;Martin, Olivier J.F.;Tabata, Hitoshi</t>
  </si>
  <si>
    <t>Japan;Switzerland;Japan</t>
  </si>
  <si>
    <t>Tokyo;Lausanne;Tokyo</t>
  </si>
  <si>
    <t>Tokyo Institute of Technology;Swiss Federal Institute of Technology Lausanne;The University of Tokyo</t>
  </si>
  <si>
    <t>60031126;60028186;60025272</t>
  </si>
  <si>
    <t>Portela A.</t>
  </si>
  <si>
    <t>Spectral tunability of realistic plasmonic nanoantennas</t>
  </si>
  <si>
    <t>10.1063/1.4894633</t>
  </si>
  <si>
    <t>2-s2.0-84934943910</t>
  </si>
  <si>
    <t>DMR-1006603</t>
  </si>
  <si>
    <t>['without antennas', 'simple antennas', 'room temperature', 'order sidebands', 'near 0', 'mm long', 'intensities required', 'approximately 20', '6 thz', '12 sidebands']</t>
  </si>
  <si>
    <t>Using moderate terahertz intensities of approximately 20-kW/cm&lt;sup&gt;2&lt;/sup&gt; near 0.6 THz, together with simple antennas, we have observed up to 12 sidebands on a near IR laser. The high-order sidebands were generated at room temperature in a membrane containing GaAs/AlGaAs quantum wells. The antennas were rectangular apertures ‚àº0.2-mm long in a gold film evaporated onto the membrane. Comparing the intensities required to generate comparable sideband spectra with and without antennas, we estimate the local terahertz field was enhanced by a factor of 5-¬±-1, in agreement with finite difference time domain calculations. ¬© 2014 AIP Publishing LLC.</t>
  </si>
  <si>
    <t>60029241;60029241-60025858;60029241;60029241;60029241</t>
  </si>
  <si>
    <t>35725166200;56806244700;57190520332;35462445500;7005069003</t>
  </si>
  <si>
    <t>Banks, Hunter B.;Hofmann, Andrea;Mack, Shawn;Gossard, Arthur C.;Sherwin, Mark S.</t>
  </si>
  <si>
    <t>United States;Switzerland</t>
  </si>
  <si>
    <t>Santa Barbara;Zurich ZH,</t>
  </si>
  <si>
    <t>University of California, Santa Barbara;ETH Zurich</t>
  </si>
  <si>
    <t>60029241;60025858</t>
  </si>
  <si>
    <t>Banks H.B.</t>
  </si>
  <si>
    <t>Antenna-boosted mixing of terahertz and near-infrared radiation</t>
  </si>
  <si>
    <t>10.1063/1.4894634</t>
  </si>
  <si>
    <t>2-s2.0-84940317813</t>
  </si>
  <si>
    <t>['widely known', 'wave simulation', 'satellite communications', 'proposed model', 'predictive capabilities', 'particular promise', 'new antennas', 'moving parts', 'metamaterial antennas', 'lighter weight', 'less expensive', 'intensive development', 'electronically steer', 'electromagnetic energy', 'effective control', 'dipole approximation', 'dimensional metamaterial', 'conventional alternatives', 'commercial applications', 'broadband communications', 'accurately predict']</t>
  </si>
  <si>
    <t>Since the discovery of materials with negative refractive index, widely known as metamaterials, it has been possible to develop new devices that utilize a metamaterial's ability to control the path of electromagnetic energy. Of particular promise, and already under intensive development for commercial applications, are metamaterial antennas for satellite communications. Using reconfigurable metamaterials in conjunction with the principles of holography, these new antennas can electronically steer the high gain antenna beam required for broadband communications while not having any moving parts, being thinner, lighter weight, and less expensive, and requiring less power to operate than conventional alternatives. Yet, the promise of these devices will not be realized without efficient and effective control and optimization. Toward this end, in this paper a discrete-dipole approximation (DDA) model of a wave-guide- fed planar metamaterial antenna is derived. The proposed model is demonstrated to accurately predict the radiation of a two-dimensional metamaterial at a much reduced computational cost to full-wave simulation and at much greater fidelity than simpler models typically used in the field. The predictive capabilities of the derived DDA model opens possibilities for model-based control design for optimal beam steering.</t>
  </si>
  <si>
    <t>5791-5799</t>
  </si>
  <si>
    <t>60015481-114268216;60008724;114268216;114268216</t>
  </si>
  <si>
    <t>57203731729;54897688800;17345982700;56375088600</t>
  </si>
  <si>
    <t>Johnson, Mikala;Bowen, Patrick;Kundtz, Nathan;Bily, Adam</t>
  </si>
  <si>
    <t>Seattle;Durham;Redmond</t>
  </si>
  <si>
    <t>University of Washington;Duke University;Kymeta Corporation</t>
  </si>
  <si>
    <t>60015481;60008724;114268216</t>
  </si>
  <si>
    <t>Johnson M.</t>
  </si>
  <si>
    <t>Discrete-dipole approximation model for control and optimization of a holographic metamaterial antenna</t>
  </si>
  <si>
    <t>10.1364/AO.53.005791</t>
  </si>
  <si>
    <t>2-s2.0-84942363343</t>
  </si>
  <si>
    <t>['still maintaining', 'rlsa antenna', 'return loss', 'remarkable degradation', 'novel lp', 'design idea', 'communication presents', 'antenna prototype']</t>
  </si>
  <si>
    <t>Antenna arrays | Linear polarization | Linearly polarized radial line slot arrays (LP-RLSA)</t>
  </si>
  <si>
    <t>High gain linearly polarized radial line slot arrays (LP-RLSA) suffer from remarkable degradation of the return loss. To overcome this drawback, this communication presents a novel LP-RLSA design obtained by the superposition of two spirally arranged circularly polarized RLSAs. Indeed, it benefits from the intrinsically low reflection coefficient proper of these circularly polarized spirally arrayed RLSAs. Furthermore, the new layout shows high polarization purity, still maintaining the intrinsic manufacturing simplicity of a RLSA antenna. An antenna prototype has been manufactured and measured to validate the design idea.</t>
  </si>
  <si>
    <t>4900-4903</t>
  </si>
  <si>
    <t>60021859;60002838;60021859</t>
  </si>
  <si>
    <t>24767142100;7006294849;55575947900</t>
  </si>
  <si>
    <t>Mazzinghi, Agnese;Albani, Matteo;Freni, Angelo</t>
  </si>
  <si>
    <t>Florence;Siena</t>
  </si>
  <si>
    <t>Universit√† degli Studi di Firenze;Universit√† degli Studi di Siena</t>
  </si>
  <si>
    <t>60021859;60002838</t>
  </si>
  <si>
    <t>Double-spiral linearly polarized RLSA</t>
  </si>
  <si>
    <t>10.1109/TAP.2014.2336691</t>
  </si>
  <si>
    <t>2-s2.0-84953800696</t>
  </si>
  <si>
    <t>['two antennas', 'similar gain', 'resonant frequency', 'radiation pattern', 'original antenna', 'multilayer multi', 'mixed substrate', 'equivalent antenna', 'borne antenna']</t>
  </si>
  <si>
    <t>Equivalent microstrip antenna | FDTD | Multi-permittivity dielectric</t>
  </si>
  <si>
    <t>An equivalent microstrip antenna used in radio proximity fuse is presented. The design of this antenna is based on multilayer multi-permittivity dielectric substrate which is analyzed by finite difference time domain (FDTD) method. Equivalent iterative formula is modified in the condition of cylindrical coordinate system. The mixed substrate which contains two kinds of media (one of them is air)takes the place of original single substrate. The results of equivalent antenna simulation show that the resonant frequency of equivalent antenna is similar to that of the original antenna. The validity of analysis can be validated by means of antenna resonant frequency formula. Two antennas have same radiation pattern and similar gain. This method can be used to reduce the weight of antenna, which is significant to the design of missile-borne antenna.</t>
  </si>
  <si>
    <t>304-307</t>
  </si>
  <si>
    <t>Defence Technology</t>
  </si>
  <si>
    <t>55835820500;8855730900;57195033735</t>
  </si>
  <si>
    <t>Yang, Yun xing;Zhao, Hui chang;Di, Cui</t>
  </si>
  <si>
    <t>Analysis of equivalent antenna based on FDTD method</t>
  </si>
  <si>
    <t>S2214914714000737</t>
  </si>
  <si>
    <t>10.1016/j.dt.2014.07.005</t>
  </si>
  <si>
    <t>2-s2.0-84954569603</t>
  </si>
  <si>
    <t>['thin profile', 'proposed antenna', 'perot cavity', 'maximum gain', 'impedance bandwidth', 'high directivity', 'ground plane', 'entire 3', 'cavity resonance', 'band frequency', 'band application', 'approximately 13', 'antenna produces', '5 dbi']</t>
  </si>
  <si>
    <t>Directive Antenna | Fabry-Perot Resonator | Frequency Selective Surface</t>
  </si>
  <si>
    <t>A Fabry-Perot resonator cavity antenna for Ku-band application is presented in this paper. The Fabry-Perot cavity is formed by a ground plane and a frequency selective surface (FSS) made of a circular hole array. The cavity resonance is excited by a single-feed microstrip patch located inside the cavity. The measured results show that the proposed antenna has an impedance bandwidth of approximately 13% (VSWR‚â§2) and a 3-dB gain bandwidth of approximately 7%. The antenna produces a maximum gain of 18.5 dBi and good radiation patterns over the entire 3-dB gain bandwidth. The antenna's very thin profile, high directivity, and single excitation feed make it promising for use in wireless and satellite communication applications in a Ku-band frequency.</t>
  </si>
  <si>
    <t>306-313</t>
  </si>
  <si>
    <t>Journal of Electromagnetic Engineering and Science</t>
  </si>
  <si>
    <t>60002445-60078566;60002445</t>
  </si>
  <si>
    <t>55318932000;10043078000</t>
  </si>
  <si>
    <t>Nguyen, Truong Khang;Park, Ikmo</t>
  </si>
  <si>
    <t>Design of a Low-Profile, High-Gain Fabry-Perot Cavity Antenna for Ku-Band Applications</t>
  </si>
  <si>
    <t>10.5515/JKIEES.2014.14.3.306</t>
  </si>
  <si>
    <t>2-s2.0-84956692838</t>
  </si>
  <si>
    <t>['wireless systems', 'whole system', 'transmitting antennas', 'system experiments', 'increasing popularity', 'high level', 'duplex rof', 'directly connected', 'data rates', 'complete full', '1 gbit']</t>
  </si>
  <si>
    <t>Active antennas | Antennas | Microwave photonics | Radio-over-Fiber | Wireless RF components and systems</t>
  </si>
  <si>
    <t>The convergence of optical and wireless systems such as Radio-over-Fiber (RoF) networks is the key to coping with the increasing bandwidth demands due to the increasing popularity of video and other high data rate applications. A high level of integration of optical technologies enables simple base stations with a fiber-to-the-antenna (FTTA) approach. In this paper, we present a complete full-duplex RoF-FTTA system consisting of integrated active fiber-coupled optical receiving and transmitting antennas that are directly connected to a standard single mode fiber optical link. Data rates up to 1 Gbit/s could be shown without advanced modulation formats on a 1.5 GHz carrier frequency. The antennas as well as the whole system are explained and the results of the system experiments are discussed.</t>
  </si>
  <si>
    <t>198-210</t>
  </si>
  <si>
    <t>Photonics</t>
  </si>
  <si>
    <t>60018353;60018353;60018353;60018353</t>
  </si>
  <si>
    <t>23091376400;55487198100;56030706300;9741901800</t>
  </si>
  <si>
    <t>Neumann, Niels;Trieb, Robert;Frach, Stephan;Plettemeier, Dirk</t>
  </si>
  <si>
    <t>Neumann N.</t>
  </si>
  <si>
    <t>FTTA system demo using optical fiber-coupled active antennas</t>
  </si>
  <si>
    <t>10.3390/photonics1030198</t>
  </si>
  <si>
    <t>2-s2.0-84963608468</t>
  </si>
  <si>
    <t>['wing variation', 'velarifictorus ornatus', 'stresses ranged', 'significantly higher', 'results indicate', 'rearing density', 'reared separately', 'period sensitive', 'nymph development', 'micropterizing effect', 'environmental factors', 'crowding experiment', 'constant photoperiods', 'changing photoperiod', 'appendage injury', '60 days']</t>
  </si>
  <si>
    <t>density | Gryllidae | injury | photoperiod | wing dimorphism</t>
  </si>
  <si>
    <t>The effects of environmental factors and appendage injury on the wing variation in Velarifictorus ornatus (Shiraki) (Orthoptera: Gryllidae) were investigated. The percentage of micropters was more than 95% when the nymphs were reared at constant photoperiods, and changing photoperiod did not affect wing variation in V. ornatus at 25 or 30¬∞C. In the crowding experiment, the percentage of macropters was only 11.2% when the nymphs were reared separately at 25¬∞C. In contrast, the percentage of macropters was significantly higher when the rearing density was increased to two nymphs per container and lower when the rearing density was increased to five or 10 nymphs per container. These results indicate that low and high rearing densities induce micropters, but intermediate rearing density stimulates the formation of macropters. Meanwhile, severance of appendages, such as antennae, femora, and tibiae, in the nymph stage exerted a micropterizing effect. The period sensitive to such stresses ranged from 35 to 60 days of nymph development.</t>
  </si>
  <si>
    <t>60005949;60005949-60108807</t>
  </si>
  <si>
    <t>37762538700;7403598642</t>
  </si>
  <si>
    <t>Zhao, L√º Quan;Zhu, Dao Hong</t>
  </si>
  <si>
    <t>Hunan First Normal University;Central South University of Forestry &amp; Technology</t>
  </si>
  <si>
    <t>60108807;60005949</t>
  </si>
  <si>
    <t>Effects of environmental factors and appendage injury on the wing variation in the cricket Velarifictorus ornatus</t>
  </si>
  <si>
    <t>10.1673/031.014.117</t>
  </si>
  <si>
    <t>2-s2.0-84973411497</t>
  </si>
  <si>
    <t>['vivaldi antenna', 'varicap diodes', 'two stages', 'tunable filters', 'small variation', 'single substrate', 'simplifies usage', 'sdr receiver', 'microwave receivers', 'input stages', 'input blocks', 'easily integrated', 'desired gain', 'commonly applied']</t>
  </si>
  <si>
    <t>Broadband antenna | Radio receiver | Software-defined radio | Tuned filter</t>
  </si>
  <si>
    <t>In the paper a cost-effective input block of the SDR receiver for 0.9 - 2.4GHz frequency band built of capacitivetuned selective amplifier and broadband Vivaldi antenna is presented. The applied selective amplifier consists of three identical sections of tunable filters and two stages of monolithic broadband amplifiers. The single filter section proposed by the authors, due to its ability to absorb parasitic inductances of varicap diodes, simplifies usage of encapsulated varicap diodes in design of tunable in broad band selective filters dedicated to input stages of the receivers. Moreover, proposed filter section has small variation of in-band insertion loss in comparison to varicap-tuned filters built of coupled transmission lines which are commonly applied in input blocks of the microwave receivers. The described selective amplifier could be easily integrated on a single substrate with the Vivaldi antenna which is a cost effective way of fabrication of the tunable in broad band input block of a receiver that has desired gain, selectivity and directivity of the antenna.</t>
  </si>
  <si>
    <t>233-238</t>
  </si>
  <si>
    <t>International Journal of Electronics and Telecommunications</t>
  </si>
  <si>
    <t>60009081;60009081;60009081</t>
  </si>
  <si>
    <t>55485490200;23996065800;7003319409</t>
  </si>
  <si>
    <t>Magnuski, Miros≈Çaw;Surma, Maciej;W√≥jcik, Dariusz</t>
  </si>
  <si>
    <t>Magnuski M.</t>
  </si>
  <si>
    <t>Broadband Input Block of Radio Receiver for Software-Defined Radio Devices</t>
  </si>
  <si>
    <t>10.2478/eletel-2014-0029</t>
  </si>
  <si>
    <t>2-s2.0-84975784692</t>
  </si>
  <si>
    <t>['without slit', 'simulated results', 'patch size', 'new design']</t>
  </si>
  <si>
    <t>Bandwidth | Microstrip antenna | Modelling | Simulation</t>
  </si>
  <si>
    <t>In this paper, a new design of dual slit equilateral triangular shaped microstrip antenna approach is proposed with compactness in patch size of antenna. Dual slit cut equilateral triangular microstrip patch antenna is designed on a substrate which provides wideband characteristics compared to without slit and single slit cut equilateral triangular shaped microstrip antenna. The method of moments based HFSS software has been used for generation and analysis of dual slit cut microstrip antenna. Theoretical and simulated results are presented and compared.</t>
  </si>
  <si>
    <t>60000674;60000674;112863688</t>
  </si>
  <si>
    <t>56607002300;56606739000;57214152465</t>
  </si>
  <si>
    <t>Pratap, Prabal;Bhatia, R. S.;Kumar, Binod</t>
  </si>
  <si>
    <t>Kurukshetra;New Delhi</t>
  </si>
  <si>
    <t>National Institute of Technology Kurukshetra;Ambedkar Institute of Technology</t>
  </si>
  <si>
    <t>60000674;112863688</t>
  </si>
  <si>
    <t>Pratap P.</t>
  </si>
  <si>
    <t>Calculation of Resonant Frequency for a Dual-Slit Cut Equilateral Triangular Microstrip Antenna</t>
  </si>
  <si>
    <t>10.1007/s40031-014-0078-z</t>
  </si>
  <si>
    <t>2-s2.0-84997421020</t>
  </si>
  <si>
    <t>['wide range', 'unmanned aircrafts', 'typical elements', 'rotor blades', 'printing sequence', 'printed features', 'next generation', 'new opportunities', 'microns thick', 'last years', 'ice functionality', 'functional inks', 'engine inlets', 'different inks', 'curved metallic', 'composite structures', 'b737 ).']</t>
  </si>
  <si>
    <t>Thanks to the advance in printed electronics techniques and development of functional inks in the last years, new opportunities to design and to fabricate structures arise. These technologies can reduce considerable weight and increase system integration on light weight structures or space limited structures. Thus, the combination of different inks (conductors, semiconductors, and dielectrics for example) can be used to produce highly multifunctional structures that are few microns thick. Typical elements or components are interconnects, electrodes, heaters, sensors, transducers, antennas and coatings for example. In this paper, we present the development, fabrication and testing of a printed Thermal Protection System (TPS) over composite structures using Aerosol Jet technology. In particular, a TPS for anti-ice and/or de-ice functionality was deposited on a highly curved composite rotor blade leading edge. Aspects such as energy surface compatibilities, printing sequence, material ink curing temperatures, and durability of printed features are discussed as well. The 3D printed IPS system can be applied on a wide range of curved metallic and composite structures for manned and unmanned aircrafts. Also, it can be used on wind turbine blades, rotor blades, lips on engine inlets, and maybe on the next generation of single aisle airliners (replacement of B737).</t>
  </si>
  <si>
    <t>SAMPE Journal</t>
  </si>
  <si>
    <t>September-October 2014</t>
  </si>
  <si>
    <t>60074956;60074956</t>
  </si>
  <si>
    <t>22035568000;55189727300</t>
  </si>
  <si>
    <t>Nino, G. F.;Blumenthal, T. J.</t>
  </si>
  <si>
    <t>Kent</t>
  </si>
  <si>
    <t>Quest Integrated, Inc.</t>
  </si>
  <si>
    <t>Nino G.F.</t>
  </si>
  <si>
    <t>3D printed thermal protection system on composite structures</t>
  </si>
  <si>
    <t>2-s2.0-85019139959</t>
  </si>
  <si>
    <t>Matsumae International Foundation</t>
  </si>
  <si>
    <t>MIF</t>
  </si>
  <si>
    <t>['vivo studies', 'thermal parameters', 'theoretical calculations', 'power density', 'near zone', 'modeling processes', 'microwave ablation', 'heating rate', 'experimental data', 'coaxial antenna', 'calculated using', 'biological tissues']</t>
  </si>
  <si>
    <t>Coaxial antenna | dielectric permittivity | microwave ablation | modeling</t>
  </si>
  <si>
    <t>A new combined approach to modeling processes of microwave ablation of biological tissues is described. The heating rate in the near zone of coaxial antenna during ablation is calculated using a virtual waveguide cell with a thin dielectric rod, and simple analytical expression for temperature as a function of time, power density and thermal parameters of a tissue. Results of theoretical calculations are compared with experimental data of ex-vivo studies of the microwave ablation of liver.</t>
  </si>
  <si>
    <t>640-642</t>
  </si>
  <si>
    <t>Komarov, Vyacheslav V.</t>
  </si>
  <si>
    <t>Saratov</t>
  </si>
  <si>
    <t>Yuri Gagarin State Technical University of Saratov</t>
  </si>
  <si>
    <t>Komarov V.</t>
  </si>
  <si>
    <t>Estimation of heating rate in the near zone of interstitial microwave applicator</t>
  </si>
  <si>
    <t>10.1109/LMWC.2014.2329095</t>
  </si>
  <si>
    <t>2-s2.0-85027917113</t>
  </si>
  <si>
    <t>DFG KE 1701/1</t>
  </si>
  <si>
    <t>['various aspects', 'uniglomerular projection', 'tract three', 't3 glomeruli', 't3 cluster', 'strongly reduced', 'sensory input', 'sensilla basiconica', 'preferential projections', 'partly innervated', 'odorants associated', 'microscopy analysis', 'malt ).', 'innervated glomeruli', 'honeybee workers', 'glomeruli innervated', 'fluorescent tracers', 'floral resources', 'drones differ', 'drones compared', 'determine whether', 'colony pheromones', 'colony odors', 'axonal projections', 'associated orns', 'associated glomeruli', 'apis mellifera', 'antennal lobe']</t>
  </si>
  <si>
    <t>The antennae of honeybee (Apis mellifera) workers and drones differ in various aspects. One striking difference is the presence of Sensilla basiconica in (female) workers and their absence in (male) drones. We investigate the axonal projection patterns of olfactory receptor neurons (ORNs) housed in S. basiconica in honeybee workers by using selective anterograde labeling with fluorescent tracers and confocal-microscopy analysis of axonal projections in antennal lobe glomeruli. Axons of S. basiconica-associated ORNs preferentially projected into a specific glomerular cluster in the antennal lobe, namely the sensory input-tract three (T3) cluster. T3-associated glomeruli had previously been shown to be innervated by uniglomerular projection (output) neurons of the medial antennal lobe tract (mALT). As the number of T3 glomeruli is reduced in drones, we wished to determine whether this was associated with the reduction of glomeruli innervated by medial-tract projection neurons. We retrogradely traced mALT projection neurons in drones and counted the innervated glomeruli. The number of mALT-associated glomeruli was strongly reduced in drones compared with workers. The preferential projections of S. basiconica-associated ORNs in T3 glomeruli together with the reduction of mALT-associated glomeruli support the presence of a female (worker)-specific olfactory subsystem that is partly innervated by ORNs from S. basiconica and is associated with the T3 cluster of glomeruli and mALT projection neurons. We propose that this olfactory subsystem supports parallel olfactory processing related to worker-specific olfactory tasks such as the coding of colony odors, colony pheromones and/or odorants associated with foraging on floral resources.</t>
  </si>
  <si>
    <t>583-595</t>
  </si>
  <si>
    <t>Cell and tissue research</t>
  </si>
  <si>
    <t>60012689;60012689;60012689;60012689</t>
  </si>
  <si>
    <t>55078765800;15032958100;57195459579;7004584294</t>
  </si>
  <si>
    <t>Kropf, Jan;Kelber, Christina;Bieringer, Kathrin;R√∂ssler, Wolfgang</t>
  </si>
  <si>
    <t>Kropf J.</t>
  </si>
  <si>
    <t>Olfactory subsystems in the honeybee: sensory supply and sex specificity</t>
  </si>
  <si>
    <t>10.1007/s00441-014-1892-y</t>
  </si>
  <si>
    <t>2-s2.0-85027927814</t>
  </si>
  <si>
    <t>['wave applications', 'transmission lines', 'test configuration', 'specifically developed', 'signals propagation', 'recently developed', 'process flow', 'passivation layer', 'paper deals', 'noise amplifier', 'molding material', 'microelectronic manufacturing', 'loss tangent', 'interposer constitutes', 'integrated circuits', 'ic ).', 'found around', 'fabrication steps', 'electrical proprieties', 'deembedding procedure', '67 ghz']</t>
  </si>
  <si>
    <t>3-D IC | characterization | dielectric | high frequencies (HFs) molding material | packaging | wideband</t>
  </si>
  <si>
    <t>This paper deals with the wideband frequency molding material characterization in three dimensions stack of integrated circuits (3-D IC). This material is required as a passivation layer at the top of an element called interposer. The interposer constitutes a platform that allows to connect heterogeneous chips, for example, a radio frequency transceiver, a low-noise amplifier, and an antenna. As the molding material has been recently developed, its performance (electrical proprieties, such as permittivity and loss tangent) must be evaluated in order to predict the impact on the signals propagation. First, the process flow and fabrication steps of the 3-D stack are presented. Then, the wideband frequency characterization method based on transmission lines is described. First, this method requires high-frequency measurements using the same coplanar transmission lines with and without molding material. Second, a deembedding procedure, specifically developed for this 3-D test configuration, is performed. Next, a conformal mapping algorithm to extract the permittivity and the loss tangent of the dielectric is achieved. Finally, results are presented and discussed; for example, the molding relative permittivity is found around a value of 3.7. This value appears relatively constant up to 67 GHz. This result is promising for millimeter-wave applications, and reveals the molding as a potential good candidate for microelectronic manufacturing.</t>
  </si>
  <si>
    <t>1515-1522</t>
  </si>
  <si>
    <t>60019513;60019513;60007816;60019513;60019513;60007816;60019513;60019513</t>
  </si>
  <si>
    <t>9432515600;21833750200;55843999900;16030821000;21833626400;24401431600;56327108000;6603399396</t>
  </si>
  <si>
    <t>Lacrevaz, Thierry;Bermond, Cedric;Bouayadi, Ossama El;Houzet, Gregory;Artillan, Philippe;Lamy, Yann;Dieng, Khadim;Flechet, Bernard</t>
  </si>
  <si>
    <t>Chambery;Gif-sur-Yvette</t>
  </si>
  <si>
    <t>Universit√© Savoie Mont Blanc;Commissariat a L'Energie Atomique CEA</t>
  </si>
  <si>
    <t>60019513;60007816</t>
  </si>
  <si>
    <t>Lacrevaz T.</t>
  </si>
  <si>
    <t>Electrical Broadband Characterization Method of Dielectric Molding in 3-D IC and Results</t>
  </si>
  <si>
    <t>10.1109/TCPMT.2014.2337511</t>
  </si>
  <si>
    <t>2-s2.0-85027938449</t>
  </si>
  <si>
    <t>['technology shows', 'single transition', 'proposed transition', 'insertion loss', 'good performance', 'compact volume', 'broadband air', 'bandwidth wider', '10 db']</t>
  </si>
  <si>
    <t>60 GHz | Broadband | substrate integrated waveguide (SIW) | transition | V-band</t>
  </si>
  <si>
    <t>A broadband air-filled rectangular waveguide to substrate integrated waveguide (SIW) transition is proposed at V-band. By introducing an aperture coupled patch antenna structure into the design, a bandwidth wider than 35% for |S11| &lt; -10 dB is achieved. A back-to-back prototype fabricated by the low-cost printed circuit board (PCB) technology shows that the insertion loss of a single transition is less than 0.58 dB within the bandwidth. With good performance and compact volume, the proposed transition is attractive for millimeter-wave circuit designs and measurements.</t>
  </si>
  <si>
    <t>590-592</t>
  </si>
  <si>
    <t>A broadband V-band rectangular waveguide to substrate integrated waveguide transition</t>
  </si>
  <si>
    <t>10.1109/LMWC.2014.2325217</t>
  </si>
  <si>
    <t>2-s2.0-85027939934</t>
  </si>
  <si>
    <t>['sspr ),', 'simple self', 'proper mixing', 'power efficiency', 'planar resonator', 'phase noise', 'output power', 'oscillating mixer', 'oscillating functions', 'excellent figure', 'designed near', 'conversion gain', 'biased near', 'antenna filter', '45 db', '40 dbc', '38 dbc', '2 dbm']</t>
  </si>
  <si>
    <t>Doppler radar | high group delay | resonator antenna filter | self oscillating mixer (SOM)</t>
  </si>
  <si>
    <t>A simple self-oscillating mixer (SOM) with an excellent figure-of-merit (FOM) using a parallel feedback circuit composed of a planar resonator-antenna filter is proposed. By coupling a planar patch antenna and a Slotted Square Patch Resonator (SSPR), the feedback circuit shows two-pole bandpass filter (BPF) characteristic with a high group delay peak value. The SOM is designed near the group delay peak frequency, so that the phase noise and hence the FOM of the oscillator can be improved. As a negative resistance device, NE3512S02 is biased near the pinch off region for enhancement of power efficiency with proper mixing and oscillating functions. The measured phase noise is -102.38 dBc/Hz at 100 kHz offset with the FOM of -195.40 dBc/Hz. The output power, power efficiency and the conversion gain of the SOM are measured as 4.2 dBm, 46.7% and 4.45 dB, respectively.</t>
  </si>
  <si>
    <t>611-613</t>
  </si>
  <si>
    <t>60000872;60000872</t>
  </si>
  <si>
    <t>57195454185;7403258408</t>
  </si>
  <si>
    <t>Jeong, Sun Hwa;Hwang, Hee Yong</t>
  </si>
  <si>
    <t>Jeong S.</t>
  </si>
  <si>
    <t>X-band self oscillating mixer with resonator-antenna filter</t>
  </si>
  <si>
    <t>10.1109/LMWC.2014.2326595</t>
  </si>
  <si>
    <t>2-s2.0-85027942766</t>
  </si>
  <si>
    <t>['radiated wavelet', 'integrated millimeter', 'integrated antenna', 'generator core', 'dissipation conversion', '9 %.', '5 ghz', '45 v', '37 mw', '11 dbm']</t>
  </si>
  <si>
    <t>Millimetre-wave integrated circuits | on-chip antennas | radio transmitters | wavelet generators</t>
  </si>
  <si>
    <t>An integrated millimeter-wave wavelet transmitter has been fabricated and characterized. It consists of a generator core on a co-designed compact monolithically-integrated antenna. The peak output equivalent isotropic radiated power has been measured to 11 dBm, in 80, 160, and 320 ps wavelets centred at 63.5 GHz. This corresponds to a power of 5 dBm radiated from the 6 dBi antenna. At a dc-supply of 1.45 V, the on-state power dissipation was estimated to 37 mW. The radiated wavelet-power over dc-dissipation conversion-efficiency is 9%.</t>
  </si>
  <si>
    <t>625-627</t>
  </si>
  <si>
    <t>60029170;60000990;60029170;60029170</t>
  </si>
  <si>
    <t>36782807700;55934890200;6603778677;7004168675</t>
  </si>
  <si>
    <t>Ohlsson, Lars;Bryllert, Tomas;Sjoberg, Daniel;Wernersson, Lars Erik</t>
  </si>
  <si>
    <t>Lund;Gothenburg</t>
  </si>
  <si>
    <t>Lunds Universitet;Chalmers University of Technology</t>
  </si>
  <si>
    <t>60029170;60000990</t>
  </si>
  <si>
    <t>Ohlsson L.</t>
  </si>
  <si>
    <t>Monolithically-integrated millimetre-wave wavelet transmitter with on-chip antenna</t>
  </si>
  <si>
    <t>10.1109/LMWC.2014.2330699</t>
  </si>
  <si>
    <t>2-s2.0-85027946462</t>
  </si>
  <si>
    <t>['‚ àí17', '‚ àí11', 'size reduction', 'satisfactory performance', 'rmsa2 showed', 'return loss', 'radiation pattern', 'proposed antenna', 'novel design', 'measurement outcomes', 'impedance bandwidth', 'frequency range', 'antenna gain', 'achieved gain', '98 db', '72 %),', '7 %)', '6 ghz', '3 ghz', '260 mhz', '250 mhz', '17 db', '06 db']</t>
  </si>
  <si>
    <t>Air filled dielectric | Co-axial probe fed | Fixed satellite services | Impedance bandwidth | Inverted patch | Slot embedded patch | WiMax | Wireless</t>
  </si>
  <si>
    <t>In this paper, a novel design that improves the performance of conventional rectangular microstrip antenna is discussed. Design adopts basic techniques such as probe feeding technique with rectangular inverted patch structure as superstrate, air filled dielectric medium as substrate and slot embedded patch. Prototype of the proposed antenna has been fabricated and various antenna performance parameters such as impedance bandwidth, return loss, radiation pattern and antenna gain are considered for Electromagnetic-study. The antennas are designed for the wireless application operating in the frequency range of 3.3 GHz to 3.6 GHz, and UK based fixed satellite service application (3 GHz to 4 GHz), and are named as single inverted patch conventional rectangular microstrip antenna (SIP-CRMSA) and slots embedded inverted patch rectangular microstrip antenna (SEIP-RMSA), respectively. Measurement outcomes for SEIP-RMSA1 and SEIP-RMSA2 showed the satisfactory performance with an achievable impedance bandwidth of 260 MHz (7 %) and 250 MHz (6.72 %), with return loss (RL) of ‚àí11.06 dB and ‚àí17.98 dB, achieved gain of 8.17 dB and 5.17 dB with 10% and 8% size reduction in comparison with the conventional patch antenna.</t>
  </si>
  <si>
    <t>213-217</t>
  </si>
  <si>
    <t>60006961;60031730;60031730;113771565</t>
  </si>
  <si>
    <t>38360939300;6504305829;6506097649;56241451200</t>
  </si>
  <si>
    <t>Ambresh, P. A.;Hadalgi, P. M.;Hunagund, P. V.;Sujata, A. A.</t>
  </si>
  <si>
    <t>Gulbarga;Mangalore;Gulbarga</t>
  </si>
  <si>
    <t>Gulbarga University;Mangalore University;Godutai Engineering College for Women</t>
  </si>
  <si>
    <t>60031730;60006961;113771565</t>
  </si>
  <si>
    <t>Ambresh P.</t>
  </si>
  <si>
    <t>Rectangular Microstrip Antenna with Slot Embedded Geometry</t>
  </si>
  <si>
    <t>10.1007/s40031-014-0090-3</t>
  </si>
  <si>
    <t>2-s2.0-85029821244</t>
  </si>
  <si>
    <t>['use chlorosomes', 'type cba', 'providing evidence', 'molecular assembly', 'mg k', 'light environments', 'less extensive', 'hydroxyl group', 'harvest light', 'great interest', 'extremely low', 'edge x', 'coordination number', 'contains hundreds', 'commonly presumed', 'chlorosome must', 'carbonyl group', 'bchls ).', 'bchl dimers', '13c solid']</t>
  </si>
  <si>
    <t>Green sulfur bacteria, which live in extremely low-light environments, use chlorosomes to harvest light. A chlorosome is the most efficient, and arguably the simplest, light-harvesting antenna complex, which contains hundreds of thousands of densely packed bacteriochlorophylls (BChls). To harvest light efficiently, BChls in a chlorosome form supramolecular aggregates; thus, it is of great interest to determine the organization of the BChls in a chlorosome. In this study, we conducted a 13C solid-state nuclear magnetic resonance and Mg K-edge X-ray absorption analysis of chlorosomes from wild-type Chlorobaculum tepidum. The X-ray absorption results indicated that the coordination number of the Mg in the chlorosome must be &gt;4, providing evidence that electrostatic interactions formed between the Mg of a BChl and the carbonyl group or the hydroxyl group of the neighboring BChl molecule. According to the intermolecular distance constraints obtained on the basis of 13C homonuclear dipolar correlation spectroscopy, we determined that the molecular assembly of BChls is dimer-based and that the hydrogen bonds among the BChls are less extensive than commonly presumed because of the twist in the orientation of the BChl dimers. This paper also reports the first 13C homonuclear correlation spectrum acquired for carotenoids and lipids - which are minor, but crucial, components of chlorosomes - extracted from wild-type Cba. tepidum. ¬© 2014 American Chemical Society.</t>
  </si>
  <si>
    <t>5515-5525</t>
  </si>
  <si>
    <t>60005429;60026910;60005429;60026910;60005429;60005429;60005429;60019098;60019098;60019098;60026910;60005429</t>
  </si>
  <si>
    <t>7401985724;55599656200;7405422362;56347485300;56347931900;16205171000;9234988700;36187942600;12770699100;9279971400;55599996000;13310173100</t>
  </si>
  <si>
    <t>Luo, Shih Chi;Khin, Yadana;Huang, Shing Jong;Yang, Yanshen;Hou, Tsai Yi;Cheng, Yuan Chung;Chen, Hao Ming;Chin, Yi Ying;Chen, Chien Te;Lin, Hong Ji;Tang, Joseph Kuo Hsiang;Chan, Jerry Chun Chung</t>
  </si>
  <si>
    <t>United States;Taiwan;Taiwan</t>
  </si>
  <si>
    <t>Worcester;Hsinchu;Taipei</t>
  </si>
  <si>
    <t>Clark University;National Synchrotron Radiation Research Center Taiwan;National Taiwan University</t>
  </si>
  <si>
    <t>60026910;60019098;60005429</t>
  </si>
  <si>
    <t>Luo S.C.</t>
  </si>
  <si>
    <t>Probing the spatial organization of bacteriochlorophyll c by solid-state nuclear magnetic resonance</t>
  </si>
  <si>
    <t>10.1021/bi500755r</t>
  </si>
  <si>
    <t>2-s2.0-84906855172</t>
  </si>
  <si>
    <t>['wide acceptance', 'sizing degree', 'sintering process', 'pulp paper', 'printed eca', 'pet film', 'necessary low', 'mechanical robustness', 'electrical resistivity', 'eca technique', 'eca specimen', 'eca ),', 'circuit boards', '50 wt']</t>
  </si>
  <si>
    <t>Direct printing nanoparticle-based conductive inks onto paper substrates has encountered difficulties e.g. the nanoparticles are prone to penetrate into the pores of the paper and become partially segmented, and the necessary low-temperature-sintering process is harmful to the dimension-stability of paper. Here we prototyped the paper-based circuit substrate in combination with printed thermoplastic electrically conductive adhesives (ECA), which takes the advantage of the capillarity of paper and thus both the conductivity and mechanical robustness of the printed circuitsweredrastically improved without sintering process. For instance, the electrical resistivity of the ECA specimen on a pulp paper (6 √ó 10-5Œ©‚Ä¢cm, with 50 wt% loading of Ag) was only 14% of that on PET film than that on PET film. This improvement has been found directly related to the sizing degree of paper, in agreement with the effective medium approximation simulation results in this work. The thermoplastic nature also enables excellent mechanical strength of the printed ECA to resist repeated folding. Considering the generality of the process and the wide acceptance of ECA technique in the modern electronic packages, this method may find vast applications in e.g. circuit boards, capacitive touch pads, and radio frequency identification antennas, which have been prototyped in the manuscript.</t>
  </si>
  <si>
    <t>60025278;60025278;60019647-60021293;60025278;60019647;60025278;60025278;60025278;60019647-60002798</t>
  </si>
  <si>
    <t>35073339000;55319392300;56724847800;56275246000;57191699665;56109598300;56109404200;56962751400;7404954862</t>
  </si>
  <si>
    <t>Wu, Haoyi;Chiang, Sum Wai;Lin, Wei;Yang, Cheng;Li, Zhuo;Liu, Jingping;Cui, Xiaoya;Kang, Feiyu;Wong, Ching Ping</t>
  </si>
  <si>
    <t>China;United States;United States;Hong Kong</t>
  </si>
  <si>
    <t>Beijing;Armonk;Atlanta;Hong Kong</t>
  </si>
  <si>
    <t>Tsinghua University;International Business Machines;Georgia Institute of Technology;Chinese University of Hong Kong</t>
  </si>
  <si>
    <t>60025278;60021293;60019647;60002798</t>
  </si>
  <si>
    <t>Towards practical application of paper based printed circuits: Capillarity effectively enhances conductivity of the thermoplastic electrically conductive adhesives</t>
  </si>
  <si>
    <t>SREP06275</t>
  </si>
  <si>
    <t>10.1038/srep06275</t>
  </si>
  <si>
    <t>2-s2.0-84906924386</t>
  </si>
  <si>
    <t>['modulation speed', 'lc tank', 'driving chain', 'distributed switches', '260 ghz', '246 ghz']</t>
  </si>
  <si>
    <t>CMOS | OOK modulation | Spatial-power combining | Transmitter</t>
  </si>
  <si>
    <t>A 260 GHz on-off keying (OOK) transmitter (Tx) is presented with distributed switches in V-band fundamental signal path in 65 nm CMOS. Aiming at OOK modulation operating upto 20 Gb/s, distributed switches are integrated in the driving chain to suppress transient ringing from a LC tank in the PA where the modulated input directly switches the Tx output without information distortion. The spatially combined transmitter with on-chip antenna demonstrates upto 14 Gb/s of modulation speed with +5dBm of equivalent isotropically radiated power (EIRP) at fr = 246 GHz.</t>
  </si>
  <si>
    <t>60025038;60013301</t>
  </si>
  <si>
    <t>14020111400;57196407025</t>
  </si>
  <si>
    <t>Park, Jung Dong;Park, Jung Dong</t>
  </si>
  <si>
    <t>Berkeley;San Diego</t>
  </si>
  <si>
    <t>University of California, Berkeley;Qualcomm Incorporated</t>
  </si>
  <si>
    <t>Park J.D.</t>
  </si>
  <si>
    <t>260GHz spatially combined transmitter with a V-band distributed OOK modulator</t>
  </si>
  <si>
    <t>10.1587/elex.11.20140736</t>
  </si>
  <si>
    <t>2-s2.0-84907856104</t>
  </si>
  <si>
    <t>['œ ©', 'rotating torsion', 'rotating observer', 'resultant response', 'relativistic point', 'gravitational waves', 'falling particle', 'bar antenna', 'angular frequencies', '2010 )]']</t>
  </si>
  <si>
    <t>The resultant response of the rotating torsion-bar antenna for gravitational waves discussed in M. Ando et al. [Phys. Rev. Lett. 105, 161101 (2010)] is reinvestigated from a general-relativistic point of view. To do this, the equation of motion of a free-falling particle in the proper reference frame of a rotating observer is used. As a result, the resultant response derived in the above paper is also valid even when œâg‚àºŒ©, where œâg and Œ© are the angular frequencies of gravitational waves and the rotation of the antenna, respectively.</t>
  </si>
  <si>
    <t>60029701;60029701-60025272</t>
  </si>
  <si>
    <t>55488130300;7402881520</t>
  </si>
  <si>
    <t>Nakamura, Kouji;Ando, Masaki</t>
  </si>
  <si>
    <t>Mitaka;Tokyo</t>
  </si>
  <si>
    <t>National Institutes of Natural Sciences - National Astronomical Observatory of Japan;The University of Tokyo</t>
  </si>
  <si>
    <t>60029701;60025272</t>
  </si>
  <si>
    <t>Nakamura K.</t>
  </si>
  <si>
    <t>Torsion-bar antenna in the proper reference frame with rotation</t>
  </si>
  <si>
    <t>10.1103/PhysRevD.90.064008</t>
  </si>
  <si>
    <t>2-s2.0-84907468967</t>
  </si>
  <si>
    <t>Sandia National Laboratories</t>
  </si>
  <si>
    <t>DE-AC04-94AL85000</t>
  </si>
  <si>
    <t>['weather conditions', 'similar method', 'significantly impede', 'rights reserved', 'proposed method', 'operating panels', 'intrusive method', 'imaging device', 'identifying whether', 'expected variability', 'easily identifiable', 'appreciably higher', 'also discussed']</t>
  </si>
  <si>
    <t>Performance optimization | Residential solar | Solar thermal heating | Testing</t>
  </si>
  <si>
    <t>We describe a remote, non-intrusive method of identifying whether a solar thermal collector panel is operational. This method is tested for several commonly used solar thermal panels. Suitability of the proposed method for aerial flyby inspection of residential solar systems is discussed. It is found that non-operating panels are easily identifiable, as their temperature is appreciably higher than that of panels in operation, and that the expected variability of lighting, weather conditions, and distance between the panel and the imaging device do not significantly impede the diagnostic. Suitability of a similar method for identification of non-working photovoltaic collectors is also discussed. ¬© 2014 Elsevier Ltd. All rights reserved.</t>
  </si>
  <si>
    <t>Applied Thermal Engineering</t>
  </si>
  <si>
    <t>60007843;60033021;60033021;60033021;60108318</t>
  </si>
  <si>
    <t>57220931347;6602773470;7003856558;7003912543;55255737700</t>
  </si>
  <si>
    <t>Carlson, Jeffrey;Menicucci, David;Vorobieff, Peter;Mammoli, Andrea;He, Hongbo</t>
  </si>
  <si>
    <t>New York;Albuquerque;Albuquerque</t>
  </si>
  <si>
    <t>NYU Tandon School of Engineering;The University of New Mexico;Sandia National Laboratories, New Mexico</t>
  </si>
  <si>
    <t>60108318;60033021;60007843</t>
  </si>
  <si>
    <t>Carlson J.</t>
  </si>
  <si>
    <t>Infrared imaging method for flyby assessment of solar thermal panel operation in field settings</t>
  </si>
  <si>
    <t>S1359431114003561</t>
  </si>
  <si>
    <t>10.1016/j.applthermaleng.2014.05.008</t>
  </si>
  <si>
    <t>2-s2.0-84901473571</t>
  </si>
  <si>
    <t>['unique geometry', 'successfully demonstrated', 'primal feature', 'optical readout', 'internally contained', 'intensity measurements', 'innovative concept', 'electromagnetic principle', 'electric fields', 'drastically simplified', 'demonstrated combining', 'aerial scan', 'accurate sensing']</t>
  </si>
  <si>
    <t>Dipole potential | Electric field sensor | Electromagnetic design theory | Imaging | Noninvasiveness | Optical readout</t>
  </si>
  <si>
    <t>An innovative concept of noninvasive sensor device has been proposed and successfully demonstrated, which makes direction detections and intensity measurements for electric fields be drastically simplified and agile. Its primal feature is a unique geometry, with the simplicity of Columbus‚Äô egg, where an ammeter and optical readout are internally contained in virtual-shorted parallel plates. While its electromagnetic principle for accurate sensing has been confirmed, its function to promptly image directions and distributions of electric fields has been demonstrated combining its aerial scan with a bulb-shuttered photographic camera.</t>
  </si>
  <si>
    <t>115242069;60194538;113098124-60000402</t>
  </si>
  <si>
    <t>7402492263;35148370800;6603639789</t>
  </si>
  <si>
    <t>Tsuchiya, Masahiro;Shiozawa, Takahiro;Harakawa, Shinji</t>
  </si>
  <si>
    <t>Takamatsu;Obihiro;Tokyo;Tokyo</t>
  </si>
  <si>
    <t>National Institute of Technology, Kagawa College;Obihiro University of Agriculture and Veterinary Medicine;National Institution of Information and Communications Technology;Hakuju Institute for Health Science</t>
  </si>
  <si>
    <t>60194538;60000402;115242069;113098124</t>
  </si>
  <si>
    <t>Electric field sensing and imaging by noninvasive parallel-plate sensor</t>
  </si>
  <si>
    <t>10.1587/elex.11.20140745</t>
  </si>
  <si>
    <t>2-s2.0-84907829302</t>
  </si>
  <si>
    <t>NNX09AF99G</t>
  </si>
  <si>
    <t>['timing noise', 'suppression techniques', 'results obtained', 'relevant lisa', 'realistic lisa', 'presented results', 'optical transponders', 'noise suppression', 'lisa ).', 'like conditions', 'laser frequency', 'initial transients', 'frequency pulling', 'experimental studies', 'expected performance', 'different types', 'critical part', 'conditions include', 'based university', 'arm locking']</t>
  </si>
  <si>
    <t>Laser frequency stabilization is a critical part of the interferometry measurement system of space-based gravitational wave observatories such as the Laser Interferometer Space Antenna (LISA). Arm locking as a proposed frequency stabilization technique transfers the stability of the long arm lengths to the laser frequency. The arm locking sensor synthesizes an adequately filtered linear combination of the interspacecraft phase measurements to estimate the laser frequency noise, which can be used to control the laser frequency. At the University of Florida we developed the hardware-based University of Florida LISA Interferometer Simulator to study and verify laser frequency noise reduction and suppression techniques under realistic LISA-like conditions. These conditions include the variable Doppler shifts among the spacecraft, LISA-like signal travel times, optical transponders, realistic laser frequency, and timing noise. We review the different types of arm locking sensors and discuss their expected performance in LISA. The presented results are supported by results obtained during experimental studies of arm locking under relevant LISA-like conditions. We measured the noise suppression as well as initial transients and frequency pulling in the presence of Doppler frequency errors. This work has demonstrated the validity and feasibility of arm locking in LISA.</t>
  </si>
  <si>
    <t>60013959;60013959;60013959</t>
  </si>
  <si>
    <t>36697479000;14626505300;35227742300</t>
  </si>
  <si>
    <t>Yu, Yinan;Mitryk, Shawn;Mueller, Guido</t>
  </si>
  <si>
    <t>Arm locking for space-based laser interferometry gravitational wave observatories</t>
  </si>
  <si>
    <t>10.1103/PhysRevD.90.062005</t>
  </si>
  <si>
    <t>2-s2.0-84908424339</t>
  </si>
  <si>
    <t>PHY-0611571</t>
  </si>
  <si>
    <t>['œ ≤', 'without modifying', 'thermal anisotropy', 'species plasmas', 'source enables', 'rf coupling', 'pulsed plasmas', 'plasma source', 'plasma collisionality', 'plasma allow', 'measured throughout', 'lif ).', 'large experiment', 'ion acceleration', 'helix device', 'fundamental studies', 'driving frequency', 'double layer', 'discharge volume', 'dimensional mapping', 'controllable levels', 'continuously variable', 'b 2', '16 mhz']</t>
  </si>
  <si>
    <t>The West Virginia University Hot hELIcon eXperiment (HELIX) provides variable density and ion temperature plasmas, with controllable levels of thermal anisotropy, for space relevant laboratory experiments in the Large Experiment on Instabilities and Anisotropy (LEIA) as well as fundamental studies of helicon source physics in HELIX. Through auxiliary ion heating, the ion temperature anisotropy (T /T ) is variable from 1 to 20 for parallel plasma beta (Œ≤ = 8œÄnkT i/B 2) values that span the range of 0.0001 to 0.01 in LEIA. The ion velocity distribution function is measured throughout the discharge volume in steady-state and pulsed plasmas with laser induced fluorescence (LIF). The wavelengths of very short wavelength electrostatic fluctuations are measured with a coherent microwave scattering system. Operating at low neutral pressures triggers spontaneous formation of a current-free electric double layer. Ion acceleration through the double layer is detected through LIF. LIF-based velocity space tomography of the accelerated beam provides a two-dimensional mapping of the bulk and beam ion distribution functions. The driving frequency for the m = 1 helical antenna is continuously variable from 8.5 to 16 MHz and frequency dependent variations of the RF coupling to the plasma allow the spontaneously appearing double layers to be turned on and off without modifying the plasma collisionality or magnetic field geometry. Single and multi-species plasmas are created with argon, helium, nitrogen, krypton, and xenon. The noble gas plasmas have steep neutral density gradients, with ionization levels reaching 100% in the core of the plasma source. The large plasma density in the source enables the study of Aflv√©n waves in the HELIX device.</t>
  </si>
  <si>
    <t>Journal of Plasma Physics</t>
  </si>
  <si>
    <t>60021143;60025778;60021143;60006164;60019118;60021143;114715686;60033252;60033432;60121657;60159550;60032179;60021143;60021143</t>
  </si>
  <si>
    <t>7004666262;6602512809;6602984404;7201770206;36246798600;6602368982;7006360749;6602289922;36091113800;25633845100;57197256070;36091011000;36091602700;35186392000</t>
  </si>
  <si>
    <t>Scime, E. E.;Keiter, P. A.;Balkey, M. M.;Kline, J. L.;Sun, X.;Keesee, A. M.;Hardin, R. A.;Biloiu, I. A.;Houshmandyar, S.;Chakraborty Thakur, S.;Carr, J.;Galante, M.;McCarren, D.;Sears, S.</t>
  </si>
  <si>
    <t>United States;United States;United States;United States;United States;United States;United States;China;United States;United States</t>
  </si>
  <si>
    <t>Seguin;San Diego;Spokane;Adelphi;Madison;Ann Arbor;Morgantown;Hefei;Los Alamos;Charleston</t>
  </si>
  <si>
    <t>Texas Lutheran University;Center for Energy Research;Gonzaga University;U.S. Army Research Laboratory;University of Wisconsin-Madison;University of Michigan, Ann Arbor;West Virginia University;University of Science and Technology of China;Los Alamos National Laboratory;Wacker Polysilicon North America, LLC</t>
  </si>
  <si>
    <t>60159550;60121657;60033432;60033252;60032179;60025778;60021143;60019118;60006164;114715686</t>
  </si>
  <si>
    <t>Scime E.E.</t>
  </si>
  <si>
    <t>The hot hELicon eXperiment (HELIX) and the large experiment on instabilities and anisotropy (LEIA)</t>
  </si>
  <si>
    <t>10.1017/S0022377814000890</t>
  </si>
  <si>
    <t>2-s2.0-84911393903</t>
  </si>
  <si>
    <t>Arnold and Mabel Beckman Foundation</t>
  </si>
  <si>
    <t>['¬© 2014', 'theoretical analysis', 'reciprocal theorem', 'pump pressure', 'pump length', 'partner organisations', 'micropillar geometry', 'microfluidic ac', 'microfabricated array', 'metal object', 'maximum pressure', 'iceo flow', 'flow rate', 'external load', 'electrolyte composition', 'drive flows', 'design concept', 'demonstrating non', 'chip pressures', 'analyzed theoretically', 'analysis reveals', '150 pa']</t>
  </si>
  <si>
    <t>We report on a microfluidic AC-driven electrokinetic pump that uses Induced Charge Electro-Osmosis (ICEO) to generate on-chip pressures. ICEO flows occur when a bulk electric field polarizes a metal object to induce double layer formation, then drives electroosmotic flow. A microfabricated array of metal-dielectric Janus micropillars breaks the symmetry of ICEO flow, so that an AC electric field applied across the array drives ICEO flow along the length of the pump. When pumping against an external load, a pressure gradient forms along the pump length. The design was analyzed theoretically with the reciprocal theorem. The analysis reveals a maximum pressure and flow rate that depend on the ICEO slip velocity and micropillar geometry. We then fabricate and test the pump, validating our design concept by demonstrating non-local pressure driven flow using local ICEO slip flows. We varied the voltage, frequency, and electrolyte composition, measuring pump pressures of 15-150 Pa. We use the pump to drive flows through a high-resistance microfluidic channel. We conclude by discussing optimization routes suggested by our theoretical analysis to enhance the pump pressure. ¬© 2014 the Partner Organisations.</t>
  </si>
  <si>
    <t>3300-3312</t>
  </si>
  <si>
    <t>Lab on a Chip</t>
  </si>
  <si>
    <t>60029241;60029241-60026175;60029241-60000745;60029241</t>
  </si>
  <si>
    <t>56029988000;33068239900;57072488700;7005606427</t>
  </si>
  <si>
    <t>Paustian, Joel S.;Pascall, Andrew J.;Wilson, Neil M.;Squires, Todd M.</t>
  </si>
  <si>
    <t>Santa Barbara;Livermore;Urbana</t>
  </si>
  <si>
    <t>University of California, Santa Barbara;Lawrence Livermore National Laboratory;University of Illinois Urbana-Champaign</t>
  </si>
  <si>
    <t>60029241;60026175;60000745</t>
  </si>
  <si>
    <t>Paustian J.S.</t>
  </si>
  <si>
    <t>Induced charge electroosmosis micropumps using arrays of Janus micropillars</t>
  </si>
  <si>
    <t>10.1039/c4lc00141a</t>
  </si>
  <si>
    <t>2-s2.0-84905445250</t>
  </si>
  <si>
    <t>['‚ ñì', '¬± 25', '¬± 1', '¬± 0', 'transverse plane', 'thus suitable', 'thin spin', 'thin devices', 'specific integer', 'scale sensing', 'quantum computations', 'quantum communications', 'polarisation state', 'plasmonic nano', 'helical phase', 'generally faster', 'faster manipulation', 'different approaches', 'defined geometry', 'converting spin', 'conversion efficiencies', 'arbitrary value', '4 %.']</t>
  </si>
  <si>
    <t>Orbital angular momentum associated with the helical phase-front of optical beams provides an unbounded "space" for both classical and quantum communications. Among the different approaches to generate and manipulate orbital angular momentum states of light, coupling between spin and orbital angular momentum allows a faster manipulation of orbital angular momentum states because it depends on manipulating the polarisation state of light, which is simpler and generally faster than manipulating conventional orbital angular momentum generators. In this work, we design and fabricate an ultra-thin spin-to-orbital angular momentum converter, based on plasmonic nano-antennas and operating in the visible wavelength range that is capable of converting spin to an arbitrary value of orbital angular momentum ‚Ñì. The nano-antennas are arranged in an array with a well-defined geometry in the transverse plane of the beam, possessing a specific integer or half-integer topological charge q. When a circularly polarised light beam traverses this metasurface, the output beam polarisation switches handedness and the orbital angular momentum changes in value by ‚Ñì = ¬± 2 q ‚ñ° per photon. We experimentally demonstrate ‚Ñì values ranging from ¬±1 to ¬±25 with conversion efficiencies of 8.6% ¬± 0.4%. Our ultra-thin devices are integratable and thus suitable for applications in quantum communications, quantum computations, and nano-scale sensing.</t>
  </si>
  <si>
    <t>35112696000;9639209900;35173730100;22954826000;16426049200;55601936700</t>
  </si>
  <si>
    <t>Bouchard, Fr√©d√©ric;De Leon, Israel;Schulz, Sebastian A.;Upham, Jeremy;Karimi, Ebrahim;Boyd, Robert W.</t>
  </si>
  <si>
    <t>Bouchard F.</t>
  </si>
  <si>
    <t>Optical spin-to-orbital angular momentum conversion in ultra-thin metasurfaces with arbitrary topological charges</t>
  </si>
  <si>
    <t>10.1063/1.4895620</t>
  </si>
  <si>
    <t>2-s2.0-84907100108</t>
  </si>
  <si>
    <t>['tunable filters', 'tetragonal structures', 'room temperature', 'phase shifters', 'microwave frequencies', 'magnetic properties', 'loss tangent', 'letter reports', 'high tuning', 'good candidate', 'fe content', 'characterized ferroelectricity', 'capacitor based', 'called fst', '5 ghz', '4 mt', '10 v', '10 mhz', '1 ghz']</t>
  </si>
  <si>
    <t>This letter reports the structural, dielectric, ferroelectric, and magnetic properties of Fe substituted SrTiO3 thin films in room temperature. The structural data obtained from x-ray diffraction indicates that (Fex,Sr1-x)TiO3, the so called FST, transforms from pseudocubic to tetragonal structures with increase of the Fe content in SrTiO3 thin films, featuring the ferroelectricity, while vibrating sample magnetometer measurements show magnetic hysteresis loops for the samples with low iron contents indicating their ferromagnetism. The characterized ferroelectricity and ferromagnetism confirms strong multiferroitism of the single phase FST thin films in room temperature. Also, an FST thin film metal-insulator-metal multiferroic capacitor has been fabricated and characterized in microwave frequencies between 10 MHz and 5 GHz. A capacitor based on Fe0.1Sr0.9TiO3 with a thickness of 260 nm shows a high electric tunability of 18.6% at 10 V and a maximum magnetodielectric value of 1.37% at 0.4 mT with a loss tangent of 0.021 at 1 GHz. This high tuning and low loss makes this material as a good candidate for frequency agile microwave devices such as tunable filters, phase shifters, and antennas.</t>
  </si>
  <si>
    <t>60013959;60013959;60013959;60013959</t>
  </si>
  <si>
    <t>7409321912;56021218700;55369366700;7402126778</t>
  </si>
  <si>
    <t>Kim, Kyoung Tae;Kim, Cheolbok;Fang, Sheng Po;Yoon, Yong Kyu</t>
  </si>
  <si>
    <t>Room temperature multiferroic properties of (Fe&lt;inf&gt;x&lt;/inf&gt;, Sr&lt;inf&gt;1-x&lt;/inf&gt;)TiO&lt;inf&gt;3&lt;/inf&gt; thin films</t>
  </si>
  <si>
    <t>10.1063/1.4894850</t>
  </si>
  <si>
    <t>2-s2.0-85019659399</t>
  </si>
  <si>
    <t>['uwb technology', 'surface wave', 'substrate materials', 'staircase patch', 'small size', 'shaped ultra', 'proposed design', 'proposed antenna', 'paper proposed', 'feed used', 'enhance bandwidth', 'emerging technology', 'different types', 'best results']</t>
  </si>
  <si>
    <t>In this paper, staircase-shaped ultra-wideband (UWB) response is proposed. UWB technology being emerging technology of decade needs development of antennas with small size. This paper proposed the design of antennas for UWB technology with small overall size. The feed used in the proposed design is microstrip feed line. The defected ground structure and staircase patch have been used to enhance bandwidth (BW) of antenna, to miniaturize its shape and to reduce the surface wave. The proposed design is carried out with different types of substrate materials and the best results are considered. The proposed antenna performs well in terms of BW and gain while reduction in size is reported. The proposed antenna can be used for Wireless Personal Area Network.</t>
  </si>
  <si>
    <t>113902736;60001166</t>
  </si>
  <si>
    <t>57210843721;7202996693</t>
  </si>
  <si>
    <t>Kaur, Sukhdeep;Khanna, Rajesh</t>
  </si>
  <si>
    <t>Patiala;Sirsa</t>
  </si>
  <si>
    <t>Thapar Institute of Engineering &amp; Technology;JCD College of Engineering</t>
  </si>
  <si>
    <t>60001166;113902736</t>
  </si>
  <si>
    <t>Kaur S.</t>
  </si>
  <si>
    <t>Design and analysis of stair-shape UWB antenna with flowery DGS</t>
  </si>
  <si>
    <t>S1759078714000336</t>
  </si>
  <si>
    <t>10.1017/S1759078714000336</t>
  </si>
  <si>
    <t>2-s2.0-84921459320</t>
  </si>
  <si>
    <t>['wide band', 'measurement results', 'maximum error', 'good matching', 'generic one', 'feed network', 'approximately 5', 'antenna systems', '6 ¬∞', '6 ghz', '5 db', '4 substrate', '22 db']</t>
  </si>
  <si>
    <t>Antennas | Broad-band | Feed network | Programmable</t>
  </si>
  <si>
    <t>The design and fabrication of a wide-band programmable radio frequency (RF) feed network is proposed. It is designed to cover a wide band from 2.5 to 6 GHz over two separate branches. The feed network is simulated and fabricated on an FR-4 substrate with 0.8 mm thickness. Good matching between simulation and measurement results is achieved. The measured amplitude resolution was 0.5 dB with a maximum error of 0.22 dB. The measured phase resolution was approximately 5.6¬∞ with 1¬∞ maximum error. This design is a generic one that can be used in any kind of RF or antenna systems.</t>
  </si>
  <si>
    <t>60009506;60009506;60011873;60011873</t>
  </si>
  <si>
    <t>14063982000;55582513600;55510468900;6603319831</t>
  </si>
  <si>
    <t>Sharawi, Mohammad S.;Deif, Sameir E.;Ghafari, Elias;Aloi, Daniel N.</t>
  </si>
  <si>
    <t>Rochester;Dhahran</t>
  </si>
  <si>
    <t>Oakland University;King Fahd University of Petroleum and Minerals</t>
  </si>
  <si>
    <t>60011873;60009506</t>
  </si>
  <si>
    <t>Sharawi M.</t>
  </si>
  <si>
    <t>A programmable compact wide-band RF feed network</t>
  </si>
  <si>
    <t>S175907871400035X</t>
  </si>
  <si>
    <t>10.1017/S175907871400035X</t>
  </si>
  <si>
    <t>2-s2.0-84921463699</t>
  </si>
  <si>
    <t>['well suited', 'successfully fabricated', 'simulated results', 'reduce interference', 'proposed antenna', 'present study', 'practical application', 'operating bandwidth', 'notch characteristics', 'microwave access', 'measured time', 'loaded radiator', 'form factor', 'fairly good', 'domain analysis', 'cost fr', 'consistent monopole', 'commercially low', 'band rejection', '6 ghz', '524 mm3', '4 substrate']</t>
  </si>
  <si>
    <t>Notch | Planar ultra-wideband antenna | System fidelity factor (SFF) | Time-domain characterization</t>
  </si>
  <si>
    <t>In the present study, an ultra-wideband (UWB) antenna has been proposed using coplanar waveguide (CPW) feed with dual-band-notch characteristics. Slot-loaded radiator and U-shaped CPW resonator are used for band rejection at 3.5 and 5-6 GHz respectively to reduce interference with existing World interoperability for microwave access and wireless local area network systems. With an extended operating band (measured at 10 dB return loss) the antenna operates successfully over the entire UWB range (3.1-10.6 GHz) with a form factor of 30 √ó 20 √ó 1.524 mm3 on a commercially low-cost FR-4 substrate. Experimental measurement results are presented in support of the simulated results for the proposed antenna for practical application. The antenna has been successfully fabricated and measured, showing broadband matched impedance and good omnidirectional radiation pattern throughout the operating bandwidth. Measured time-domain analysis for both the orientations, i.e. face-to-face and side-by-side, yields excellent performance in the open environment scenario. With fairly good and consistent monopole such as omnidirectional radiation patterns in H-plane and linear transmission responses, the proposed antenna is well suited to be integrated within portable devices.</t>
  </si>
  <si>
    <t>60031818;60102538;60031818</t>
  </si>
  <si>
    <t>53463705200;55366049000;6603631347</t>
  </si>
  <si>
    <t>Malik, Jagannath;Kalaria, Parth C.;Kartikeyan, Machavaram V.</t>
  </si>
  <si>
    <t>Karlsruhe;Roorkee</t>
  </si>
  <si>
    <t>Karlsruher Institut f√ºr Technologie;Indian Institute of Technology Roorkee</t>
  </si>
  <si>
    <t>60102538;60031818</t>
  </si>
  <si>
    <t>Transient response of dual-band-notched ultra-wideband antenna</t>
  </si>
  <si>
    <t>S1759078714000348</t>
  </si>
  <si>
    <t>10.1017/S1759078714000348</t>
  </si>
  <si>
    <t>2-s2.0-84921520367</t>
  </si>
  <si>
    <t>['rotation vector', 'rectangular array', 'radiation pattern', 'proper selections', 'power splitter', 'phase difference', 'microstrip circuit', 'individually feeding', 'feed network', 'excitation coefficients', 'desired speed', 'desired direction', 'design included', 'array design', 'although simulating']</t>
  </si>
  <si>
    <t>Active array antennas and components | Antenna design | Modeling and measurements</t>
  </si>
  <si>
    <t>A simple and volume efficient circular antenna-Array design with a low profile programmable beam rotation mechanism was presented. The proper selections of the rotation vector and the excitation coefficients of rectangular array-elements were made for rotation of the beam. The proposed rotation mechanism was capable to rotate the radiation pattern at any desired speed and to transmit in any desired direction, and the design included the ease of construction. Although simulating the radiation pattern using FEKO EM simulator, two basic functions, the power splitter and the introduction of phase difference, were included in feed network of microstrip circuit to divide the power and then individually feeding the each patch after introducing the desired phase difference.</t>
  </si>
  <si>
    <t>60032358;60032358;60032358;60015465</t>
  </si>
  <si>
    <t>57213156514;57204348671;16319901200;8731524900</t>
  </si>
  <si>
    <t>Garg, Rachit;Mishra, Gaurav;Purohit, Neetesh;Kesari, Vishal</t>
  </si>
  <si>
    <t>Allahabad;Dehradun</t>
  </si>
  <si>
    <t>Indian Institute of Information Technology, Allahabad;Defence Research and Development Organisation India</t>
  </si>
  <si>
    <t>60032358;60015465</t>
  </si>
  <si>
    <t>Garg R.</t>
  </si>
  <si>
    <t>Beam-steering in a three-element circular antenna-Array</t>
  </si>
  <si>
    <t>S1759078714000312</t>
  </si>
  <si>
    <t>10.1017/S1759078714000312</t>
  </si>
  <si>
    <t>2-s2.0-84921530872</t>
  </si>
  <si>
    <t>['well known', 'two subspaces', 'specific properties', 'simulations performed', 'particularly interested', 'observation space', 'mainly based', 'antenna array']</t>
  </si>
  <si>
    <t>Active array antennas and components | Direction of arrival | Wireless systems and signal processing</t>
  </si>
  <si>
    <t>This paper presents results of direction of arrival (DOA) estimation using multiple signal classification (MUSIC), Root-MUSIC, and estimation of signal parameters via rotational invariance technique algorithms. As is well known, these algorithms are mainly based on the specific properties of the signal covariance matrix as well as the decomposition of the observation space into two subspaces, one for the signal and the other for the noise. Here, we are particularly interested in the quality of sources localization considering only the case of uncorrelated radio frequency signals impinging on an antenna array. A measurement system consisting of a linear array antenna and a five-port network applicable to a demodulator such as a receiver is used for the DOA estimation process. Co-simulations performed with the Advanced Device System and Matlab yielded interesting results not only on their performance but also on their limitation.</t>
  </si>
  <si>
    <t>87-94</t>
  </si>
  <si>
    <t>57202998450;56600315700;6603916754</t>
  </si>
  <si>
    <t>Osman, Lotfi;Sfar, Imen;Gharsallah, Ali</t>
  </si>
  <si>
    <t>Osman L.</t>
  </si>
  <si>
    <t>The application of high-resolution methods for DOA estimation using a linear antenna array</t>
  </si>
  <si>
    <t>S1759078714000464</t>
  </si>
  <si>
    <t>10.1017/S1759078714000464</t>
  </si>
  <si>
    <t>2-s2.0-84921550570</t>
  </si>
  <si>
    <t>['wideband characteristics', 'volumetric size', 'three inverted', 'shaped strips', 'return loss', 'radiating element', 'proposed antenna', 'partially ultra', 'parametric studies', 'measured results', 'inverted c', 'fed antenna', '6 mm', '1 cm3']</t>
  </si>
  <si>
    <t>Microstrip-fed | Monopole antenna | UWB | WiMAX | WLAN</t>
  </si>
  <si>
    <t>This research work presents a microstrip-fed antenna that is small, low-profile, planar, and suitable for WLAN/WiMAX and partially ultra-wideband (UWB) applications. The radiating element of the proposed antenna consists of rectangular-shaped ring embedded with a three inverted S-shaped and inverted C-shaped strips. This antenna is capable of generating penta bands having good impedance matching with wideband characteristics. Prototype of the proposed antenna has been designed, simulated, fabricated, and tested. The overall small size of the antenna is 24.75 mm √ó 27.39 mm √ó 1.6 mm with volumetric size of 1 cm3. To understand the characteristics of the proposed antenna, the parametric studies are being performed. The return loss of the proposed antenna shows fair agreement with the simulated and measured results.</t>
  </si>
  <si>
    <t>81-86</t>
  </si>
  <si>
    <t>Multiband rectangular-shaped ring antenna embedded with inverted S- and C-shaped strips for WLAN/WiMAX/UWB applications</t>
  </si>
  <si>
    <t>S1759078714000440</t>
  </si>
  <si>
    <t>10.1017/S1759078714000440</t>
  </si>
  <si>
    <t>2-s2.0-84921591862</t>
  </si>
  <si>
    <t>['two parts', 'switched line', 'sll reduction', 'simultaneous excitation', 'sigint systems', 'radiation patterns', 'radiated beams', 'measurements results', 'input ports', 'conventional technique', 'butler matrix', 'based beamformers', 'additional circuitry', '23 db']</t>
  </si>
  <si>
    <t>Antenna design | Digital beam forming | MIMO | Modeling and measurements | Smart antennas</t>
  </si>
  <si>
    <t>In this work, the design, fabrication, and testing of low sidelobe level (SLL) Butler matrix-based beamformers is presented. The paper is divided in two parts. The first part deals with the conventional technique of simultaneous excitation of input ports. The second part introduces some novel modified low SLL Butler matrices, as an alternative advantageous design choice. Circuit architecture makes use of asymmetric branch line couplers able to provide high values of output power division ratios. Radiation patterns with SLLs far lower than -23 dB are achieved, without the use of any additional circuitry, in opposition to the case of simultaneous port excitation. Apart from SLL reduction, the switched line-phase shifter technique is applied in order to increase the number of radiated beams and improve scanning coverage. The beamformers are suitable for interference suppressing point-to-multipoint ground communications, satellite and radar/EW/SIGINT systems. Several microstrip circuit prototypes are designed, fabricated, and tested, whereas extended simulation and measurements results are adduced.</t>
  </si>
  <si>
    <t>69-79</t>
  </si>
  <si>
    <t>60030988;60015331;60015331;60030988</t>
  </si>
  <si>
    <t>12786549000;8227765600;22995779600;7003999101</t>
  </si>
  <si>
    <t>Fakoukakis, Fanourios E.;Kaifas, Theodoros N.;Vafiadis, Elias E.;Kyriacou, George A.</t>
  </si>
  <si>
    <t>Komotini;Thessaloniki</t>
  </si>
  <si>
    <t>Democritus University of Thrace;Aristotle University of Thessaloniki</t>
  </si>
  <si>
    <t>60030988;60015331</t>
  </si>
  <si>
    <t>Fakoukakis F.</t>
  </si>
  <si>
    <t>Design and implementation of Butler matrix-based beam-forming networks for low sidelobe level electronically scanned arrays</t>
  </si>
  <si>
    <t>S1759078714000403</t>
  </si>
  <si>
    <t>10.1017/S1759078714000403</t>
  </si>
  <si>
    <t>2-s2.0-84921596614</t>
  </si>
  <si>
    <t>['two examples', 'spice model', 'radiation fields', 'modeling range', 'model allows', 'level model', 'direct calculation', 'complete system', 'also allows']</t>
  </si>
  <si>
    <t>Dipole | Microstrip antenna | SPICE model | Transmitting | Vector fitting</t>
  </si>
  <si>
    <t>A SPICE model of an antenna for transmitting is proposed. This model allows for the calculation of the frequency-domain radiation fields for a range of frequencies in which the model is valid, it also allows for the direct calculation of the time-domain (TD) radiation fields for an arbitrary TD excitation signal, the spectrum of which should be within the modeling range. The model is then verified by two examples, both of them demonstrate its validity. This model can be a part of a complete system-level model for electromagnetic compatibility simulation.</t>
  </si>
  <si>
    <t>A SPICE model of an antenna for transmitting</t>
  </si>
  <si>
    <t>S1759078714000531</t>
  </si>
  <si>
    <t>10.1017/S1759078714000531</t>
  </si>
  <si>
    <t>2-s2.0-84938085474</t>
  </si>
  <si>
    <t>['sinusoidal functions', 'resonant characteristics', 'permeability tensors', 'good agreement', 'electric anisotropy', 'determined using', 'basis function', 'antenna parameters', 'anisotropic substrates']</t>
  </si>
  <si>
    <t>Electric and magnetic uniaxial anisotropy | Galerkin technique | Rectangular patch | Resonant characteristics</t>
  </si>
  <si>
    <t>In this paper, the resonant characteristics of the rectangular microstrip patch antenna on uniaxially anisotropic substrates are determined via spectral domain analysis. The anisotropic substrates are characterized by both permittivity and permeability tensors. Green's functions of the structure in Fourier transform domain are determined using the Galerkin's technique. The sinusoidal functions are selected as the basis function, which show fast numerical convergence. Numerical results concerning the effects of electric anisotropy and antenna parameters on the resonant characteristics of rectangular microstrip antenna are presented and discussed. Results are compared with previously published data and are found to be in good agreement.</t>
  </si>
  <si>
    <t>60068752;60068752;60068752;60087346;60068752;60068752</t>
  </si>
  <si>
    <t>56741235800;55857693300;56005753700;35781732700;56741060500;56005950100</t>
  </si>
  <si>
    <t>Hassad, Mourad;Bedra, Sami;Bedra, Randa;Benkouda, Siham;Boughrara, Akrame Soufiane;Fortaki, Tarek</t>
  </si>
  <si>
    <t>Hassad M.</t>
  </si>
  <si>
    <t>Resonant characteristics of rectangular Microstrip antenna printed on electric-magnetic uniaxial anisotropic substrates</t>
  </si>
  <si>
    <t>S1759078714001093</t>
  </si>
  <si>
    <t>10.1017/S1759078714001093</t>
  </si>
  <si>
    <t>2-s2.0-84938124762</t>
  </si>
  <si>
    <t>['tm11 ).', 'sophisticated computations', 'simple expression', 'resonant frequency', 'proposed expression', 'presented approach', 'paper proposes', 'optimally determined', 'obtained using', 'methods proposed', 'effective radius', 'dominant mode', 'dielectric constants', 'arma fabricated', 'antenna dimensions', 'accurate results', 'abc algorithm', '80 armas']</t>
  </si>
  <si>
    <t>Annular-ring microstrip antenna | Antenna design | Artificial bee colony algorithm | Modeling | Modeling and measurements | Resonant frequency | Simulation and characterizations of devices and circuits</t>
  </si>
  <si>
    <t>This paper proposes a novel and simple expression for effective radius of annular-ring microstrip antennas (ARMAs) obtained using a recently emerged optimization algorithm of artificial bee colony (ABC) in calculating the resonant frequency at dominant mode (TM11). A total of 80 ARMAs having different parameters related to antenna dimensions and dielectric constants was simulated in terms of the resonant frequency with the help of an electromagnetic simulation software called IE3D‚Ñ¢ based on method of moment. The effective radius expression was constructed and the unknown coefficients belonging to the expression were then optimally determined with the use of ABC algorithm. The proposed expression was verified through comparisons with the methods of resonant frequency calculation reported elsewhere. Also, it was further validated on an ARMA fabricated in this study. The superiority of the presented approach over the other methods proposed in the literature is that it does not need any sophisticated computations while achieving the most accurate results in the resonant frequency calculation of ARMAs.</t>
  </si>
  <si>
    <t>60008377;60008377;60013575;60008377;60008377;60008377</t>
  </si>
  <si>
    <t>36705310900;56436055700;50561511200;36728602600;35581650500;6506530350</t>
  </si>
  <si>
    <t>Toktas, Abdurrahim;Bicer, Mustafa B.;Kayabasi, Ahmet;Ustun, Deniz;Akdagli, Ali;Kurt, Kasim</t>
  </si>
  <si>
    <t>A novel and simple expression to accurately calculate the resonant frequency of annular-ring microstrip antennas</t>
  </si>
  <si>
    <t>S1759078714000890</t>
  </si>
  <si>
    <t>10.1017/S1759078714000890</t>
  </si>
  <si>
    <t>2-s2.0-84938200672</t>
  </si>
  <si>
    <t>['using three', 'two orders', 'technology applications', 'strong light', 'simultaneous presence', 'promising way', 'key ingredient', 'harvesting effect', 'germanium nanoparticles', 'fundamental studies', 'domain simulation', 'difference time', 'detector devices', 'design opens', 'build high', 'broad bandwidth']</t>
  </si>
  <si>
    <t>High-sensitivity and broad bandwidth photo-detector devices are important for both fundamental studies and high-technology applications. Here, by using three-dimensional (3D) finite-difference time-domain simulation, we design an optimized 3D multi-layer gold nano-antenna to enhance the near-infrared (NIR) absorption of germanium nanoparticles. The key ingredient is the simultaneous presence of multiple plasmonic resonance modes with strong light-harvesting effect that encompass a broad bandwidth of germanium absorption band. The simulation results show more than two orders of magnitude enhanced absorption efficiency of germanium around 1550 nm. The design opens up a promising way to build high-sensitivity and broad bandwidth NIR photo-detectors.</t>
  </si>
  <si>
    <t>Chinese Optics Letters</t>
  </si>
  <si>
    <t>60012820-60017161;60012820;60012820</t>
  </si>
  <si>
    <t>55154867200;55808866100;57191699651</t>
  </si>
  <si>
    <t>Zhong, Xiaolan;Liu, Ju;Li, Zhiyuan</t>
  </si>
  <si>
    <t>Highly enhanced broadband infrared absorption of germanium by multi-layer plasmonic nano-antenna</t>
  </si>
  <si>
    <t>10.3788/COL201412.092401</t>
  </si>
  <si>
    <t>2-s2.0-84907486112</t>
  </si>
  <si>
    <t>['stimulated emissions', 'spaser ),', 'single molecule', 'single bio', 'sers characteristics', 'sers ).', 'scattering cross', 'results show', 'numerically analyzed', 'molecular detection', 'lspr strength', 'greatly amplified', 'fem ).', 'entire surface', 'bowtie nanoantenna', 'also sufficient', 'accurately detect', '1016 generated']</t>
  </si>
  <si>
    <t>Nanomaterials | Single molecule detection | Spectroscopy | Surface enhanced Raman scattering | Surface plasmons</t>
  </si>
  <si>
    <t>Based on the mechanism of the surface plasmon amplification by stimulated emissions of radiation (spaser), a bowtie nanoantenna structure is proposed for single molecule detection by surface enhanced Raman scattering (SERS). The localized surface plasmon resonance (LSPR) properties and the SERS characteristics of the bowtie nanoantenna are numerically analyzed by the finite element method (FEM). The results show that the LSPR strength and the local electric field intensity of the bowtie nanoantenna can be greatly amplified, and its scattering cross-section and electric field strength are up to 1.1√ó104 and 1√ó102, times of the non-spaser bowtie nanoantenna, respectively. Meantime, the maximum SERS enhancement factor is 1016 generated by the bowtie nanoantenna, which is enough to accurately detect a single molecule. Moreover, there is a higher SERS enhancement factor of 1012 on the entire surface of the nanoantenna, which is also sufficient for single bio-molecular detection.</t>
  </si>
  <si>
    <t>Zhongguo Jiguang/Chinese Journal of Lasers</t>
  </si>
  <si>
    <t>60031419;60031419;60017482;60031419</t>
  </si>
  <si>
    <t>54884949700;56416952500;55515062300;56183542300</t>
  </si>
  <si>
    <t>Zhang, Haopeng;Jiang, Tao;Gao, Yongfeng;Zhou, Jun</t>
  </si>
  <si>
    <t>Ningbo;Zhenjiang</t>
  </si>
  <si>
    <t>Ningbo University;Jiangsu University</t>
  </si>
  <si>
    <t>60031419;60017482</t>
  </si>
  <si>
    <t>Single molecule detection by SERS of a spaser-based bowtie nanoantenna</t>
  </si>
  <si>
    <t>10.3788/CJL201441.0908002</t>
  </si>
  <si>
    <t>2-s2.0-84907487484</t>
  </si>
  <si>
    <t>['virtually partitioning', 'two rigid', 'two portions', 'time implementation', 'system includes', 'space free', 'proposed controller', 'proper model', 'practical limitations', 'operating end', 'object along', 'fourth arm', 'flying robot', 'flexible portions', 'flexible multi', 'flexible modes', 'flexible members', 'flexible appendages', 'developed based', 'desired path', 'deliberately planned', 'cooperative arms', 'controller design', 'communication antenna', 'body systems', 'based controllers', 'assembled together', 'arms motion']</t>
  </si>
  <si>
    <t>Adaptive control | Dynamics modeling | Rigid-flexible multi-body systems | Space robotic | Suppression control</t>
  </si>
  <si>
    <t>Control of rigid-flexible multi-body systems in space, during cooperative manipulation tasks, is studied in this paper. During such tasks, flexible members such as solar panels may vibrate. These vibrations in turn can lead to oscillatory disturbing forces on other subsystems, and consequently may produce significant errors in the position of operating end-effectors of cooperative arms. Therefore, to design and implement efficient model-based controllers for such complicated nonlinear systems, deriving an accurate dynamics model is required. On the other hand, due to practical limitations and real-time implementation, such models should demand fairly low computational complexity. In this paper, a precise dynamics model is derived by virtually partitioning the system into two rigid and flexible portions. These two portions will be assembled together to generate a proper model for controller design. Then, an adaptive hybrid suppression control (AHSC) algorithm is developed based on an appropriate variation rule of a virtual damping parameter. Finally, as a practical case study a space free-flying robot (SFFR) with flexible appendages is considered to move an object along a desired path through accurate force exertion by several cooperative end-effectors. This system includes a main rigid body equipped with thrusters, two solar panels, and two cooperative manipulators. The system also includes a third and fourth arm that act as a communication antenna and a photo capturing camera, respectively. The maneuver is deliberately planned such that flexible modes of solar panels get stimulated due to arms motion, while obtained results reveal the merits of proposed controller as will be discussed.</t>
  </si>
  <si>
    <t>60022927;60016248;60082933</t>
  </si>
  <si>
    <t>24923682800;15926236600;7005740982</t>
  </si>
  <si>
    <t>Zarafshan, P.;Moosavian, S. Ali A.;Papadopoulos, E. G.</t>
  </si>
  <si>
    <t>Greece;Iran;Iran</t>
  </si>
  <si>
    <t>Athens;Tehran;Tehran</t>
  </si>
  <si>
    <t>School of Mechanical Engineering;University of Tehran;K. N. Toosi¬†University¬†of Technology</t>
  </si>
  <si>
    <t>60082933;60022927;60016248</t>
  </si>
  <si>
    <t>Zarafshan P.</t>
  </si>
  <si>
    <t>Adaptive hybrid suppression control of space free-flying robots with flexible appendages</t>
  </si>
  <si>
    <t>10.1017/S0263574714002392</t>
  </si>
  <si>
    <t>2-s2.0-84910654748</t>
  </si>
  <si>
    <t>['time dependence', 'spps ),', 'results demonstrate', 'plasmon transmitters', 'optically controlling', 'nanoelectronic devices', 'might operate', 'metallic nanostructures', 'laser light', 'fermi wavelength', 'electronic waveguides', 'dimensions comparable', 'designing opto', 'decaying spps', 'correlated study', 'conductance response', 'analyzing spatial']</t>
  </si>
  <si>
    <t>atomic contact | field enhancement | optical antennae | photo-assisted transport (PAT) | polarization dependence | Surface plasmon polariton (SPP)</t>
  </si>
  <si>
    <t>Metallic point contacts (MPCs) with dimensions comparable to the Fermi wavelength of conduction electrons act as electronic waveguides and might operate as plasmon transmitters. Here we present a correlated study of optical and conductance response of MPCs under irradiation with laser light. For elucidating the role of surface plasmon polaritons (SPPs), we integrate line gratings into the leads that increase the SPP excitation efficiency. By analyzing spatial, polarization, and time dependence, we identify two SPP contributions that we attribute to transmitted and decaying SPPs, respectively. The results demonstrate the role of SPPs for optically controlling the transport in metallic nanostructures and are important for designing opto-nanoelectronic devices.</t>
  </si>
  <si>
    <t>5218-5223</t>
  </si>
  <si>
    <t>60025525;60025525;60025525;60025525;60025525;60025525</t>
  </si>
  <si>
    <t>24436034100;56217098600;55940497000;25625410100;7005435368;24482291500</t>
  </si>
  <si>
    <t>Benner, Daniel;Boneberg, Johannes;N√ºrnberger, Philipp;Waitz, Reimar;Leiderer, Paul;Scheer, Elke</t>
  </si>
  <si>
    <t>Konstanz</t>
  </si>
  <si>
    <t>Universit√§t Konstanz</t>
  </si>
  <si>
    <t>Benner D.</t>
  </si>
  <si>
    <t>Lateral and temporal dependence of the transport through an atomic gold contact under light irradiation: Signature of propagating surface plasmon polaritons</t>
  </si>
  <si>
    <t>10.1021/nl502165y</t>
  </si>
  <si>
    <t>2-s2.0-84910660209</t>
  </si>
  <si>
    <t>['well investigated', 'tight pair', 'target problem', 'stronger challenge', 'spectrum allocated', 'solidly extended', 'proposed problem', 'primary users', 'paper considers', 'optimization variables', 'optimization problem', 'open literature', 'novel water', 'lower bounds', 'like algorithm', 'interference constraints', 'inner loop', 'hermitian matrices', 'finite computations', 'exact solution', 'efficiently maximize', 'dual decomposition', 'cr network', 'concurrently access', 'complex numbers', 'cognitive radio', 'avoid one', 'avoid ineffectiveness', 'algorithm used', 'achievable sum']</t>
  </si>
  <si>
    <t>Cogitative radio (CR) | Maximum throughput | Multi-user MIMO (MU-MIMO) | Multiple-access channels (MAC) | Optimal power allocation | Optimization methods | Radio resource management (RRM) | Water-filling algorithm</t>
  </si>
  <si>
    <t>This paper considers a cognitive radio (CR) network, in which the unlicensed (secondary) users (SUs) are allowed to concurrently access the spectrum allocated to the licensed (primary) users, provided that the interference of SUs with the primary users (PUs) satisfies certain constraints. It is more general and owns a stronger challenge to ensure the quality of service (QoS) of PUs, as well as to maximize the sum-rate of SUs. On the other hand, the multiple-antenna mobile user case has not been well investigated for the target problem in the open literature. We refer to this setting as multiple input multiple output multiple access channels (MIMO-MAC) in the CR network. Subject to the interference constraints of SUs and the peak power constraints of SUs, the sum-rate maximization problem is solved. To efficiently maximize the achievable sum-rate of SUs, a tight pair of upper and lower bounds, as an interval, of the optimal Lagrange multiplier is proposed. It can avoid ineffectiveness or inefficiency when the dual decomposition is used. Furthermore, a novel water-filling-like algorithm is proposed for the inner loop computation of the proposed problem. It is shown that this algorithm used in the inner loop computation can obtain the exact solution with a few finite computations, to avoid one more loop, which would be embedded in the inner loop. In addition, the proposed approach overcomes the limitation of Hermitian matrices, as optimization variables. This limitation to the optimization problem in several complex variables has not been well investigated so far. As a result, our analysis and results are solidly extended to the field of complex numbers, which are more compatible with practical communication systems.</t>
  </si>
  <si>
    <t>538-552</t>
  </si>
  <si>
    <t>60030838;60030838;60030838</t>
  </si>
  <si>
    <t>36185510400;57116983100;57203512775</t>
  </si>
  <si>
    <t>He, Peter;He, Guangming Minco;Zhao, Lian</t>
  </si>
  <si>
    <t>Ryerson University</t>
  </si>
  <si>
    <t>Optimal power allocation for MIMO-MAC in cognitive radio networks</t>
  </si>
  <si>
    <t>10.3390/electronics3030538</t>
  </si>
  <si>
    <t>2-s2.0-84958160795</t>
  </si>
  <si>
    <t>['wireless communications', 'various radii', 'using fss', 'thz field', 'substrate thickness', 'simple form', 'results show', 'perfect absorber', 'pbg forms', 'pattern shaping', 'hole radius', 'gain enhancement', 'fss structure', 'frequency range', 'final structure', 'antenna resonance', 'antenna gain', 'ansoft hfss', '7 thz', '32 %)', '2 dbi']</t>
  </si>
  <si>
    <t>FSS | Microstrip patch antenna | PBG | THz</t>
  </si>
  <si>
    <t>In this paper, microstrip patch antenna with frequency selective surface (FSS) and photonic band gap (PBG) structures in the frequency range of 0.5-0.7 THz is presented for wireless communications. Proposed patch antenna is designed on a substrate with uniform and non-uniform PBG structures. Here, the effects of substrate thickness, various radii and arrangement of holes on antenna resonance in both PBG forms are studied. Near zero characteristic on uniform and non-uniform PBG substrate is compared and the results show that along with increase in hole radius, antenna operating frequency and bandwidth are increased. Also, the FSS structure is designed as a perfect absorber. Finally, by using FSS and PBG structures simultaneously, gain enhancement, increase in directivity and pattern shaping are studied at THz field. The antenna gain in final structure is increased by 2 dBi (32%) in comparison to simple form and Half-Power beam width is reduced from 100¬∞√ó80¬∞ in simple form to 72¬∞√ó48¬∞ by using FSS and PBG. All simulations and designs are done by Ansoft HFSS and CST Microwave Studio simulation tools with different full wave methods. ¬© 2014 Elsevier B.V.</t>
  </si>
  <si>
    <t>113-120</t>
  </si>
  <si>
    <t>Physica B: Condensed Matter</t>
  </si>
  <si>
    <t>60105242;60016248;60001784</t>
  </si>
  <si>
    <t>57225456928;6603101867;16038985700</t>
  </si>
  <si>
    <t>Nejati, Ameneh;Sadeghzadeh, Ramezan Ali;Geran, Fatemeh</t>
  </si>
  <si>
    <t>Tehran;Tehran;Tehran</t>
  </si>
  <si>
    <t>Islamic Azad University, Science and Research Branch;K. N. Toosi¬†University¬†of Technology;Shahid Rajaee Teacher Training University</t>
  </si>
  <si>
    <t>Nejati A.</t>
  </si>
  <si>
    <t>Effect of photonic crystal and frequency selective surface implementation on gain enhancement in the microstrip patch antenna at terahertz frequency</t>
  </si>
  <si>
    <t>S0921452614003974</t>
  </si>
  <si>
    <t>10.1016/j.physb.2014.05.014</t>
  </si>
  <si>
    <t>2-s2.0-84901981313</t>
  </si>
  <si>
    <t>5/2012/GPK</t>
  </si>
  <si>
    <t>['thus contributing', 'structures preserved', 'research season', 'relative humidity', 'potentially inaccessible', 'pioneer group', 'indicate preferences', 'historic buildings', 'height gradient', 'green algae', 'formed mainly', 'environmental factor', 'dry places', 'diatoms grew', 'colonizing substrates', 'colonizing plaster', 'climatic conditions', 'birkenau concentration', 'biofilms developed', 'anthropogenic origin', 'algae growing', 'algae groups']</t>
  </si>
  <si>
    <t>Aerial algae | Biodeterioration | Cyanobacteria | Diversity | Historic buildings | Seasonal changes</t>
  </si>
  <si>
    <t>Aerial phototrophs colonize materials of anthropogenic origin, thus contributing to their biodeterioration. Structures preserved at the former Auschwitz II-Birkenau concentration and extermination camp show signs of degradation by cyanobacteria and algae. In order to protect the Auschwitz-Birkenau Memorial Site, diversity of aerial phototrophs growing on the historic buildings has been studied. Analyses of cyanobacterial and algal biofilms growing on various construction substrates were carried out in summer and winter. Multivariate data analyses were used to: characterize the diversity of cyanobacteria and algae growing in brick and wooden camp buildings depending on the research season, indicate preferences of cyanobacteria and algae in colonizing substrates, and to predict the environmental factor that most determines the growth of phototrophs. The biofilms were formed mainly by cyanobacteria, green algae and diatoms. The amount of cyanobacteria and algae in the biofilms was varied, which resulted from changes in climatic conditions, the type of substrate and the height at which the biofilms developed. In the summer, the ratio of cyanobacteria and algae groups was balanced, while in the winter, green algae and diatoms were dominant. Green algae showed a preference for colonizing plaster, wood and concrete, of which the walls and doors of the buildings were made. Their participation was correlated with a height gradient. Cyanobacteria and diatoms grew on bricks and soil on the floor of the buildings and temperature and relative humidity were the factors that modified their amount. Green algae were more cosmopolitan-occurred in dry places, potentially inaccessible to other organisms; therefore, they have been identified as the pioneer group in the prevailing climatic conditions. ¬© 2014 Elsevier B.V.</t>
  </si>
  <si>
    <t>116-123</t>
  </si>
  <si>
    <t>60008931;60008931;60016104;60016104;60016104;60016104;60016104;115588520</t>
  </si>
  <si>
    <t>55818385000;6506838691;8983361100;11640988000;8911017400;36937260900;56006857700;55818426300</t>
  </si>
  <si>
    <t>Nowicka-Krawczyk, Paulina;Zelazna-Wieczorek, Joanna;Otlewska, Anna;Kozir√≥g, Anna;Rajkowska, Katarzyna;Piotrowska, Ma≈Çgorzata;Gutarowska, Beata;Zydzik-Bia≈Çek, Agnieszka</t>
  </si>
  <si>
    <t>Lodz;Lodz;Oswiecim</t>
  </si>
  <si>
    <t>Lodz University of Technology;University of Lodz;Auschwitz-Birkenau State Museum</t>
  </si>
  <si>
    <t>60016104;60008931;115588520</t>
  </si>
  <si>
    <t>Nowicka-Krawczyk P.</t>
  </si>
  <si>
    <t>Diversity of an aerial phototrophic coating of historic buildings in the former Auschwitz II-Birkenau concentration camp</t>
  </si>
  <si>
    <t>S0048969714008055</t>
  </si>
  <si>
    <t>10.1016/j.scitotenv.2014.05.113</t>
  </si>
  <si>
    <t>2-s2.0-84902531887</t>
  </si>
  <si>
    <t>Korea Electric Power Corporation</t>
  </si>
  <si>
    <t>KEPCO</t>
  </si>
  <si>
    <t>['transmitting coil', 'transmission efficiency', 'transfer efficiency', 'sucpt4ev system', 'storage without', 'rights reserved', 'reasonable option', 'radio frequency', 'normal conductors', 'mass amount', 'makes possible', 'improved efficiency', 'hts coil', 'electric vehicles', 'electric energy', 'cpt system', '60 w', '370 khz']</t>
  </si>
  <si>
    <t>Electric vehicle | Electromagnetic resonance coupling | HTS transmitting coil | Superconducting contactless power transfer</t>
  </si>
  <si>
    <t>As contactless power transfer (CPT) technology using strongly coupled electromagnetic resonators is a recently explored technique to realize the large power delivery and storage without any cable or wire, this technique is required for diffusion of electric vehicles (EVs) since it makes possible a convenient charging system. Typically, since the normal conducting coils are used as a transmitting coil in the CPT system, there is limited to deliver the large power promptly. From this reason, we proposed the combination CPT technology with HTS transmitting antenna, it is called as, superconducting contactless power transfer for EV (SUCPT4EV) system. As the HTS coil has an enough current density and high quality factor Q value, it can deliver a mass amount of electric energy and improved efficiency in spite of a small scale antenna. The SUCPT4EV system has been expected as a reasonable option to improve the transfer efficiency of large electric power. In this study, we examined the improvement of transmission efficiency and properties for HTS transmitted antenna coils within 40 cm distance at radio frequency (RF) generator of 60 W, 370 kHz. In addition, we achieved impedance matching conditions for different material coils between HTS and normal conductors. ¬© 2014 Elsevier B.V. All rights reserved.</t>
  </si>
  <si>
    <t>Physica C: Superconductivity and its Applications</t>
  </si>
  <si>
    <t>60081195;60068706;60016912;60016912;60007368</t>
  </si>
  <si>
    <t>7404387618;56029014400;36126265900;55614335000;8623808900</t>
  </si>
  <si>
    <t>Chung, Yoon Do;Lee, Chang Young;Jo, Hyun Chul;Park, Young Gun;Yim, Seong Woo</t>
  </si>
  <si>
    <t>Hwaseong;Uiwang;Seoul;Seoul</t>
  </si>
  <si>
    <t>Suwon Science College;Korea Railroad Research Institute;Yonsei University;Korea Electric Power</t>
  </si>
  <si>
    <t>60081195;60068706;60016912;60007368</t>
  </si>
  <si>
    <t>Chung Y.</t>
  </si>
  <si>
    <t>Operating characteristics of contactless power transfer for electric vehicle from HTS antenna to normal conducting receiver</t>
  </si>
  <si>
    <t>S0921453414000677</t>
  </si>
  <si>
    <t>10.1016/j.physc.2014.03.007</t>
  </si>
  <si>
    <t>2-s2.0-84905235968</t>
  </si>
  <si>
    <t>NRF-2012M1A3A3A03033597</t>
  </si>
  <si>
    <t>['satellite navigation', 'rights reserved', 'point towards', 'obtained systematically', 'geometrical problems', 'elsevier ltd', 'elevation angles', 'computed azimuth', 'antenna scheduling', 'antenna azimuth']</t>
  </si>
  <si>
    <t>Planning | Satellite | Scheduling | Tracking profile</t>
  </si>
  <si>
    <t>Recently, as a satellite mission becomes complicated, it has been required to generate the schedule of satellite antenna movements automatically without relying upon operator's ad hoc knowledge. To generate the satellite antenna schedule autonomously, this paper first addresses geometrical problems associated with the antenna scheduling and mission planning problems that can be formulated from satellite navigation and antenna orientation information. Then, based on the solutions of the geometrical problems, a set of antenna azimuth and elevation angles that enables the antenna to point towards the desired ground station is obtained systematically. Using the computed azimuth and elevation angles, the satellite tracking profile (TP) is generated, and to validate it, TP validation algorithms are developed. ¬© 2014 COSPAR. Published by Elsevier Ltd. All rights reserved.</t>
  </si>
  <si>
    <t>1092-1107</t>
  </si>
  <si>
    <t>60068688;60068688;60068688;60068688;60068719;60068719;60068719</t>
  </si>
  <si>
    <t>57196137984;7202928314;27169647700;56043578400;24483574800;57203643098;36124777100</t>
  </si>
  <si>
    <t>Lee, Jae Gyeong;Ahn, Hyo Sung;Ko, Kwang Hee;Wang, Semyung;Jung, Ok Chul;Choi, Su Jin;Chung, Daewon</t>
  </si>
  <si>
    <t>Daejon;Gwangju</t>
  </si>
  <si>
    <t>Korea Aerospace Research Institute;Gwangju Institute of Science and Technology</t>
  </si>
  <si>
    <t>60068719;60068688</t>
  </si>
  <si>
    <t>Generation of satellite tracking profile: Problems and validation algorithms</t>
  </si>
  <si>
    <t>S0273117714003123</t>
  </si>
  <si>
    <t>10.1016/j.asr.2014.05.021</t>
  </si>
  <si>
    <t>2-s2.0-84905504429</t>
  </si>
  <si>
    <t>['weighted sum', 'type ii', 'sdr ).', 'qcqp ).', 'priori known', 'power transferred', 'power transfer', 'paper studies', 'optimization technique', 'optimal solutions', 'optimal solution', 'numerical results', 'noise ratio', 'new form', 'multiuser multiple', 'multiple single', 'joint information', 'input single', 'id receivers', 'formulated qcqps', 'energy signals', 'energy harvesting', 'eh ).', 'downlink duality', 'celebrated uplink', 'antenna receivers']</t>
  </si>
  <si>
    <t>Energy beamforming | Energy harvesting | Semidefinite relaxation (SDR) | Simultaneous wireless information and power transfer (SWIPT) | Uplink-downlink duality</t>
  </si>
  <si>
    <t>This paper studies a multiuser multiple-input single-output (MISO) broadcast simultaneous wireless information and power transfer (SWIPT) system, where a multi-antenna access point (AP) sends wireless information and energy simultaneously via spatial multiplexing to multiple single-antenna receivers each of which implements information decoding (ID) or energy harvesting (EH). We aim to maximize the weighted sum-power transferred to all EH receivers subject to given minimum signal-to-interference-and-noise ratio (SINR) constraints at different ID receivers. In particular, we consider two types of ID receivers (referred to as Type I and Type II, respectively) without or with the capability of cancelling the interference from (a priori known) energy signals. For each type of ID receivers, we formulate the joint information and energy transmit beamforming design as a nonconvex quadratically constrained quadratic program (QCQP). First, we obtain the globally optimal solutions for our formulated QCQPs by applying an optimization technique so-called semidefinite relaxation (SDR). It is shown via SDR that under the condition of independently distributed user channels, no dedicated energy beam is used for the case of Type I ID receivers to achieve the optimal solution; while for the case of Type II ID receivers, employing no more than one energy beam is optimal. Next, we establish a new form of the celebrated uplink-downlink duality for our studied downlink beamforming problems, and thereby develop alternative algorithms to obtain the same optimal solutions as by SDR. Finally, numerical results are provided to evaluate the performance of proposed optimal beamforming designs for MISO SWIPT systems. ¬© 2014 IEEE.</t>
  </si>
  <si>
    <t>4798-4810</t>
  </si>
  <si>
    <t>60017161;60017161;60017161-60002668</t>
  </si>
  <si>
    <t>57145165600;57203373716;55729156200</t>
  </si>
  <si>
    <t>Xu, Jie;Liu, Liang;Zhang, Rui</t>
  </si>
  <si>
    <t>Multiuser miso beamforming for simultaneous wireless information and power transfer</t>
  </si>
  <si>
    <t>10.1109/TSP.2014.2340817</t>
  </si>
  <si>
    <t>2-s2.0-84906562617</t>
  </si>
  <si>
    <t>['zero mean', 'type algorithms', 'strictly second', 'strictly non', 'special case', 'sources allow', 'snr ),', 'single source', 'resolve twice', 'proposed algorithms', 'prior knowledge', 'original versions', 'noise realizations', 'noise ratio', 'noise perturbation', 'nc esprit', 'many sources', 'main result', 'invariant r', 'incident signals', 'effective signal', 'e .,', 'derived expressions', 'circular sources', 'asymptotic performance', 'antenna arrays', 'analytically prove']</t>
  </si>
  <si>
    <t>Doa estimation | Non-circular sources | Performance analysis | Unitary esprit</t>
  </si>
  <si>
    <t>High-resolution parameter estimation algorithms designed to exploit the prior knowledge about incident signals from strictly second-order (SO) noncircular (NC) sources allow for a lower estimation error and can resolve twice as many sources. In this paper, we derive the R-D NC Standard ESPRIT and the R -D NC Unitary ESPRIT algorithms that provide a significantly better performance compared to their original versions for arbitrary source signals. They are applicable to shift-invariant R-D antenna arrays and do not require a centro-symmetric array structure. Moreover, we present a first-order asymptotic performance analysis of the proposed algorithms, which is based on the error in the signal subspace estimate arising from the noise perturbation. The derived expressions for the resulting parameter estimation error are explicit in the noise realizations and asymptotic in the effective signal-to-noise ratio (SNR), i.e., the results become exact for either high SNRs or a large sample size. We also provide mean squared error (MSE) expressions, where only the assumptions of a zero mean and finite SO moments of the noise are required, but no assumptions about its statistics are necessary. As a main result, we analytically prove that the asymptotic performance of both R-D NC ESPRIT-type algorithms is identical in the high-effective SNR regime. Finally, a case study shows that no improvement from strictly non-circular sources can be achieved in the special case of a single source. ¬© 2014 IEEE.</t>
  </si>
  <si>
    <t>4824-4838</t>
  </si>
  <si>
    <t>60030040;60030040;60030040;60030040</t>
  </si>
  <si>
    <t>37462080700;16069556600;7005894536;55665924300</t>
  </si>
  <si>
    <t>Steinwandt, Jens;Roemer, Florian;Haardt, Martin;Galdo, Giovanni Del</t>
  </si>
  <si>
    <t>Steinwandt J.</t>
  </si>
  <si>
    <t>R-dimensional esprit-type algorithms for strictly second-order non-circular sources and their performance analysis</t>
  </si>
  <si>
    <t>10.1109/TSP.2014.2342673</t>
  </si>
  <si>
    <t>2-s2.0-84906568899</t>
  </si>
  <si>
    <t>['show experimentally', 'positional control', 'plasmonic fields', 'nanoscale area', 'motioned precisely', 'micron size', 'electron emission', 'difference calculations', '800nm wavelength']</t>
  </si>
  <si>
    <t>We report the positional control of plasmonic fields and electron emission in a continuous gap antenna structure of sub-micron size. We show experimentally that a nanoscale area of plasmon-enhanced electron emission can be motioned by changing the polarization of an exciting optical beam of 800nm wavelength. Finite-difference calculations are presented to support the experiments and to show that the plasmon-enhanced electric field distribution of the antenna can be motioned precisely and predictively.</t>
  </si>
  <si>
    <t>60023908;60023908;60023908</t>
  </si>
  <si>
    <t>7004087465;45561392000;7004259767</t>
  </si>
  <si>
    <t>Word, R. C.;Fitzgerald, J. P.S.;K√∂nenkamp, R.</t>
  </si>
  <si>
    <t>Word R.</t>
  </si>
  <si>
    <t>Positional control of plasmonic fields and electron emission</t>
  </si>
  <si>
    <t>10.1063/1.4896111</t>
  </si>
  <si>
    <t>2-s2.0-84907485791</t>
  </si>
  <si>
    <t>['theoretically study', 'strongly driven', 'result indicates', 'potential applications', 'peak energy', 'molecule lasers', 'metallic nano', 'luminescent spectrum', 'level molecule', 'future single', 'converted luminescence', 'considerably enhanced', 'auxiliary system', 'also discuss']</t>
  </si>
  <si>
    <t>We theoretically study a novel up-converted luminescence from a two-level molecule coupled with an auxiliary system such as an anharmonic LC resonator and a metallic nano-antenna. The auxiliary system is assumed to be strongly driven by a continuous wave laser so that a Mollow triplet appears in the luminescent spectrum. When the peak energy of the upper Mollow triplet sideband is tuned to the molecular excited level, the intensity of the up-converted luminescence is considerably enhanced. At the same time, the population of the two-level molecule is inverted. We also discuss the conditions for high photoemission efficiency in the up-converted luminescence under a highly inverted population. This result indicates the potential applications in future single-molecule lasers.</t>
  </si>
  <si>
    <t>Journal of the Physical Society of Japan</t>
  </si>
  <si>
    <t>60008107;60008107;60024322;60008107</t>
  </si>
  <si>
    <t>55881067000;6507745680;7004355704;7401979904</t>
  </si>
  <si>
    <t>Hata, Ryosuke;Yokoshi, Nobuhiko;Ajiki, Hiroshi;Ishihara, Hajime</t>
  </si>
  <si>
    <t>Suita;Sakai</t>
  </si>
  <si>
    <t>Osaka University;Osaka Prefecture University</t>
  </si>
  <si>
    <t>60024322;60008107</t>
  </si>
  <si>
    <t>Hata R.</t>
  </si>
  <si>
    <t>Up-Converted Luminescence of a Two-Level Molecule with Population Inversion</t>
  </si>
  <si>
    <t>10.7566/JPSJ.83.093401</t>
  </si>
  <si>
    <t>2-s2.0-84924891879</t>
  </si>
  <si>
    <t>['vertical plane', 'uniformly excited', 'uniform inter', 'thinning percentage', 'stochastic meta', 'sll ).', 'second case', 'results obtained', 'optimum inter', 'kept equal', 'heuristic algorithm', 'fully populated', 'first case', 'firefly algorithm', 'element spacing', 'concentric circular']</t>
  </si>
  <si>
    <t>Firefly algorithm (FA) is a nature inspired computing algorithm based on the behaviour of fireflies. It is a kind of stochastic meta-heuristic algorithm that can be used for various engineering optimisation problems. This study presents application of FA for the design of thinned multiple concentric circular antenna arrays. The aim is to achieve an array of uniformly excited isotropic elements that will generate a pencil beam pattern in the vertical plane with minimum side lobe level (SLL). Two different cases have been considered in this study for thinning of concentric circular (ring) arrays using FA. The first case is with uniform inter-element spacing fixed at 0.5Œª or its multiple and the second case with optimum inter-element spacing or its multiple. The thinning percentage of the array is kept equal to or more than 50% and the beamwidth is kept equal to or less than that of a fully populated, uniformly excited and 0.5Œª spaced ring array of same number of elements and rings. The results obtained are compared with previous published results, which show the effectiveness of this approach.</t>
  </si>
  <si>
    <t>894-900</t>
  </si>
  <si>
    <t>Design of thinned concentric circular antenna arrays using firefly algorithm</t>
  </si>
  <si>
    <t>10.1049/iet-map.2013.0695</t>
  </si>
  <si>
    <t>2-s2.0-84907184336</t>
  </si>
  <si>
    <t>['volatiles emitted', 'still poor', 'present study', 'odonata osns', 'libellula depressa', 'ischnura elegans', 'ionotropic receptors', 'interspecific signalling', 'insect order', 'great range', 'expressing osns', 'electrophysiological screening', 'carboxylic acids', 'basal insects', '22 compounds']</t>
  </si>
  <si>
    <t>Aquatic insects | Electrophysiology | Ischnura elegans | Libellula depressa | Odonata | Olfaction</t>
  </si>
  <si>
    <t>Volatile chemicals mediate a great range of intra- and interspecific signalling and information in insects. Olfaction has been widely investigated mostly in Neoptera while the knowledge of this sense in most basal insects such as Paleoptera (Odonata and Ephemeroptera) is still poor. In the present study we show the results of an electrophysiological screening on two model species, Libellula depressa (Libellulidae) and Ischnura elegans (Coenagrionidae), representatives of the two Odonata suborders Anisoptera and Zygoptera, with the aim to deep the knowledge on the sense of smell of this insect order. The antennal olfactory sensory neurons (OSNs) of these two species responded to the same 22 compounds (out of 48 chemicals belonging to different functional groups) encompassing mostly amines, carboxylic acids or aldehydes and belonging to green leaf volatiles, vertebrate related volatiles and volatiles emitted by standing waters bacteria. The properties of Odonata OSNs are very similar to those of ionotropic receptors (IRs) expressing OSNs in other insects.</t>
  </si>
  <si>
    <t>September 16, 2014</t>
  </si>
  <si>
    <t>16302162100;22134366000;7103242597;6701644978;7004962330</t>
  </si>
  <si>
    <t>Piersanti, Silvana;Frati, Francesca;Conti, Eric;Rebora, Manuela;Salerno, Gianandrea</t>
  </si>
  <si>
    <t>The sense of smell in Odonata: An electrophysiological screening</t>
  </si>
  <si>
    <t>S002219101400167X</t>
  </si>
  <si>
    <t>10.1016/j.jinsphys.2014.09.003</t>
  </si>
  <si>
    <t>2-s2.0-84907567917</t>
  </si>
  <si>
    <t>['¬© taylor', 'waste polystyrene', 'pyrolysis products', 'polycyclic aromatics', 'oily liquid', 'metal antenna', 'mass spectrometry', 'liquid products', 'generating object', 'contain 85', 'char residue']</t>
  </si>
  <si>
    <t>gas chromatography-mass spectrometry analysis | microwave-copper interaction pyrolysis | microwave-interaction | polystyrene liquefaction | rapid pyrolysis</t>
  </si>
  <si>
    <t>Waste polystyrene was pyrolyzed into substituted aromatic compounds in a microwave oven using a copper coil reactor. The copper coil acts as an antenna and heat-generating object. The rate of reaction was found to be dependent on the size, shape, and form of the metal antenna. The pyrolysis products were found to contain 85% oily liquid, 10-12% gases, and char residue. The amount of gas was calculated by taking the difference. The liquid products were analyzed by using gas chromatography-mass spectrometry and found that it contains substituted benzene in addition to polycyclic aromatics and condensed ring aromatic compounds. ¬© Taylor &amp; Francis.</t>
  </si>
  <si>
    <t>1982-1989</t>
  </si>
  <si>
    <t>Energy Sources, Part A: Recovery, Utilization and Environmental Effects</t>
  </si>
  <si>
    <t>60107589;60061893;60070606;60041097</t>
  </si>
  <si>
    <t>56511252500;57189389857;56343211500;6604092328</t>
  </si>
  <si>
    <t>Hussain, Z.;Khan, K. M.;Hussain, K.;Perveen, S.</t>
  </si>
  <si>
    <t>Mardan;Mansehra;Karachi;Peshawar</t>
  </si>
  <si>
    <t>Abdul Wali Khan University Mardan;Hazara University Pakistan;University of Karachi;PCSIR Laboratories</t>
  </si>
  <si>
    <t>60107589;60070606;60061893;60041097</t>
  </si>
  <si>
    <t>Hussain Z.</t>
  </si>
  <si>
    <t>Microwave-metal interaction pyrolysis of waste polystyrene in a copper coil reactor</t>
  </si>
  <si>
    <t>10.1080/15567036.2011.557692</t>
  </si>
  <si>
    <t>2-s2.0-84904676914</t>
  </si>
  <si>
    <t>['structures could', 'quickly modified', 'periodic crystals', 'pbg ).', 'optical regions', 'microwave region', 'line defects', 'isotropic pbg', 'freeform waveguides', 'electromagnetic fields', 'done using', 'directly applied', 'demonstrate experimentally', 'arbitrary shape']</t>
  </si>
  <si>
    <t>Disordered media | Hyperuniform | Issue 91 | Optics and photonics | Photonic bandgap | Photonic crystals | Physics | Waveguides</t>
  </si>
  <si>
    <t>Recently, disordered photonic materials have been suggested as an alternative to periodic crystals for the formation of a complete photonic bandgap (PBG). In this article we will describe the methods for constructing and characterizing macroscopic disordered photonic structures using microwaves. The microwave regime offers the most convenient experimental sample size to build and test PBG media. Easily manipulated dielectric lattice components extend flexibility in building various 2D structures on top of pre-printed plastic templates. Once built, the structures could be quickly modified with point and line defects to make freeform waveguides and filters. Testing is done using a widely available Vector Network Analyzer and pairs of microwave horn antennas. Due to the scale invariance property of electromagnetic fields, the results we obtained in the microwave region can be directly applied to infrared and optical regions. Our approach is simple but delivers exciting new insight into the nature of light and disordered matter interaction. Our representative results include the first experimental demonstration of the existence of a complete and isotropic PBG in a two-dimensional (2D) hyperuniform disordered dielectric structure. Additionally we demonstrate experimentally the ability of this novel photonic structure to guide electromagnetic waves (EM) through freeform waveguides of arbitrary shape.</t>
  </si>
  <si>
    <t>e52028</t>
  </si>
  <si>
    <t>60027627;60027627;60027627;60027627;60027627;60027627;60027627;60027627</t>
  </si>
  <si>
    <t>55507496300;56017748000;36538549800;55506999700;57203790284;55507367800;56398455900;8939001800</t>
  </si>
  <si>
    <t>Hashemizad, Seyed Reza;Tsitrin, Sam;Yadak, Polin;He, Yingquan;Cuneo, Daniel;Williamson, Eric Paul;Liner, Devin;Man, Weining</t>
  </si>
  <si>
    <t>San Francisco</t>
  </si>
  <si>
    <t>San Francisco State University</t>
  </si>
  <si>
    <t>Hashemizad S.R.</t>
  </si>
  <si>
    <t>Using microwave and macroscopic samples of dielectric solids to study the photonic properties of disordered photonic bandgap materials</t>
  </si>
  <si>
    <t>10.3791/51614</t>
  </si>
  <si>
    <t>2-s2.0-84908338570</t>
  </si>
  <si>
    <t>['targeted design', 'spatial near', 'slot antenna', 'simplest form', 'optical antennas', 'metamaterials extends', 'matter interaction', 'infrared frequencies', 'field spectroscopy', 'field distribution', 'electromagnetic dual', 'control light']</t>
  </si>
  <si>
    <t>Babinet's principle | duality | IR antenna | near-field | optical magnetic field | slot antenna</t>
  </si>
  <si>
    <t>Engineering the optical magnetic field with optical antennas or metamaterials extends the ways to control light-matter interaction. The slot antenna, as the electromagnetic dual of the linear rod antenna, provides the simplest form of a magnetic resonator tunable through its length. Using combined far- and near-field spectroscopy and imaging, and theory, we identify magnetic dipole and higher order bright and dark magnetic resonances at mid-infrared frequencies. From resonant length scaling and spatial near-field distribution, we confirm the applicability of Babinet's principle over the mid-infrared spectral region. Babinet's principle thus provides access to spatial and spectral magnetic field properties, leading to the targeted design of magnetic optical antennas. (Graph Presented).</t>
  </si>
  <si>
    <t>894-899</t>
  </si>
  <si>
    <t>60000221;60000221;60028548;60000221;60007174;60010339;60010339;60000221</t>
  </si>
  <si>
    <t>56576698200;24588319700;25937168800;23487449900;7004676281;56039434900;15124334200;7004520052</t>
  </si>
  <si>
    <t>Yang, Honghua U.;Olmon, Robert L.;Deryckx, Kseniya S.;Xu, Xiaoji G.;Bechtel, Hans A.;Xu, Yuancheng;Lail, Brian A.;Raschke, Markus B.</t>
  </si>
  <si>
    <t>Seattle;Melbourne;Berkeley;Boulder</t>
  </si>
  <si>
    <t>University of Washington School of Medicine;Florida Institute of Technology;Lawrence Berkeley National Laboratory;University of Colorado Boulder</t>
  </si>
  <si>
    <t>60028548;60010339;60007174;60000221</t>
  </si>
  <si>
    <t>Accessing the Optical Magnetic Near-Field through Babinet's Principle</t>
  </si>
  <si>
    <t>10.1021/ph5001988</t>
  </si>
  <si>
    <t>2-s2.0-84924598580</t>
  </si>
  <si>
    <t>Massachusetts Department of Fish and Game</t>
  </si>
  <si>
    <t>['sapphire laser', 'reversible switching', 'reversible cycling', 'refractive index', 'plasmonics due', 'phase transitions', 'operating wavelength', 'nonvolatile tuning', 'metasurface resonances', 'make use', 'low losses', 'huge contrast', 'crystalline phase', 'change materials', 'active metamaterials', 'active material']</t>
  </si>
  <si>
    <t>active nanooptics | active plasmonics | nanoantennas | phase-change materials | resonance tuning | reversible switching</t>
  </si>
  <si>
    <t>Recently, phase-change materials (PCMs) have gained a lot of interest in the field of active metamaterials and plasmonics due to their switchable optical properties. In the infrared spectral range the huge contrast in the refractive index between an amorphous and a crystalline phase can be employed for nonvolatile tuning of nanoantenna or metasurface resonances. To make use of such concepts in devices, the reversible switching of the active material has to be realized. Here we demonstrate such reversible cycling by applying femtosecond pulses from a Ti:sapphire laser. These optical pulses trigger the phase transitions of the PCM thin film, which is covering infrared nanoantennas. Ge3Sb2Te6 is chosen as the PCM, since it offers very low losses in the infrared spectral range. The layer geometry presented is exceptionally thin (‚àº1/50 of the operating wavelength) and the design intentionally avoids lossy capping layers. Infrared reflectivity measurements verify the laser-induced resonance shifts of the plasmonic nanoantenna arrays. This switching mechanism opens the possibility to optically perform active, reversible, and nonvolatile tuning of metasurfaces. (Figure Presented).</t>
  </si>
  <si>
    <t>833-839</t>
  </si>
  <si>
    <t>60016653;60025590;60016653;60016653;60025590-60012708;60016653</t>
  </si>
  <si>
    <t>55822818900;36129204000;6701687886;7103178745;6603797290;7801658777</t>
  </si>
  <si>
    <t>Michel, Ann Katrin U.;Zalden, Peter;Chigrin, Dmitry N.;Wuttig, Matthias;Lindenberg, Aaron M.;Taubner, Thomas</t>
  </si>
  <si>
    <t>United States;Germany;United States</t>
  </si>
  <si>
    <t>Menlo Park;Aachen;Palo Alto</t>
  </si>
  <si>
    <t>SLAC National Accelerator Laboratory;Rheinisch-Westf√§lische Technische Hochschule Aachen;Stanford University</t>
  </si>
  <si>
    <t>60025590;60016653;60012708</t>
  </si>
  <si>
    <t>Reversible Optical Switching of Infrared Antenna Resonances with Ultrathin Phase-Change Layers Using Femtosecond Laser Pulses</t>
  </si>
  <si>
    <t>10.1021/ph500121d</t>
  </si>
  <si>
    <t>2-s2.0-84926357024</t>
  </si>
  <si>
    <t>['waves propagated', 'vlf waves', 'vlf emissions', 'vlf chorus', 'unusual series', 'two stations', 'two ground', 'south direction', 'simultaneous records', 'periodic emissions', 'observed simultaneously', 'mostly left', 'loz showing', 'low frequencies', 'local inhomogeneities', 'linear relaxation', 'ionospheric trough', 'individual station', 'hand polarized', 'hand polarization', 'generated inside', 'cyclotron instability', 'also found', '1 ).']</t>
  </si>
  <si>
    <t>Ionosphere (wave propagation) | magnetospheric physics (magnetosphere-ionosphere interactions | plasma waves and instabilities)</t>
  </si>
  <si>
    <t>Simultaneous records of VLF (very low frequencies) emissions have been carried out at two ground-based stations located at similar geomagnetic latitudes near L ‚àº 5.5 and spaced in the longitude by ‚àº 400 km, Kannuslehto (KAN) in Finland and Lovozero (LOZ) in Russia, using quite similar VLF receivers with two calibrated orthogonal air-core loop antennas. We found that the general spectral properties of the VLF chorus emissions at these two stations were similar and typically have right-hand polarization. Contrary to VLF chorus, the short-period VLF emissions (periodic emissions, PE) in which separated spectral elements are repeated with the periodicity of 3-4 s were mostly left-hand polarized. Usually, these waves propagated in the north-south direction. We suppose that PEs are generated inside of the plasmasphere by the cyclotron instability under a quasi-linear relaxation of the energetic electron distribution function. However, sometimes PE occurred only at an individual station. We speculated that this could be due to the influence of the local inhomogeneities to the VLF waves during the propagation through the ionospheric trough to the ground. Unusual series of short-duration (10-100 s) bursts of VLF emissions, lasting several hours, were also found in the morning under very quiet geomagnetic conditions (Kp ‚àº 0-1). Generally, these emissions were observed simultaneously at KAN and LOZ showing both right-hand and left-hand polarization, and different arrival directions provided the rather extended ionospheric exit area.</t>
  </si>
  <si>
    <t>Annales Geophysicae</t>
  </si>
  <si>
    <t>60013316;60069620;60069629;60011774;60013316</t>
  </si>
  <si>
    <t>7003992220;7006444114;7003943720;6701525903;7004232192</t>
  </si>
  <si>
    <t>Manninen, J.;Kleimenova, N. G.;Fedorenko, Yu V.;Bespalov, P. A.;Turunen, T.</t>
  </si>
  <si>
    <t>Russian Federation;Russian Federation;Finland;Russian Federation</t>
  </si>
  <si>
    <t>Apatity;Moscow;Sodankyla;Nizhny Novgorod</t>
  </si>
  <si>
    <t>Polar Geophysical Institute, Russian Academy of Science;Schmidt Institute of Physics of the Earth of the Russian Academy of Sciences;Sodankyla Geophysical Observatory;Institute of Applied Physics of the Russian Academy of Sciences</t>
  </si>
  <si>
    <t>60069629;60069620;60013316;60011774</t>
  </si>
  <si>
    <t>Manninen J.</t>
  </si>
  <si>
    <t>New results of structured VLF emissions observed simultaneously at two closely located stations near ‚àº 5.5</t>
  </si>
  <si>
    <t>10.5194/angeo-32-1163-2014</t>
  </si>
  <si>
    <t>2-s2.0-84907224765</t>
  </si>
  <si>
    <t>['uniformly weighted', 'radiofrequency switches', 'nulling feature', 'jammers impinging', 'genetic algorithm', 'desired signal', 'array elements', 'antenna array']</t>
  </si>
  <si>
    <t>Adaptive planar arrays | Genetic Algorithms | Pattern nulling | Thinned arrays</t>
  </si>
  <si>
    <t>The nulling of interferences or jammers impinging on a planar antenna array is addressed by means of an efficient adaptive control strategy based on a Genetic Algorithm. Each element of the array is uniformly weighted and the nulling feature is yielded by controlling a set of radiofrequency switches that connect or disconnect the elements from the beam forming network. Under the assumption that the direction of arrival of the desired signal is known, the on/off setup of the array elements is optimized to maximize the ratio between the power of the desired signal and the total power collected by the antenna array. Representative results concerned with different interfering scenarios with multiple undesired signals are reported to assess the effectiveness of the approach.</t>
  </si>
  <si>
    <t>60011846;60015986;60015986</t>
  </si>
  <si>
    <t>7202578742;35190999400;22035972900</t>
  </si>
  <si>
    <t>Moriyama, Toshifumi;Poli, Lorenzo;Rocca, Paolo</t>
  </si>
  <si>
    <t>Adaptive nulling in thinned planar arrays through Genetic Algorithms</t>
  </si>
  <si>
    <t>10.1587/elex.11.20140785</t>
  </si>
  <si>
    <t>2-s2.0-84910098172</t>
  </si>
  <si>
    <t>['spectral density', 'spectral densities', 'prior calculations', 'possible explanations', 'phycoerythrin 545', 'pe545 system', 'pe545 complex', 'overall strength', 'molecular analysis', 'marine algae', 'lower temperatures', 'internal modes', 'fmo system', 'fmo complex', 'excitonic transitions', 'environmental fluctuations', 'entirely different', 'biological environment', 'bilin molecules', 'based counterpart', 'ambient temperatures']</t>
  </si>
  <si>
    <t>The interest in the phycoerythrin 545 (PE545) photosynthetic antenna system of marine algae and the Fenna-Matthews-Olson (FMO) complex of green sulfur bacteria has drastically increased since long-lived quantum coherences were reported for these complexes. For the PE545 complex, this phenomenon is clearly visible even at ambient temperatures, while for the FMO system it is more prominent at lower temperatures. The key to elucidate the role of the environment in these long-lived quantum effects is the spectral density. Here, we employ molecular dynamics simulations combined with quantum chemistry calculations to study the coupling between the biological environment and the vertical excitation energies of the bilin pigment molecules in PE545 and compare them to prior calculations on the FMO complex. It is found that the overall strength of the resulting spectral densities for the PE545 system is similar to the experiment-based counterpart but also to those in the FMO complex. Molecular analysis, however, reveals that the origin for the spectral densities in the low frequency range, which is most important for excitonic transitions, is entirely different. In the case of FMO, this part of the spectral density is due to environmental fluctuations, while, in case of PE545, it is essentially only due to internal modes of the bilin molecules. This finding sheds new light on possible explanations of the long-lived quantum coherences and that the reasons might actually be different in dissimilar.</t>
  </si>
  <si>
    <t>3131-3137</t>
  </si>
  <si>
    <t>60016458;106453176;60016458;106453176-60000745;60016458</t>
  </si>
  <si>
    <t>36970399700;35276413300;57190409228;7102415947;7004179274</t>
  </si>
  <si>
    <t>Aghtar, Mortaza;Str√ºmpfer, Johan;Olbrich, Carsten;Schulten, Klaus;Kleinekath√∂fer, Ulrich</t>
  </si>
  <si>
    <t>Bremen;Urbana;Duarte</t>
  </si>
  <si>
    <t>Jacobs University Bremen;University of Illinois Urbana-Champaign;Beckman Institute</t>
  </si>
  <si>
    <t>60016458;60000745;106453176</t>
  </si>
  <si>
    <t>Aghtar M.</t>
  </si>
  <si>
    <t>Different types of vibrations interacting with electronic excitations in phycoerythrin 545 and fenna-matthews-olson antenna systems</t>
  </si>
  <si>
    <t>10.1021/jz501351p</t>
  </si>
  <si>
    <t>2-s2.0-84990818436</t>
  </si>
  <si>
    <t>['‚ àº70', 'simulation results', 'random configuration', 'present fabrication', 'periodic array', 'optical response', 'large assembly', 'enhancement factor']</t>
  </si>
  <si>
    <t>broadband | fractal | nanostructure | optical antenna | plasmonic</t>
  </si>
  <si>
    <t>We present fabrication, characterization, and simulation results on an optical antenna inspired by the Sierpinski carpet fractal geometry for operation in the visible and near-infrared wavelength regions. Measurements and simulations of the far-field scattering efficiency indicate a broadband optical response. Two-photon photoluminescence images provide maps of the near-field intensity distribution, from which we extract an enhancement factor of ‚àº70. To explore the effect of morphology on the optical response of a large assembly of particles, we also present results on an arbitrarily chosen pseudo-random configuration as well as a periodic array.</t>
  </si>
  <si>
    <t>60084325;60084325;60084325;60084325;60084325</t>
  </si>
  <si>
    <t>56376791200;56036221500;6505608755;6507790531;6603743050</t>
  </si>
  <si>
    <t>Chen, Ting Lee;Dikken, Dirk Jan;Prangsma, Jord C.;Segerink, Frans;Herek, Jennifer L.</t>
  </si>
  <si>
    <t>MESA+ Instituut</t>
  </si>
  <si>
    <t>Characterization of Sierpinski carpet optical antenna at visible and near-infrared wavelengths</t>
  </si>
  <si>
    <t>10.1088/1367-2630/16/9/093024</t>
  </si>
  <si>
    <t>2-s2.0-84907611639</t>
  </si>
  <si>
    <t>['¬± 0', 'vertical planes', 'typically measurable', 'two bar', 'three coincident', 'target sensitivity', 'source location', 'single antenna', 'output toba', 'output signal', 'novel type', 'magnitude better', 'horizontal plane', 'duration observations', 'conventional single', 'bar antenna', 'also increases', '100 mpc', '1 steradians', '1 hz']</t>
  </si>
  <si>
    <t>We propose a new antenna configuration of a torsion-bar antenna (TOBA) and study its performance. A TOBA is a novel type of an antenna for low-frequency gravitational waves (GWs) which consists of two bar-shaped orthogonal test masses. Previously only the rotation of the bars on the horizontal plane had been considered as an output signal. In this paper, we introduce a new antenna configuration for a TOBA to incorporate two additional outputs by measuring the rotation of the bars on the vertical planes. Such a triple-output TOBA can be regarded as a network of three coincident but misaligned interferometric detectors. The target sensitivity we consider in this paper is about 3√ó10-20Hz-1/2 at 1 Hz. Since the triple-output TOBA is sensitive to all directions of GWs, event detection rates are improved by a factor of 1.7. It also increases the parameter resolution drastically for short-duration observations because the triple-output TOBA has three independent output signals and can discriminate two polarization modes of a short-duration GW signal even with single antenna. For instance, in the case of a 104-104 IMBH merger at 100 Mpc, the source location is typically measurable with an accuracy of ¬±0.01-0.1 steradians which is roughly two order of magnitude better than the conventional single-output TOBA.</t>
  </si>
  <si>
    <t>60025272-60103895;60025272;60103895;60025272-60103895-60029701</t>
  </si>
  <si>
    <t>55752297800;37122705300;57220937609;7402881520</t>
  </si>
  <si>
    <t>Eda, Kazunari;Shoda, Ayaka;Itoh, Yousuke;Ando, Masaki</t>
  </si>
  <si>
    <t>Tokyo;Mitaka;Tokyo</t>
  </si>
  <si>
    <t>Research Center for the Early Universe;National Institutes of Natural Sciences - National Astronomical Observatory of Japan;The University of Tokyo</t>
  </si>
  <si>
    <t>60103895;60029701;60025272</t>
  </si>
  <si>
    <t>Eda K.</t>
  </si>
  <si>
    <t>Improving parameter estimation accuracy with torsion-bar antennas</t>
  </si>
  <si>
    <t>10.1103/PhysRevD.90.064039</t>
  </si>
  <si>
    <t>2-s2.0-84907458992</t>
  </si>
  <si>
    <t>['subwavelength spacings', 'subwavelength resonator', 'state lighting', 'single resonator', 'radiative emission', 'quantum emitters', 'opaque silver', 'large density', 'investigated significantly', 'hyperbolic metamaterial', 'hm resonators', 'enhancement effect', 'enhanced coupling', 'emitter near', 'dipole orientation', 'cladded substrate', 'also show', '660nm wavelength']</t>
  </si>
  <si>
    <t>A hyperbolic metamaterial (HM) resonator is analyzed as a nano-antenna for enhancing the radiative emission of quantum emitters in its vicinity. It has been shown that the spontaneous emission rate by an emitter near a hyperbolic metamaterial substrate is enhanced dramatically due to very large density of states. However, enhanced coupling to the free-space, which is central to applications such as solid-state lighting, has not been investigated significantly. Here, we numerically demonstrate approximately 100 times enhancement of the free-space radiative emission at 660nm wavelength by utilizing a cylindrical HM resonator with a radius of 54nm and a height of 80nm on top of an opaque silver-cladded substrate. We also show how the free-space radiation enhancement factor depends on the dipole orientation and the location of the emitter near the subwavelength resonator. Furthermore, we calculate that an array of HM resonators with subwavelength spacings can maintain most of the enhancement effect of a single resonator.</t>
  </si>
  <si>
    <t>60007278;60007843;60007843;60007278</t>
  </si>
  <si>
    <t>36625203500;7003539062;7407145713;7003509990</t>
  </si>
  <si>
    <t>Guclu, Caner;Luk, Ting Shan;Wang, George T.;Capolino, Filippo</t>
  </si>
  <si>
    <t>Albuquerque;Irvine</t>
  </si>
  <si>
    <t>Sandia National Laboratories, New Mexico;University of California, Irvine</t>
  </si>
  <si>
    <t>60007843;60007278</t>
  </si>
  <si>
    <t>Radiative emission enhancement using nano-antennas made of hyperbolic metamaterial resonators</t>
  </si>
  <si>
    <t>10.1063/1.4895816</t>
  </si>
  <si>
    <t>2-s2.0-84907611774</t>
  </si>
  <si>
    <t>RuOxLux-ANR-12-BS07-0010-01</t>
  </si>
  <si>
    <t>['visible range', 'redox properties', 'potential redox', 'nir luminescence', 'first time', 'figure presented', 'efficient sensitization', 'efficient owing', 'acetylide antenna', '3 ],', '2 ],']</t>
  </si>
  <si>
    <t>With the help of associations between Eu3+, Yb3+, and Nd3+ ions and low-potential redox-active ruthenium carbon-rich complexes bearing bipyridine chelating unit(s) of the type trans-[Ph-C‚â°C- (dppe)2Ru-C‚â°C-bipy-K2N,N‚Ä≤-Ln(TTA)3], trans-[(dppe)2Ru(-C‚â°C-bipy-K2N,N‚Ä≤-Ln-(TTA)3)2], and trans-[Ph-C‚â°C-(dppe)2Ru-C‚â°C-C6H4-C‚â°C-bipy-K2N,N‚Ä≤-Yb(TTA)3], we built new original d-f heterometallic complexes. Efficient sensitization in the visible range of the Nd3+ and Yb3+ near-infrared (NIR) emitters was achieved with the metal-acetylide antenna, while sensitization of the Eu3+ ion was not efficient owing to the low energy level of the antenna excited state. The redox properties of these groups also allow for low-potential redox modulation of NIR luminescence of the Yb3+ ion and, for the first time, of the Nd3+ ion. (Figure Presented)</t>
  </si>
  <si>
    <t>4824-4835</t>
  </si>
  <si>
    <t>Organometallics</t>
  </si>
  <si>
    <t>60030553;60030553;60030553;60030553;60030553;60030553;60005667;60030553</t>
  </si>
  <si>
    <t>24077129700;24279375600;57201955135;35119681500;56582972200;7003907744;6701642607;6603596869</t>
  </si>
  <si>
    <t>Norel, Lucie;Di Piazza, Emmanuel;Feng, Min;Vacher, Antoine;He, Xiaoyan;Roisnel, Thierry;Maury, Olivier;Rigaut, St√©phane</t>
  </si>
  <si>
    <t>Rennes;Lyon</t>
  </si>
  <si>
    <t>Universite de Rennes 1;√âcole Normale Sup√©rieure de Lyon</t>
  </si>
  <si>
    <t>60030553;60005667</t>
  </si>
  <si>
    <t>Norel L.</t>
  </si>
  <si>
    <t>Lanthanide sensitization with ruthenium carbon-rich complexes and redox commutation of Near-IR luminescence</t>
  </si>
  <si>
    <t>10.1021/om500059d</t>
  </si>
  <si>
    <t>2-s2.0-84926496340</t>
  </si>
  <si>
    <t>MOST-103-2113-M-007-004-MY3</t>
  </si>
  <si>
    <t>['tppl spectrum', 'tppl spectra', 'tppl due', 'tppl ).', 'three arrays', 'photon photoluminescence', 'modulation effect', 'mediated near', 'may serve', 'gold nanoantennas', 'gains insight', 'emission spectrum', 'distinct properties', 'comprehensively investigated', 'carefully compare', 'antenna eigenmodes']</t>
  </si>
  <si>
    <t>dark mode | nanoantennas | plasmonic resonance | two-photon photoluminescence</t>
  </si>
  <si>
    <t>Plasmonic nanoantennas exhibit various resonant modes with distinct properties. Upon resonant excitation, plasmonic gold nanoantennas can generate strong two-photon photoluminescence (TPPL). The TPPL from gold is broadband and depolarized, and may serve as an ideal local source for the investigation of antenna eigenmodes. In this work, TPPL spectra of three arrays of single-crystalline gold nanoantennas are comprehensively investigated. We carefully compare the TPPL spectra with dark-field scattering spectra and numerically simulated spectra. We show the modulation effect of the transverse resonant mode and the nonfundamental longitudinal mode on the TPPL spectrum. We also demonstrate suppression of TPPL due to the subradiant antibonding modes and study the influence of antenna resonant modes on the overall TPPL yield. Our work provides direct experimental evidence on nanoantenna-mediated near-to-far-field energy coupling and gains insight into the emission spectrum of the TPPL from gold nanoantennas.</t>
  </si>
  <si>
    <t>9053-9062</t>
  </si>
  <si>
    <t>60005429;60018029;60005429;60005429;60005429;60018029</t>
  </si>
  <si>
    <t>57198585407;55821367900;36059550200;36072477700;13310142200;7407190566</t>
  </si>
  <si>
    <t>Chen, Wei Liang;Lin, Fan Cheng;Lee, Yu Yang;Li, Feng Chieh;Chang, Yu Ming;Huang, Jer Shing</t>
  </si>
  <si>
    <t>Hsinchu;Taipei</t>
  </si>
  <si>
    <t>National Tsing Hua University;National Taiwan University</t>
  </si>
  <si>
    <t>60018029;60005429</t>
  </si>
  <si>
    <t>The modulation effect of transverse, antibonding, and higher-order longitudinal modes on the two-photon photoluminescence of gold plasmonic nanoantennas</t>
  </si>
  <si>
    <t>10.1021/nn502389s</t>
  </si>
  <si>
    <t>2-s2.0-84910055310</t>
  </si>
  <si>
    <t>Vetenskapsr√•det</t>
  </si>
  <si>
    <t>['unique characteristics', 'reflection measurements', 'possess long', 'positioned close', 'photonic quasicrystal', 'penrose pattern', 'particle density', 'optoelectronic applications', 'optical microscope', 'nanoparticle array', 'excitation efficiency', 'dispersion relation', 'directly imaged', 'coupling efficiency', 'allowing us']</t>
  </si>
  <si>
    <t>diffraction grating | Fourier plane | light management | plasmonic nanoantenna | quasicrystal | surface plasmon polariton</t>
  </si>
  <si>
    <t>Quasicrystals are structures that possess long-range order without being periodic. We investigate the unique characteristics of a photonic quasicrystal that consists of plasmonic Ag nanodisks arranged in a Penrose pattern. The quasicrystal scatters light in a complex but spectacular diffraction pattern that can be directly imaged in the back focal plane of an optical microscope, allowing us to assess the excitation efficiency of the various diffraction modes. Furthermore, surface plasmon polaritons can be launched almost isotropically through near-field grating coupling when the quasicrystal is positioned close to a homogeneous silver surface. We characterize the dispersion relation of the different excited plasmon modes by reflection measurements and simulations. It is demonstrated that the quasicrystal in-coupling efficiency is strongly enhanced compared to a nanoparticle array with the same particle density but only short-range lateral order. We envision that the system can be useful for a number of advanced light harvesting and optoelectronic applications.</t>
  </si>
  <si>
    <t>9286-9294</t>
  </si>
  <si>
    <t>60000990;60000990-60110595;60000990;60000990;60000990;60000990</t>
  </si>
  <si>
    <t>45561667300;12241514300;35249781200;26531648300;6506942877;26642904800</t>
  </si>
  <si>
    <t>Verre, Ruggero;Antosiewicz, Tomasz J.;Svedendahl, Mikael;Lodewijks, Kristof;Shegai, Timur;K√§ll, Mikael</t>
  </si>
  <si>
    <t>Poland;Sweden</t>
  </si>
  <si>
    <t>Warsaw;Gothenburg</t>
  </si>
  <si>
    <t>Centre of New Technologies;Chalmers University of Technology</t>
  </si>
  <si>
    <t>60110595;60000990</t>
  </si>
  <si>
    <t>Verre R.</t>
  </si>
  <si>
    <t>Quasi-isotropic surface plasmon polariton generation through near-field coupling to a penrose pattern of silver nanoparticles</t>
  </si>
  <si>
    <t>10.1021/nn503195n</t>
  </si>
  <si>
    <t>2-s2.0-84925617758</t>
  </si>
  <si>
    <t>KL 762/5-1</t>
  </si>
  <si>
    <t>['wealso provide', 'transient components', 'thisisthefirststudyto directlyshowthepredicteddualfast', 'thealof insects', 'synaptic input', 'sustained components', 'projection neurons', 'processing center', 'presynaptic spikes', 'presynaptic ln', 'olfactory neurons', 'olfactory information', 'lns ),', 'key components', 'insects constitutes', 'inhibitory action', 'found rapid', 'fast ipsps', 'clamp recordings', 'cell patch', 'antennal lobe']</t>
  </si>
  <si>
    <t>Acetylcholine | Antennal lobe | GABA | Local interneuron | Olfaction | Projection neuron</t>
  </si>
  <si>
    <t>The antennal lobe (AL) of insects constitutes the first synaptic relay and processing center of olfactory information, received from olfactory sensory neurons located on the antennae. Complex synaptic connectivity between olfactory neurons of the AL ultimately determines the spatial and temporal tuning profile of (output) projection neurons to odors. Here we used paired whole-cell patch-clamp recordings in the cockroach Periplaneta americana to characterize synaptic interactions between cholinergic uniglomerular projection neurons (uPNs) and GABAergic local interneurons (LNs), both of which are key components of the insect olfactory system. We found rapid, strong excitatory synaptic connections between uPNs and LNs. This rapid excitatory transmission was blocked by the nicotinic acetylcholine receptor blocker mecamylamine. IPSPs, elicited by synaptic input from a presynaptic LN, were recorded in both uPNs and LNs. IPSPs were composed of both slow, sustained components and fast, transient components which were coincident with presynaptic action potentials. The fast IPSPs were blocked by the GABAA receptor chloride channel blocker picrotoxin, whereas the slow sustained IPSPs wereblockedbytheGABAB receptorblockerCGP-54626.Thisisthefirststudyto directlyshowthepredicteddualfast-andslow-inhibitory action of LNs, which was predicted to be key in shaping complex odor responses in theALof insects.Wealso provide the first direct characterization of rapid postsynaptic potentials coincident with presynaptic spikes between olfactory processing neurons in the AL.</t>
  </si>
  <si>
    <t>13039-13046</t>
  </si>
  <si>
    <t>60024025;60024025</t>
  </si>
  <si>
    <t>31767766700;6701312600</t>
  </si>
  <si>
    <t>Warren, Ben;Kloppenburg, Peter</t>
  </si>
  <si>
    <t>Koln</t>
  </si>
  <si>
    <t>University of Cologne</t>
  </si>
  <si>
    <t>Warren B.</t>
  </si>
  <si>
    <t>Rapid and slow chemical synaptic interactions of cholinergic projection neurons and GABAergic local interneurons in the insect antennal lobe</t>
  </si>
  <si>
    <t>10.1523/JNEUROSCI.0765-14.2014</t>
  </si>
  <si>
    <t>2-s2.0-84907292134</t>
  </si>
  <si>
    <t>['wave excitation', 'used throughout', 'separate parts', 'performance goals', 'numerical simulations', 'minimized near', 'imaging purposes', 'human breast', 'easy placement', 'design requirements', 'design process', 'close proximity', 'carefully carried', 'antenna needs', 'antenna applicator']</t>
  </si>
  <si>
    <t>antenna applicator | microwave imaging | microwave modelling</t>
  </si>
  <si>
    <t>In this paper we introduce a waveguide antenna applicator design intended to be placed on the surface or in close proximity to a human breast for imaging purposes. Hence, the antenna needs to be compact for easy placement. The design process is carefully carried out dividing the antenna applicator into separate parts, allowing closer analysis towards improved synthesis. A mode applicator antenna was concluded to be necessary, employing a TE10 mode type with minimized near-field and surface (Zennek) wave excitation. Numerical simulations have been used throughout and show that the proposed ridged waveguide antenna is capable of fulfilling the design requirements and the performance goals. Modelling has been carried out using a scenario with a simple breast model and confirms the applicator's capability. ¬© 2014 IOP Publishing Ltd.</t>
  </si>
  <si>
    <t>60006739;60006739;</t>
  </si>
  <si>
    <t>35090330700;8948051800;6701797177</t>
  </si>
  <si>
    <t>Petroviƒá, N.;Otterskog, M.;Risman, P. O.</t>
  </si>
  <si>
    <t>Vasteras</t>
  </si>
  <si>
    <t>M√§lardalens h√∂gskola</t>
  </si>
  <si>
    <t>Petroviƒá N.</t>
  </si>
  <si>
    <t>Antenna applicator design for microwave imaging of the interior of human breasts</t>
  </si>
  <si>
    <t>10.1088/0022-3727/47/38/385401</t>
  </si>
  <si>
    <t>2-s2.0-84946160940</t>
  </si>
  <si>
    <t>['virtual states', 'using density', 'solvent molecules', 'solvent effects', 'results show', 'realistically simulated', 'present lorentzian', 'perimeter nuclei', 'opposite trend', 'molecular properties', 'main mechanisms', 'inner region', 'induced shifts', 'hyperfine operators', 'ground state', 'graphically illustrated', 'excited states', 'dynamic model', 'calculations take', 'antenna molecule', 'accessible atoms']</t>
  </si>
  <si>
    <t>Solvation-induced shifts in molecular properties can be realistically simulated by employing a dynamic model with explicit solvent molecules. In this work, 13C NMR chemical shifts of various candidate antenna molecules for dye-sensitised solar cells have been studied by using density-functional theory calculations both in vacuo and by employing a dynamic solvation model. The solvent effects were investigated using instantaneous molecular dynamics snapshots containing the antenna molecule and surrounding acetonitrile solvent molecules. Such calculations take into account the main mechanisms of solvation-induced chemical shifts. We have analysed the contributions to the solvent shift due to the solvent susceptibility anisotropy, changes in the density of the virtual orbital space and the accessibility of the excited states to the pronouncedly local magnetic hyperfine operator. We present Lorentzian-broadened chemical shift stick spectra in which a comparison of the in vacuo and dynamic-solvation model results is graphically illustrated. The results show that the solvent-accessible atoms at the perimeter of the solute are influenced by the virtual states of the solvent molecules, which are visible to the hyperfine operators of the perimeter nuclei. This enables efficient coupling of the ground state of the solute to the magnetically allowed excited states, resulting in a positive chemical shift contribution of the perimeter nuclei. As a result of solvation, the chemical shift signals of perimeter nuclei are found to be displaced towards larger chemical shift values, whereas the nuclei of the inner region of the solute molecules show the opposite trend. The solvent susceptibility anisotropy is found to cause a small and practically constant contribution. ¬© the Partner Organisations 2014.</t>
  </si>
  <si>
    <t>22309-22320</t>
  </si>
  <si>
    <t>60002952;60012954;60002952;60012954</t>
  </si>
  <si>
    <t>36460073800;36658378800;7004088137;7003727653</t>
  </si>
  <si>
    <t>√ñzcan, Nergiz;Mare≈°, Ji≈ô√≠;Sundholm, Dage;Vaara, Juha</t>
  </si>
  <si>
    <t>Oulu;Helsinki</t>
  </si>
  <si>
    <t>Oulun Yliopisto;Helsingin Yliopisto</t>
  </si>
  <si>
    <t>60012954;60002952</t>
  </si>
  <si>
    <t>√ñzcan N.</t>
  </si>
  <si>
    <t>Solvation chemical shifts of perylenic antenna molecules from molecular dynamics simulations</t>
  </si>
  <si>
    <t>10.1039/c4cp02894e</t>
  </si>
  <si>
    <t>2-s2.0-84962394099</t>
  </si>
  <si>
    <t>['wireless system', 'user equipments', 'time allocated', 'successfully decoded', 'source message', 'sm scheme', 'relay selection', 'relay nodes', 'relay link', 'rate transmitted', 'proposed oc', 'outage probability', 'opportunistic c', 'one antenna', 'multiplexing tradeoff', 'multiple antennas', 'high signal', 'form expression', 'dmt results', 'dmt result', 'dmt analysis', 'different c', 'destination link', 'design parameter', 'constant number', 'authors investigate', 'adaptive oc']</t>
  </si>
  <si>
    <t>In this study, the authors investigate the diversity-multiplexing tradeoff(DMT) of a wireless system in which user equipments (UEs) are equipped with only one antenna while the destination has multiple antennas. Each UE is assisted by M half-duplex cooperative users serving as relay nodes. They combine the opportunistic relaying scheme and the cooperative spatial multiplexing (C-SM) scheme to produce an opportunistic C-SM (OC-SM) scheme. The fraction of time allocated to the source-relay link and the relay-destination link is treated as a design parameter to minimise the outage probability of the system. At high signal-to-noise ratio regime, the optimal time allocated factor is obtained in a closed-form expression through DMT analysis. Based on the DMT result of the proposed OC-SM scheme, an adaptive OC-SM (AOC-SM) approach in which the system can switch between different C-SM models adaptively based on the rate transmitted is proposed. To reduce the complexity of the relay nodes, an AOC-SM scheme with relay selection (SAOC-SM) in which a constant number of relay nodes is selected from the set of relay nodes that have successfully decoded the source message is investigated. The DMT results of the SAOC-SM scheme and the AOC-SM scheme are obtained and compared.</t>
  </si>
  <si>
    <t>60005510;60005465;60005510;60005510</t>
  </si>
  <si>
    <t>56125489700;57202664680;23973031300;7006387633</t>
  </si>
  <si>
    <t>Luo, Sheng;Li, Qiang;Hu, Yongxu;Teh, Kah Chan</t>
  </si>
  <si>
    <t>Nanyang Technological University;University of Electronic Science and Technology of China</t>
  </si>
  <si>
    <t>60005510;60005465</t>
  </si>
  <si>
    <t>Luo S.</t>
  </si>
  <si>
    <t>Diversity-multiplexing tradeoffof opportunistic relay system with multiple-antenna destination</t>
  </si>
  <si>
    <t>10.1049/iet-com.2014.0081</t>
  </si>
  <si>
    <t>2-s2.0-84907172206</t>
  </si>
  <si>
    <t>['œ ∑).', 'x valence', 'vn moments', 'unexpected similarity', 'single gluon', 'simple power', 'recoil bremsstrahlung', 'partial explanation', 'nuclear opacity', 'nuclear collisions', 'moments observed', 'long range', 'law hierarchy', 'hydrodynamic models', 'harmonic n', 'gluon number', 'fluctuating csa', 'energy p', 'due entirely', 'csa mechanism', 'characteristic boost', 'boundary conditions', 'asymmetric b', '10 agev', '1 },']</t>
  </si>
  <si>
    <t>We apply the GLV reaction operator solution to the Vitev-Gunion-Bertsch (VGB) boundary conditions to compute to all orders in nuclear opacity the non-Abelian gluon bremsstrahlung of event-by-event fluctuating beam jets in nuclear collisions. We evaluate analytically azimuthal Fourier moments of single gluon, vnM{1}, and even numbered 2 gluon distribution, vnM{2}, inclusive distributions in high-energy p+A reactions as a function of harmonic n, target recoil cluster number, M, and gluon number, 2, at the RHIC and LHC. Multiple resolved clusters of recoiling target beam jets together with the projectile beam jet form color scintillation antenna (CSA) arrays that lead to characteristic boost-noninvariant trapezoidal rapidity distributions in asymmetric B+A nuclear collisions. The scaling of the intrinsically azimuthally anisotropic and long range in Œ∑ nature of the non-Abelian bremsstrahlung leads to vn moments that are similar to results from hydrodynamic models, but due entirely to non-Abelian wave interference phenomena sourced by the fluctuating CSA. Our analytic nonflow solutions are similar to recent numerical saturation model predictions but differ by predicting a simple power-law hierarchy of both even and odd vn without invoking kT factorization. A test of the CSA mechanism is the predicted nearly linear Œ∑ rapidity dependence of the vn(kT,Œ∑). Non-Abelian beam jet bremsstrahlung may, thus, provide a simple analytic solution to the beam energy scan puzzle of the near s independence of vn(pT) moments observed down to 10 AGeV, where large-x valence-quark beam jets dominate inelastic dynamics. Recoil bremsstrahlung from multiple independent CSA clusters could also provide a partial explanation for the unexpected similarity of vn in p(D)+A and noncentral A+A at the same dN/dŒ∑ multiplicity as observed at the RHIC and LHC.</t>
  </si>
  <si>
    <t>60003548-60030162;60003548;60006099;60003548</t>
  </si>
  <si>
    <t>7005968012;7005906732;6603402234;7006706779</t>
  </si>
  <si>
    <t>Gyulassy, M.;Levai, P.;Vitev, I.;Bir√≥, T. S.</t>
  </si>
  <si>
    <t>United States;United States;Hungary</t>
  </si>
  <si>
    <t>New York;Los Alamos;Budapest</t>
  </si>
  <si>
    <t>Columbia University;Los Alamos National Laboratory Theoretical Division;Wigner Research Centre for Physics</t>
  </si>
  <si>
    <t>60030162;60006099;60003548</t>
  </si>
  <si>
    <t>Gyulassy M.</t>
  </si>
  <si>
    <t>Non-Abelian bremsstrahlung and azimuthal asymmetries in high energy p+A reactions</t>
  </si>
  <si>
    <t>10.1103/PhysRevD.90.054025</t>
  </si>
  <si>
    <t>2-s2.0-84907434116</t>
  </si>
  <si>
    <t>['variably homologized', 'unguispinus reinforces', 'southwest china', 'segmented brain', 'segmental composition', 'segmental affiliation', 'rich areas', 'receives projections', 'protocerebral ganglia', 'preserve traces', 'order radiodonta', 'oral labrum', 'oral brain', 'new anomalocaridid', 'living onychophora', 'lineage implies', 'jointed appendages', 'including antennae', 'includes arthropoda', 'head segment', 'group euarthropods', 'great appendages', 'gene expression', 'ganglia connect', 'frontal appendages', 'eyestalk neuropils', 'euarthropod stem', 'either stem', 'digestive tract', 'convergent similarity', 'compound retina', 'celebrated taxa', 'cambrian lobopodians', 'cambrian biotas', 'cambrian arthropods', 'brain provide', 'brain organization', 'bilateral pre', 'arthropods rather', 'areas indicative', 'appendicular organization', 'appendage construction', 'another structure', 'anomalocaridid head', 'animal clade', 'affinities within']</t>
  </si>
  <si>
    <t>Despite being among the most celebrated taxa from Cambrian biotas, anomalocaridids (order Radiodonta) have provoked intense debate about their affinities within the moulting-animal clade that includes Arthropoda. Current alternatives identify anomalocaridids as either stem-group euarthropods, crown-group euarthropods near the ancestry of chelicerates, or a segmented ecdysozoan lineage with convergent similarity to arthropods in appendage construction. Determining unambiguous affinities has been impeded by uncertainties about the segmental affiliation of anomalocaridid frontal appendages. These structures are variably homologized with jointed appendages of the second (deutocerebral) head segment, including antennae and 'great appendages' of Cambrian arthropods, or with the paired antenniform frontal appendages of living Onychophora and some Cambrian lobopodians. Here we describe Lyrarapax unguispinus, a new anomalocaridid from the early Cambrian Chengjiang biota, southwest China, nearly complete specimens of which preserve traces of muscles, digestive tract and brain. The traces of brain provide the first direct evidence for the segmental composition of the anomalocaridid head and its appendicular organization. Carbon-rich areas in the head resolve paired pre-protocerebral ganglia at the origin of paired frontal appendages. The ganglia connect to areas indicative of a bilateral pre-oral brain that receives projections from the eyestalk neuropils and compound retina. The dorsal, segmented brain of L. unguispinus reinforces an alliance between anomalocaridids and arthropods rather than cycloneuralians. Correspondences in brain organization between anomalocaridids and Onychophora resolve pre-protocerebral ganglia, associated with pre-ocular frontal appendages, as characters of the last common ancestor of euarthropods and onychophorans. A position of Radiodonta on the euarthropod stem-lineage implies the transformation of frontal appendages to another structure in crown-group euarthropods, with gene expression and neuroanatomy providing strong evidence that the paired, pre-oral labrum is the remnant of paired frontal appendages.</t>
  </si>
  <si>
    <t>538-542</t>
  </si>
  <si>
    <t>60028009;60028009-60025352;60028009;60025352;60010065</t>
  </si>
  <si>
    <t>56194641200;27170082900;7402838647;7005634854;7006202510</t>
  </si>
  <si>
    <t>Cong, Peiyun;Ma, Xiaoya;Hou, Xianguang;Edgecombe, Gregory D.;Strausfeld, Nicholas J.</t>
  </si>
  <si>
    <t>Kunming;London;Tucson</t>
  </si>
  <si>
    <t>Yunnan University;The Natural History Museum, London;The University of Arizona</t>
  </si>
  <si>
    <t>60028009;60025352;60010065</t>
  </si>
  <si>
    <t>Cong P.</t>
  </si>
  <si>
    <t>Brain structure resolves the segmental affinity of anomalocaridid appendages</t>
  </si>
  <si>
    <t>10.1038/nature13486</t>
  </si>
  <si>
    <t>2-s2.0-84908546301</t>
  </si>
  <si>
    <t>['vessel wall', 'targeted arteries', 'swine underwent', 'r value', 'plaque size', 'plaque burden', 'performed using', 'mri ).', 'mr examination', 'may provide', 'luminal border', 'ivus images', 'intravascular ultrasound', 'individually drawn', 'good agreement', 'diagnostic accuracy', 'detecting plaques', 'delineating vessel', 'atherosclerotic model', 'alternative method', 'abdominal aorta', '8 months', '6 swine', '001 ).']</t>
  </si>
  <si>
    <t>Purpose: To investigate the feasibility of an intravascular imaging antenna to image abdominal aorta atherosclerotic plaque in swine using 3.0T magnetic resonance imaging (MRI). Methods: Atherosclerotic model was established in 6 swine. After 8 months, swine underwent an MR examination, which was performed using an intravascular imaging guide-wire, and images of the common iliac artery and the abdominal aorta were acquired. Intravascular ultrasound (IVUS) was performed in the right femoral artery; images at the same position as for the MR examination were obtained. The luminal border and external elastic membrane of the targeted arteries were individually drawn in the MR and IVUS images. After co-registering these images, the vessel, lumen, and vessel wall areas and the plaque burden in the same lesions imaged using different modalities were calculated and compared. The diagnostic accuracy of intravascular MR examination in delineating the vessel wall and detecting plaques were analyzed and compared using IVUS. Results: Compared with IVUS, good agreement was found between MRI and IVUS for delineating vessel, lumen, and vessel wall areas and plaque burden (r value: 0.98, 0.95, 0.96 and 0.91, respectively; P&lt;0.001). Conclusion: Compared with IVUS, using an intravascular imaging guide-wire to image deep seated arteries allowed determination of the vessel, lumen and vessel wall areas and plaque size and burden. This may provide an alternative method for detecting atherosclerotic plaques in the future.</t>
  </si>
  <si>
    <t>e108301</t>
  </si>
  <si>
    <t>60073432;60073432;60073432;60073432;60073432</t>
  </si>
  <si>
    <t>57252090600;57141222700;7404547663;12802607200;12809202200</t>
  </si>
  <si>
    <t>Zhang, Chen;Zhao, Lei;Ma, Xiaohai;Zhang, Zhaoqi;Fan, Zhanming</t>
  </si>
  <si>
    <t>Beijing Anzhen Hospital, Capital Medical University</t>
  </si>
  <si>
    <t>A feasibility study of an intravascular imaging antenna to image atherosclerotic plaques in swine using 3.0 T MRI</t>
  </si>
  <si>
    <t>10.1371/journal.pone.0108301</t>
  </si>
  <si>
    <t>2-s2.0-84907916616</t>
  </si>
  <si>
    <t>['transfer processes', 'three types', 'studied based', 'pore volume', 'pore system', 'organic framework', 'new concept', 'material structure', 'luminescent host', 'luminescence spectroscopy', 'luminescence properties', 'large fraction', 'ions contribute', 'intramolecular energy', 'guest materials', 'framework trimesate', 'framework structure', 'exchanged eu3', 'energy transfer', 'elemental analysis', 'catalysis applications', 'antenna molecules', 'allowing analysis', '16 host']</t>
  </si>
  <si>
    <t>A new concept of luminescent host-guest materials was developed by introduction of Eu3+ into COK-16, a HKUST-1 type hybrid metal-organic framework (MOF) with cation exchange properties. In Eu@COK-16, the luminescent ion resides in the pore system of the MOF. The luminescence properties of Eu@COK-16 have been studied based on excitation and emission, allowing analysis of intramolecular energy-transfer processes from the COK-16 host to the exchanged Eu3+ ions. Both the framework trimesate (BTC) and encapsulated [PW12O40]3- ions contribute to energy transfer. Since the antenna molecules (BTC) are part of the framework structure and [PW12O40]3- ions only partly occupy one of the three types of cavities in the structure, a large fraction of the pore volume in this host sensitized luminescent MOF remains available for catalysis applications or adsorption of additional sensitizing molecules. The material structure was determined from a combination of elemental analysis, XAS, XRD, electron and luminescence spectroscopy. ¬© the Partner Organisations 2014.</t>
  </si>
  <si>
    <t>13480-13484</t>
  </si>
  <si>
    <t>60008088-60025063;60008088;60025063-60031101;60025063;60025063;60025063;60008088</t>
  </si>
  <si>
    <t>12782896300;35234875500;35769040800;57195496101;6603972276;22233664600;7004582804</t>
  </si>
  <si>
    <t>Mustafa, D.;Silva, I. G.N.;Bajpe, S. R.;Martens, J. A.;Kirschhock, C. E.A.;Breynaert, E.;Brito, H. F.</t>
  </si>
  <si>
    <t>United Kingdom;Belgium;Brazil</t>
  </si>
  <si>
    <t>Cambridge;3000 Leuven;Sao Paulo</t>
  </si>
  <si>
    <t>University of Cambridge;KU Leuven;Universidade de S√£o Paulo</t>
  </si>
  <si>
    <t>60031101;60025063;60008088</t>
  </si>
  <si>
    <t>Mustafa D.</t>
  </si>
  <si>
    <t>Eu@COK-16, a host sensitized, hybrid luminescent metal-organic framework</t>
  </si>
  <si>
    <t>10.1039/c4dt00899e</t>
  </si>
  <si>
    <t>2-s2.0-84906310475</t>
  </si>
  <si>
    <t>['sensor output', 'sensor comprises', 'ring resonator', 'results indicate', 'resonant frequency', 'obtained experimentally', 'metallic ring', 'metallic plate', 'integrated antennas', 'good agreement', 'electromagnetic characteristics', 'dielectric substrate', 'dielectric loading', 'coupled split', 'biosensing applications', 'biomolecular experiments', '12 ghz']</t>
  </si>
  <si>
    <t>An antenna-coupled split-ring resonator-based microwave sensor is introduced for biosensing applications. The sensor comprises a metallic ring with a slit and integrated monopole antennas on top of a dielectric substrate. The backside of the substrate is attached to a metallic plate. Integrated antennas are used to excite the device and measure its electromagnetic characteristics. The resonant frequency of the device is measured as 2.12 GHz. The characteristics of the device with dielectric loading at different locations across its surface are obtained experimentally. The results indicate that dielectric loading reduces the resonant frequency of the device, which is in good agreement with simulations. The shift in resonant frequency is employed as the sensor output for biomolecular experiments. The device is demonstrated as a resonant biomolecular sensor where the interactions between heparin and fibroblast growth factor 2 are probed. The sensitivity of the device is obtained as 3.7 MHz/(Œºg/ml) with respect to changes in concentration of heparin.</t>
  </si>
  <si>
    <t>60005803;60005803;60005803;60005803</t>
  </si>
  <si>
    <t>16240112200;56386221900;6701384382;13105641900</t>
  </si>
  <si>
    <t>Torun, H.;Cagri Top, F.;Dundar, G.;Yalcinkaya, A. D.</t>
  </si>
  <si>
    <t>Bebek</t>
  </si>
  <si>
    <t>Boƒüazi√ßi √úniversitesi</t>
  </si>
  <si>
    <t>Torun H.</t>
  </si>
  <si>
    <t>An antenna-coupled split-ring resonator for biosensing</t>
  </si>
  <si>
    <t>10.1063/1.4896261</t>
  </si>
  <si>
    <t>2-s2.0-84908009159</t>
  </si>
  <si>
    <t>2008-0061893</t>
  </si>
  <si>
    <t>['œª 0', 'thin films', 'thermal radiation', 'single layer', 'semiconductors makes', 'scattering structures', 'measuring angle', 'light line', 'generates far', 'film thickness', 'field radiation', 'enz frequency', 'doped semiconductors', 'chip control']</t>
  </si>
  <si>
    <t>We utilize the unique dispersion properties of leaky plasmon polaritons in epsilon-near-zero (ENZ) thin films to demonstrate thermal radiation control. Owing to its highly flat dispersion above the light line, a thermally excited leaky wave at the ENZ frequency out-couples into free space without any scattering structures, resulting in a narrowband, wide-angle, p-polarized thermal emission spectrum. We demonstrate this idea by measuring angle- and polarization-resolved thermal emission spectra from a single layer of unpatterned, doped semiconductors with deep-subwavelength film thickness (d / Œª 0 ‚àº 6 √ó 10 - 3, where d is the film thickness and Œª 0 is the free space wavelength). We show that this semiconductor ENZ film effectively works as a leaky wave thermal radiation antenna, which generates far-field radiation from a thermally excited mode. The use of semiconductors makes the radiation frequency highly tunable by controlling doping densities and also facilitates device integration with other components. Therefore, this leaky plasmon polariton emission from semiconductor ENZ films provides an avenue for on-chip control of thermal radiation.</t>
  </si>
  <si>
    <t>60028876;60007843;60007843;60007843;60007843</t>
  </si>
  <si>
    <t>25960995200;7003539062;56081873700;7006887855;7006620746</t>
  </si>
  <si>
    <t>Jun, Young Chul;Luk, Ting S.;Robert Ellis, A.;Klem, John F.;Brener, Igal</t>
  </si>
  <si>
    <t>Incheon;Albuquerque</t>
  </si>
  <si>
    <t>Inha University;Sandia National Laboratories, New Mexico</t>
  </si>
  <si>
    <t>60028876;60007843</t>
  </si>
  <si>
    <t>Jun Y.C.</t>
  </si>
  <si>
    <t>Doping-tunable thermal emission from plasmon polaritons in semiconductor epsilon-near-zero thin films</t>
  </si>
  <si>
    <t>10.1063/1.4896573</t>
  </si>
  <si>
    <t>2-s2.0-84907646179</t>
  </si>
  <si>
    <t>['time measurements', 'test subject', 'technique allows', 'resonance frequency', 'proposed system', 'practical applications', 'microwave sensor', 'measurements taken', 'make real', 'high sensitivity', 'heartbeat frequency', 'developed using', '2 ghz']</t>
  </si>
  <si>
    <t>A technique for measuring the amplitude and frequency of breathing and heartbeat has been developed using an on-chip solid state sensor integrating a semiconductor microwave sensor and a split ring operating at a resonance frequency of 4.2 GHz. This technique allows the lock-in amplifier to make real-time measurements, analogous to measurements taken by a vector network analyser through an antenna, but with the advantage of being portable and having a user friendly DC output. The effectiveness of this approach is shown by performing several experiments to determine the breathing and heartbeat frequency with and without the presence of an obstacle between the test subject and the microwave sensor and transducer. The experimental results demonstrate the high sensitivity and large dynamic range over which the proposed system can be used for practical applications.</t>
  </si>
  <si>
    <t>60029925-60009697;60009697;60009697;60009697;60029925;60029925;60009697;60009697</t>
  </si>
  <si>
    <t>23089736600;56378803100;55553346600;55988130000;55020704100;7202035659;7006504196;7404570343</t>
  </si>
  <si>
    <t>Tang, H. J.;Kaur, S.;Fu, L.;Yao, B. M.;Li, X.;Gong, H. M.;Gui, Y. S.;Hu, C. M.</t>
  </si>
  <si>
    <t>Shanghai;Winnipeg</t>
  </si>
  <si>
    <t>Shanghai Institute of Technical Physics Chinese Academy of Sciences;University of Manitoba</t>
  </si>
  <si>
    <t>60029925;60009697</t>
  </si>
  <si>
    <t>Tang H.</t>
  </si>
  <si>
    <t>Life signal detection using an on-chip split-ring based solid state microwave sensor</t>
  </si>
  <si>
    <t>10.1063/1.4897220</t>
  </si>
  <si>
    <t>2-s2.0-84907720776</t>
  </si>
  <si>
    <t>U54EB007954</t>
  </si>
  <si>
    <t>['vivo using', 'vitro studies', 'venous dye', 'vascular catheters', 'uses intra', 'transmitting antennae', 'tissue media', 'substantial time', 'stroke subtype', 'receiving antenna', 'received power', 'radiology suite', 'prototype device', 'power received', 'placed directly', 'percent change', 'obtain results', 'new method', 'neurologic status', 'intracerebral hemorrhage', 'injured patient', 'ich injury', 'hematoma expansion', 'healthy brain', 'existing methods', 'dielectric properties', 'device exploits', 'device consists', 'continuous monitoring', 'catheter angiography', 'bleeding post']</t>
  </si>
  <si>
    <t>Continuous monitoring | Device development | Hematoma expansion | Intracerebral hemorrhage | Stroke</t>
  </si>
  <si>
    <t>Background: Intracerebral hemorrhage (ICH) is a stroke subtype with the highest mortality rate. Hematoma expansion and re-bleeding post-ICH are common and exacerbate the initial cerebral insult. There is a need for continuous monitoring of the neurologic status of patients with an ICH injury. New method: A prototype device for non-invasive continuous monitoring of an ICH was developed and tested in vivo using a porcine ICH model. The device consists of receiving and transmitting antennae in the 400-1000. MHz frequency range, placed directly in line with the site of the ICH. The device exploits the differences in the dielectric properties and geometry of tissue media of a healthy brain and a brain with an ICH injury. The power received by the receiving antenna is measured and the percent change in power received immediately after infusion of blood and 30. min after the infusion, allowing for the blood to clot, is calculated. Results: An increase in the received power in the presence of an ICH is observed at 400. MHz, consistent with previous in vitro studies. Frequency sweep experiments show a maximum percent change in received power in the 750-1000. MHz frequency range. Comparison with existing methods: Currently, CT, MRI and catheter angiography (CA) are the main clinical neuroimaging modalities. However, these techniques require specialized equipment and personnel, substantial time, and patient-transportation to a radiology suite to obtain results. Moreover, CA is invasive and uses intra-venous dye or vascular catheters to accomplish the imaging. Conclusions: The device has the potential to significantly improve neurologic care in the critically ill brain-injured patient. ¬© 2014 Elsevier B.V.</t>
  </si>
  <si>
    <t>1872678X</t>
  </si>
  <si>
    <t>Journal of Neuroscience Methods</t>
  </si>
  <si>
    <t>60025152;60025152;60014232;60014232;60014232;60025152;60025152</t>
  </si>
  <si>
    <t>13807864600;55507926600;8395890200;15755180600;7402542552;6507210644;56371343700</t>
  </si>
  <si>
    <t>Kandadai, Madhuvanthi A.;Korfhagen, Joseph J.;Beiler, Shauna;Beiler, Chris;Wagner, Kenneth;Adeoye, Opeolu M.;Shaw, George J.</t>
  </si>
  <si>
    <t>Cincinnati;</t>
  </si>
  <si>
    <t>University of Cincinnati;VA Medical Center</t>
  </si>
  <si>
    <t>60025152;60014232</t>
  </si>
  <si>
    <t>Kandadai M.</t>
  </si>
  <si>
    <t>In vivo testing of a non-invasive prototype device for the continuous monitoring of intracerebral hemorrhage</t>
  </si>
  <si>
    <t>S0165027014001873</t>
  </si>
  <si>
    <t>10.1016/j.jneumeth.2014.05.025</t>
  </si>
  <si>
    <t>2-s2.0-84904545416</t>
  </si>
  <si>
    <t>['wide sectors', 'well known', 'virtual array', 'unduly affecting', 'suitable configuration', 'several authors', 'proposed design', 'previous designs', 'paper uses', 'noise effects', 'new design', 'narrowband signals', 'multiple octaves', 'mapping matrix', 'many cases', 'linear arrays', 'key feature', 'geometrical interpretation', 'fast direction', 'estimators designed', 'doa estimates', 'certain gradients', 'alternative design']</t>
  </si>
  <si>
    <t>Array interpolation | Array mapping | Array preprocessing | Bias reduction</t>
  </si>
  <si>
    <t>Interpolation (mapping) of data from a given antenna array onto the output of a virtual array of more suitable configuration is well known in array signal processing. This operation allows arrays of any geometry to be used with fast direction-of-arrival (DOA) estimators designed for linear arrays. Conditions for preserving DOA error variance under such mappings have been derived by several authors. However, in many cases, such as omnidirectional signal surveillance over multiple octaves, systematic mapping errors will dominate over noise effects and cause significant bias in the DOA estimates. To prevent mapping errors from unduly affecting the DOA estimates, this paper uses a geometrical interpretation of a Taylor series expansion of the DOA estimator criterion function to derive an alternative design of the mapping matrix. Verifying simulations show significant bias reduction in the DOA estimates compared with previous designs. The key feature of the proposed design is that it takes into account the orthogonality between the manifold mapping errors and certain gradients of the estimator criterion function.With the new design, mapping of narrowband signals between dissimilar array geometries over wide sectors and large frequency ranges becomes feasible.</t>
  </si>
  <si>
    <t>2711-2720</t>
  </si>
  <si>
    <t>60003554;60002014;60002014</t>
  </si>
  <si>
    <t>6507054286;57217463458;7007005676</t>
  </si>
  <si>
    <t>Hyberg, Per;Jansson, Magnus;Ottersten, Bj√∂rn</t>
  </si>
  <si>
    <t>Totalforsvarets forskningsinstitut;The Royal Institute of Technology (KTH)</t>
  </si>
  <si>
    <t>60003554;60002014</t>
  </si>
  <si>
    <t>Hyberg P.</t>
  </si>
  <si>
    <t>Array interpolation and bias reduction</t>
  </si>
  <si>
    <t>10.1109/TSP.2004.834402</t>
  </si>
  <si>
    <t>2-s2.0-27844556711</t>
  </si>
  <si>
    <t>['widespread planting', 'variation less', 'validated method', 'validated matrices', 'validated extraction', 'target species', 'surface runoff', 'single plate', 'risk analyses', 'plant throughout', 'plant debris', 'laboratory samples', 'growing season', 'given rise', 'elisa method', 'decision making', 'current study', 'cry1ab protein', 'commonly used', 'bt proteins', 'bt protein', 'aerial deposition', '20 %.', '1 ng']</t>
  </si>
  <si>
    <t>Bacillus thuringiensis | Cry1Ab | ELISA | Method validation | Water</t>
  </si>
  <si>
    <t>The widespread planting of crops expressing insecticidal proteins derived from the soil bacterium Bacillus thuringiensis (Bt) has given rise to concerns regarding potential exposure to non-target species. These proteins are released from the plant throughout the growing season into soil and surface runoff and may enter adjacent waterways as runoff, erosion, aerial deposition of particulates, or plant debris. It is crucial to be able to accurately quantify Bt protein concentrations in the environment to aid in risk analyses and decision making. Enzyme-linked immunosorbent assay (ELISA) is commonly used for quantitation of Bt proteins in the environment; however, there are no published methods detailing and validating the extraction and quantitation of Bt proteins in water. The objective of the current study was to optimize the extraction of a Bt protein, Cry1Ab, from three water matrices and validate the ELISA method for specificity, precision, accuracy, stability, and sensitivity. Recovery of the Cry1Ab protein was matrix-dependent and ranged from 40 to 88% in the validated matrices, with an overall method detection limit of 2.1 ng/L. Precision among two plates and within a single plate was confirmed with a coefficient of variation less than 20%. The ELISA method was verified in field and laboratory samples, demonstrating the utility of the validated method. The implementation of a validated extraction and quantitation protocol adds consistency and reliability to field-collected data regarding transgenic products. ¬© 2014 Elsevier B.V.</t>
  </si>
  <si>
    <t>Talanta</t>
  </si>
  <si>
    <t>55933517500;56167607100;7004960247</t>
  </si>
  <si>
    <t>Strain, Katherine E.;Whiting, Sara A.;Lydy, Michael J.</t>
  </si>
  <si>
    <t>Strain K.</t>
  </si>
  <si>
    <t>Laboratory and field validation of a Cry1Ab protein quantitation method for water</t>
  </si>
  <si>
    <t>S0039914014003142</t>
  </si>
  <si>
    <t>10.1016/j.talanta.2014.04.036</t>
  </si>
  <si>
    <t>2-s2.0-84901009705</t>
  </si>
  <si>
    <t>['system parameters', 'subspace projection', 'simulation results', 'random matrix', 'proposed method', 'massive multi', 'eigenvalue spectra', 'disjoint bulks', 'controlled hand', 'asymptotically decompose', 'appropriate subspace', 'antenna systems']</t>
  </si>
  <si>
    <t>channel estimation | eigenvalue spectrum | free probability | massive MIMO | Multiple antennas | multiple-input multiple-output (MIMO) systems | principal component analysis | random matrices | spread-spectrum</t>
  </si>
  <si>
    <t>A subspace projection to improve channel estimation in massive multi-antenna systems is proposed and analyzed. Together with power-controlled hand-off, it can mitigate the pilot contamination problem without the need for coordination among cells. The proposed method is blind in the sense that it does not require pilot data to find the appropriate subspace. It is based on the theory of large random matrices that predicts that the eigenvalue spectra of large sample covariance matrices can asymptotically decompose into disjoint bulks as the matrix size grows large. Random matrix and free probability theory are utilized to predict under which system parameters such a bulk decomposition takes place. Simulation results are provided to confirm that the proposed method outperforms conventional linear channel estimation if bulk separation occurs.</t>
  </si>
  <si>
    <t>773-786</t>
  </si>
  <si>
    <t>60000765-60013141;60029859;60103653-60002014</t>
  </si>
  <si>
    <t>7404245964;6602211855;7801561185</t>
  </si>
  <si>
    <t>M√ºller, Ralf R.;Cottatellucci, Laura;Vehkaper√§, Mikko</t>
  </si>
  <si>
    <t>Finland;France;Norway;Sweden;Germany</t>
  </si>
  <si>
    <t>Espoo;Sophia Antipolis;Trondheim;Stockholm;Erlangen</t>
  </si>
  <si>
    <t>Aalto University;EURECOM Ecole d'Ing√©nieur et Centre de Recherche en Sciences du Num√©rique;Norges Teknisk-Naturvitenskapelige Universitet;The Royal Institute of Technology (KTH);Friedrich-Alexander-Universit√§t Erlangen-N√ºrnberg</t>
  </si>
  <si>
    <t>60103653;60029859;60013141;60002014;60000765</t>
  </si>
  <si>
    <t>M√ºller R.R.</t>
  </si>
  <si>
    <t>Blind pilot decontamination</t>
  </si>
  <si>
    <t>10.1109/JSTSP.2014.2310053</t>
  </si>
  <si>
    <t>2-s2.0-84901407627</t>
  </si>
  <si>
    <t>['scale distributed', 'results validate', 'proposed l', 'power control', 'power consumption', 'potential capability', 'original problem', 'necessarily result', 'multiple subproblems', 'mimo processing', 'major issues', 'large number', 'large feedback', 'large amount', 'input multiple', 'hundred antennas', 'high latency', 'high ee', 'generally model', 'energy inefficient', 'energy efficiency', 'energy consumption', 'ee merit', 'distributed antennas', 'das complied', 'computational complexity', 'clustering l', 'antenna system']</t>
  </si>
  <si>
    <t>clustering | distributed antenna system | Energy efficiency | large MIMO | large-scale networks</t>
  </si>
  <si>
    <t>Large-scale distributed-antenna system (L-DAS) with very large number of distributed antennas, possibly up to a few hundred antennas, is considered. A few major issues of the L-DAS, such as high latency, energy consumption, computational complexity, and large feedback (signaling) overhead, are identified. The potential capability of the L-DAS is illuminated in terms of an energy efficiency (EE) throughout the paper. We firstly and generally model the power consumption of an L-DAS, and formulate an EE maximization problem. To tackle two crucial issues, namely the huge computational complexity and large amount of feedback (signaling) information, we propose a channel-gain-based antenna selection (AS) method and an interference-based user clustering (UC) method. The original problem is then split into multiple subproblems by a cluster, and each cluster's precoding and power control are managed in parallel for high EE. Simulation results reveal that i) using all antennas for zero-forcing multiuser multiple-input multiple-output (MU-MIMO) is energy inefficient if there is nonnegligible overhead power consumption on MU-MIMO processing, and ii) increasing the number of antennas does not necessarily result in a high EE. Furthermore, the results validate and underpin the EE merit of the proposed L-DAS complied with the AS, UC, precoding, and power control by comparing with non-clustering L-DAS and colocated antenna systems.</t>
  </si>
  <si>
    <t>954-965</t>
  </si>
  <si>
    <t>60002668;60002668;60002668</t>
  </si>
  <si>
    <t>16203150600;35147678200;7404509781</t>
  </si>
  <si>
    <t>Joung, Jingon;Chia, Yeow Khiang;Sun, Sumei</t>
  </si>
  <si>
    <t>Energy-efficient, large-scale distributed-antenna system (L-DAS) for multiple users</t>
  </si>
  <si>
    <t>10.1109/JSTSP.2014.2309942</t>
  </si>
  <si>
    <t>2-s2.0-84902124333</t>
  </si>
  <si>
    <t>Cisco Systems</t>
  </si>
  <si>
    <t>['transmission condition', 'surface problem', 'subdomain interfaces', 'solving open', 'significantly improve', 'residual error', 'region problems', 'previous version', 'pml truncation', 'matrix splitting', 'iterative solution', 'interface inside', 'dimensional large', 'convergence performance', 'boundary truncation']</t>
  </si>
  <si>
    <t>Coarse space correction | Domain decomposition method (DDM) | Dual-primal finite element tearing and interconnecting (FETI-DP) | Lagrange multiplier | Matrix-splitting preconditioner | Perfectly matched layers | Second-order transmission condition</t>
  </si>
  <si>
    <t>A new preconditioned dual-primal nonoverlapping domain decomposition method is proposed for the finite element solution of three-dimensional large-scale electromagnetic problems. With the aid of two Lagrange multipliers, the new method converts the original volumetric problem to a surface problem by using a higher-order transmission condition at the subdomain interfaces to significantly improve the convergence of the iterative solution of the global interface equation. Similar to the previous version, a global coarse problem related to the degrees of freedom at the subdomain corner edges is formulated to propagate the residual error to the whole computational domain at each iteration, which further increases the rate of convergence. In addition, a fully algebraic preconditioner based on matrix splitting is constructed to make the proposed domain decomposition method even more robust and scalable. Perfectly matched layers (PMLs) are considered for the boundary truncation when solving open-region problems. The influence of the PML truncation on the convergence performance is investigated by examining the convergence of the transmission condition for an interface inside the PML. Numerical examples including wave propagation and antenna radiation problems truncated with PMLs are presented to demonstrate the validity and the capability of this method. ¬© 2014 Elsevier Inc.</t>
  </si>
  <si>
    <t>920-935</t>
  </si>
  <si>
    <t>A preconditioned dual-primal finite element tearing and interconnecting method for solving three-dimensional time-harmonic Maxwell's equations</t>
  </si>
  <si>
    <t>S0021999114004471</t>
  </si>
  <si>
    <t>10.1016/j.jcp.2014.06.040</t>
  </si>
  <si>
    <t>2-s2.0-84904251990</t>
  </si>
  <si>
    <t>Indian Space Research Organisation</t>
  </si>
  <si>
    <t>ISRO</t>
  </si>
  <si>
    <t>['zonal wind', 'zero lag', 'winds estimated', 'west direction', 'temporal resolution', 'standard deviation', 'south direction', 'segment consists', 'present study', 'methods etc', 'meridional wind', 'int methods', 'good agreement', 'fca wind', 'error analysis', 'equilateral triangle', 'different orientations', 'different orientation', 'considered one', 'classical approaches', 'baseline parallel', 'antenna array', '8 channels']</t>
  </si>
  <si>
    <t>Full correlation analysis | Phased array atmospheric radar | Spaced antenna technique</t>
  </si>
  <si>
    <t>In this paper we have applied various spaced antenna (SA) techniques to derive horizontal winds with Middle and Upper (MU) atmospheric radar observations. SA techniques comprise different analysis methods like Full Correlation Analysis (FCA), Cross Correlation Ratio (CCR), Slope at Zero lag (SZL) and Intersection (INT) methods etc. Among these methods, FCA is considered one of the classical approaches. In the present study, the MU radar antenna array is regrouped (in software) into three different antenna segments, each segment consists of 8 channels and forming an equilateral triangle. Grouping of antenna has been done with 4 different orientations by interchanging the channels. FCA wind has been estimated with an equilateral triangle grouping of antenna array in all orientations. With the same grouping in different orientations, winds are estimated with CCR, SZL and INT methods. Winds estimated with different orientation are averaged to obtain the mean winds component. In most of studies reported earlier using CCR, SZL and INT methods, winds have been estimated with pair of antenna having baseline parallel to the antenna array plane. We have retrieved the zonal wind with a pair of antennas having baseline parallel to the antenna array plane in east-west direction and meridional wind is estimated with a pair of antennas having baseline parallel to the antenna array plane in north-south direction. The mean winds obtained with various SA techniques are compared with that observed by the Doppler Beam swinging (DBS) technique and GPS-sonde. It is observed that mean winds obtained with the approach adopted using different spatially distributed array grouping has yielded higher height coverage up to ~20. km and in good agreement with the results obtained using DBS observations even with a temporal resolution of ~1.3. min in clear air condition. Various statistical analyses like correlation analysis, standard deviation, root mean square error (RMSE) and error analysis have been performed to understand the performance of other techniques in comparison with FCA. The analysis is carried out for an observation of 6. h for two different observation periods. ¬© 2014 Elsevier Ltd.</t>
  </si>
  <si>
    <t>25-34</t>
  </si>
  <si>
    <t>60023345;60023345;60023345;60080498;60023544;60119341</t>
  </si>
  <si>
    <t>55388094000;6603008487;55318836000;6507975139;56255620400;35433785500</t>
  </si>
  <si>
    <t>Kumar, Shridhar;Anandan, V. K.;Sureshbabu, V. N.;Narayana Rao, T.;Purnachandra Rao, M.;Tsuda, Toshitaka</t>
  </si>
  <si>
    <t>Japan;India;India;India</t>
  </si>
  <si>
    <t>Uji;Chittoor;Visakhapatnam;Bengaluru</t>
  </si>
  <si>
    <t>Research Institute for Sustainable Humanosphere;National Atmospheric Research Laboratory, Chittoor;Andhra University;Indian Space Research Organization</t>
  </si>
  <si>
    <t>60119341;60080498;60023544;60023345</t>
  </si>
  <si>
    <t>Intercomparison of various SA techniques on wind estimation using multi-receiver phased array radar</t>
  </si>
  <si>
    <t>S1364682614000960</t>
  </si>
  <si>
    <t>10.1016/j.jastp.2014.05.004</t>
  </si>
  <si>
    <t>2-s2.0-84904799777</t>
  </si>
  <si>
    <t>['using two', 'user grouping', 'system regime', 'system capacity', 'simple scheme', 'selected users', 'scaling law', 'realistic setting', 'probabilities derived', 'order statistics', 'massive mimo', 'large number', 'initial work', 'finite number', 'effective channel', 'different angles', 'csit feedback', 'channel second', 'channel covariances', 'beamforming matrix', 'angular spreads']</t>
  </si>
  <si>
    <t>JSDM | opportunistic beamforming | probabilistic scheduling | user grouping</t>
  </si>
  <si>
    <t>Joint Spatial Division and Multiplexing (JSDM) is a downlink multiuser MIMO scheme recently proposed by the authors in order to enable 'massive MIMO' gains and simplified system operations for Frequency Division Duplexing (FDD) systems. The key idea lies in partitioning the users into groups with approximately similar channel covariance eigenvectors and serving these groups by using two-stage downlink precoding scheme obtained as the concatenation of a pre-beamforming matrix, that depends only on the channel second-order statistics, with a multiuser MIMO linear precoding matrix, which is a function of the effective channels including pre-beamforming. The role of pre-beamforming is to reduce the dimensionality of the effective channel by exploiting the near-orthogonality of the eigenspaces of the channel covariances of the different user groups. This paper is an extension of our initial work on JSDM, and addresses some important practical issues. First, we focus on the regime of finite number of antennas and large number of users and show that JSDM with simple opportunistic user selection is able to achieve the same scaling law of the system capacity with full channel state information. Next, we consider the large-system regime (both antennas and users growing large) and propose a simple scheme for user grouping in a realistic setting where users have different angles of arrival and angular spreads. Finally, we propose a low-overhead probabilistic scheduling algorithm that selects the users at random with probabilities derived from large-system random matrix analysis. Since only the pre-selected users are required to feedback their channel state information, the proposed scheme realizes important savings in the CSIT feedback.</t>
  </si>
  <si>
    <t>876-890</t>
  </si>
  <si>
    <t>60001558-60032144;60029311;60001558;60029311</t>
  </si>
  <si>
    <t>7201496066;37121469100;7403019657;7004399543</t>
  </si>
  <si>
    <t>Nam, Junyoung;Adhikary, Ansuman;Ahn, Jae Young;Caire, Giuseppe</t>
  </si>
  <si>
    <t>South Korea;United States;South Korea</t>
  </si>
  <si>
    <t>Daejeon;Los Angeles;Daejeon</t>
  </si>
  <si>
    <t>Korea Advanced Institute of Science and Technology;University of Southern California;Electronics and Telecommunications Research Institute</t>
  </si>
  <si>
    <t>60032144;60029311;60001558</t>
  </si>
  <si>
    <t>Nam J.</t>
  </si>
  <si>
    <t>Joint spatial division and multiplexing: Opportunistic beamforming, user grouping and simplified downlink scheduling</t>
  </si>
  <si>
    <t>10.1109/JSTSP.2014.2313808</t>
  </si>
  <si>
    <t>2-s2.0-84905042998</t>
  </si>
  <si>
    <t>['xilinx virtex', 'various antenna', 'user configurations', 'substantially reduces', 'rate performance', 'perform exact', 'output detection', 'key technologies', 'input multiple', 'generation multi', 'finally provide', 'detector circuit', 'desired error', 'complexity trade', 'comparison using', 'carrier frequency', 'bs antennas', 'based large', 'associated error', 'approximate soft', '600 mb', '128 antenna']</t>
  </si>
  <si>
    <t>Approximate matrix inversion | FPGA design | large-scale (or massive) MIMO | linear soft-output detection | minimum mean square error (MMSE) | Neumann series | VLSI</t>
  </si>
  <si>
    <t>Large-scale (or massive) multiple-input multiple-out put (MIMO) is expected to be one of the key technologies in next-generation multi-user cellular systems based on the upcoming 3GPP LTE Release 12 standard, for example. In this work, we propose - to the best of our knowledge - the first VLSI design enabling high-throughput data detection in single-carrier frequency-division multiple access (SC-FDMA)-based large-scale MIMO systems. We propose a new approximate matrix inversion algorithm relying on a Neumann series expansion, which substantially reduces the complexity of linear data detection. We analyze the associated error, and we compare its performance and complexity to those of an exact linear detector. We present corresponding VLSI architectures, which perform exact and approximate soft-output detection for large-scale MIMO systems with various antenna/user configurations. Reference implementation results for a Xilinx Virtex-7 XC7VX980T FPGA show that our designs are able to achieve more than 600 Mb/s for a 128 antenna, 8 user 3GPP LTE-based large-scale MIMO system. We finally provide a performance/complexity trade-off comparison using the presented FPGA designs, which reveals that the detector circuit of choice is determined by the ratio between BS antennas and users, as well as the desired error-rate performance.</t>
  </si>
  <si>
    <t>916-929</t>
  </si>
  <si>
    <t>60005286;60005286;60005286;60009954;60005286;60007776</t>
  </si>
  <si>
    <t>8335844900;55161071600;55738594300;7006154321;7006706428;22036392500</t>
  </si>
  <si>
    <t>Wu, Michael;Yin, Bei;Wang, Guohui;Dick, Chris;Cavallaro, Joseph R.;Studer, Christoph</t>
  </si>
  <si>
    <t>San Jose;Ithaca;Houston</t>
  </si>
  <si>
    <t>Xilinx Inc.;Cornell University;Rice University</t>
  </si>
  <si>
    <t>60009954;60007776;60005286</t>
  </si>
  <si>
    <t>Wu M.</t>
  </si>
  <si>
    <t>Large-scale MIMO detection for 3GPP LTE: Algorithms and FPGA implementations</t>
  </si>
  <si>
    <t>10.1109/JSTSP.2014.2313021</t>
  </si>
  <si>
    <t>2-s2.0-84905226784</t>
  </si>
  <si>
    <t>NIST</t>
  </si>
  <si>
    <t>['urban environment', 'two public', 'statistical algorithm', 'safety bands', 'previously used', 'path loss', 'multipath components', 'measurements employed', 'measurement system', 'link distances', 'june 2009', 'indoor settings', 'ground channel', 'enabled analysis', 'distance models', 'dispersion characteristics', 'channel models', 'approximately 100', 'antenna positioner', 'also new', 'also described', '700 mhz']</t>
  </si>
  <si>
    <t>Propagation channel measurement | Propagation model | Public safety radio | Urban propagation | Wireless system</t>
  </si>
  <si>
    <t>We report on peer-to-peer (ground-based) wireless channel characteristics for an urban environment in two public-safety bands. Results were based upon measurements taken in Denver in June 2009. The public-safety bands we investigated were the 700 MHz and 4.9 GHz bands, both planned for public-safety and "emergency-responder" applications. Heretofore, characterization of an urban environment in these bands has not been done. Specifically, an estimation of the distributions of both the number of multipath components and their delays has not been made for these bands, this environment, and our low antenna heights. Our measurements employed a vector network analyzer, from which both path loss and delay dispersion characteristics were obtained for link distances up to approximately 100 m. Log-distance models for path loss are presented, and dispersive channel models are also described. Our dispersive channel models employed a statistical algorithm for the number of multipath components, previously used only in indoor settings. By employing a transmitter-antenna positioner, we introduced spatial diversity into the measurement system, which enabled analysis of the dispersion characteristics of the angle of departure, also new for this ground-ground channel. The channel models should be useful for public-safety communication system designers.</t>
  </si>
  <si>
    <t>101-115</t>
  </si>
  <si>
    <t>;;;;;</t>
  </si>
  <si>
    <t>6701669753;7006715937;7005059430;7101643443;46961406900;56438305600</t>
  </si>
  <si>
    <t>Matolak, David W.;Remley, Kate A.;Gentile, Camillo;Holloway, Christopher L.;Wu, Qiong;Zhang, Qian</t>
  </si>
  <si>
    <t>Matolak D.</t>
  </si>
  <si>
    <t>Peer-to-peer urban channel characteristics for two public-safety frequency bands</t>
  </si>
  <si>
    <t>10.1109/MAP.2014.6971921</t>
  </si>
  <si>
    <t>2-s2.0-84905561660</t>
  </si>
  <si>
    <t>['weighted signal', 'weighted max', 'therefore derived', 'service weights', 'robust per', 'proposed algorithm', 'predetermined quality', 'practical constraint', 'novel constraints', 'multiantenna transmitter', 'existing solutions', 'distinct groups', 'detailed solution', 'common data']</t>
  </si>
  <si>
    <t>Gaussian randomization | per-antenna power constraints | physical multigroup multicasting | semidefinite relaxation | weighted max-min fair optimization</t>
  </si>
  <si>
    <t>A multiantenna transmitter that conveys independent sets of common data to distinct groups of users is considered. This model is known as physical layer multicasting to multiple cochannel groups. In this context, the practical constraint of a maximum permitted power level radiated by each antenna is addressed. The per-antenna power constrained system is optimized in a maximum fairness sense with respect to predetermined quality of service weights. In other words, the worst scaled user is boosted by maximizing its weighted signal-to-interference plus noise ratio. A detailed solution to tackle the weighted max-min fair multigroup multicast problem under per-antenna power constraints is therefore derived. The implications of the novel constraints are investigated via prominent applications and paradigms. What is more, robust per-antenna constrained multigroup multicast beamforming solutions are proposed. Finally, an extensive performance evaluation quantifies the gains of the proposed algorithm over existing solutions and exhibits its accuracy over per-antenna power constrained systems. ¬© 2012 IEEE.</t>
  </si>
  <si>
    <t>5132-5142</t>
  </si>
  <si>
    <t>60072562;60072562;60072562</t>
  </si>
  <si>
    <t>57197678208;24512061400;7007005676</t>
  </si>
  <si>
    <t>Christopoulos, Dimitrios;Chatzinotas, Symeon;Ottersten, Bj√∂rn</t>
  </si>
  <si>
    <t>Luxembourg</t>
  </si>
  <si>
    <t>Esch-sur-Alzette</t>
  </si>
  <si>
    <t>University of Luxembourg</t>
  </si>
  <si>
    <t>Christopoulos D.</t>
  </si>
  <si>
    <t>Weighted fair multicast multigroup beamforming under per-antenna power constraints</t>
  </si>
  <si>
    <t>10.1109/TSP.2014.2345340</t>
  </si>
  <si>
    <t>2-s2.0-84906860900</t>
  </si>
  <si>
    <t>['vague images', 'studied operator', 'sized kernel', 'rich textures', 'results show', 'performs better', 'low contrast', 'kernel size', 'fractional order', 'fractional differential', 'etc .)', 'center position', 'calculated according', 'bad weather', 'aerial images']</t>
  </si>
  <si>
    <t>Aerial image | Enhancement | Fractional differential | Road traffic image | Tiansi</t>
  </si>
  <si>
    <t>To enhance road traffic images and aerial images in bad weather, a new fractional differential operator is studied, and it is different from the traditional Tiansi operator. In the operator, for any sized kernel, the coefficient at the center position is not a constant, and it is the function of the fractional order and the kernel size; for the other pixels in the kernel, there is no zero coefficient value, and the values of the coefficients are calculated according to the distances from the center position on the basis of fractional differential. In experiments, a number of images are tested, and the results show that the studied operator is suitable for the vague images of the low contrast and rich textures, with less color changes. When compared with other newly proposed algorithms (e.g. Dark channel prior and Multiple scale Retinex, etc.) it performs better in some cases.</t>
  </si>
  <si>
    <t>197-205</t>
  </si>
  <si>
    <t>Transportation Letters</t>
  </si>
  <si>
    <t>60028891;60028891-60002014;60028891;60028891</t>
  </si>
  <si>
    <t>12782310800;7501756835;56358376100;56127233600</t>
  </si>
  <si>
    <t>Zhang, Shaoyang;Wang, Weixing;Liu, Sheng;Zhang, Xin</t>
  </si>
  <si>
    <t>Xi'an;Stockholm</t>
  </si>
  <si>
    <t>Chang'an University;The Royal Institute of Technology (KTH)</t>
  </si>
  <si>
    <t>60028891;60002014</t>
  </si>
  <si>
    <t>Image enhancement on fractional differential for road traffic and aerial images under bad weather and complicated situations</t>
  </si>
  <si>
    <t>10.1179/1942787514Y.0000000025</t>
  </si>
  <si>
    <t>2-s2.0-84907063629</t>
  </si>
  <si>
    <t>['vanishing moment', 'unexpected downtime', 'tst improves', 'telemetry ship', 'strong amplitude', 'signatures within', 'signatures induced', 'satisfactorily adapts', 'roller bearing', 'proposed technique', 'predetermined basis', 'planetary gearbox', 'numerical simulation', 'multiwavelet functions', 'multiscaling functions', 'mechanical anomalies', 'matching basis', 'ls enhances', 'ls ).', 'lifting scheme', 'instrumented tracking', 'hilbert transform', 'ensemble multiwavelet', 'em optimizes', 'em decomposition', 'dynamic signals', 'diagnosis cases', 'critical device', 'conventional multiwavelet', 'construction technique', 'challenging incipient', 'approximation order']</t>
  </si>
  <si>
    <t>ensemble multiwavelet | lifting scheme | mechanical anomaly | ship-borne satellite antenna (SSA) | two-scale similarity transform</t>
  </si>
  <si>
    <t>The instrumented tracking and telemetry ship with a ship-borne satellite antenna (SSA) is the critical device to ensure high quality of space exploration work. To effectively detect mechanical anomalies that can lead to unexpected downtime of the SSA, an ensemble multiwavelet (EM) is presented for identifying the anomaly related incipient-signatures within the measured dynamic signals. Rather than using a predetermined basis as in a conventional multiwavelet, an EM optimizes the matching basis which satisfactorily adapts to the anomaly related incipient-signatures. The construction technique of an EM is based on the conjunction of a two-scale similarity transform (TST) and lifting scheme (LS). For the technique above, the TST improves the regularity by increasing the approximation order of multiscaling functions, while subsequently the LS enhances the smoothness and localizability via utilizing the vanishing moment of multiwavelet functions. Moreover, combining the Hilbert transform with EM decomposition, we identify the incipient-signatures induced by the mechanical anomalies from the measured dynamic signals. A numerical simulation and two successful applications of diagnosis cases (a planetary gearbox and a roller bearing) demonstrate that the proposed technique is capable of dealing with the challenging incipient-signature identification task even though spectral complexity, as well as the strong amplitude/frequency modulation effect, is present in the dynamic signals.</t>
  </si>
  <si>
    <t>60089930;60089930;60089930;60019647;60089930;114416859;60089930</t>
  </si>
  <si>
    <t>55886236200;55129056800;37114113300;55930743400;55253884300;55709565200;26643402700</t>
  </si>
  <si>
    <t>He, Shuilong;Zi, Yanyang;Chen, Jinglong;Zhao, Chenlu;Chen, Binqiang;Yuan, Jing;He, Zhengjia</t>
  </si>
  <si>
    <t>Xi'an;Atlanta;Shanghai</t>
  </si>
  <si>
    <t>State Key Laboratory for Manufacturing Systems Engineering;Georgia Institute of Technology;Shanghai Institute of Radio Equipment</t>
  </si>
  <si>
    <t>60089930;60019647;114416859</t>
  </si>
  <si>
    <t>He S.</t>
  </si>
  <si>
    <t>Incipient-signature identification of mechanical anomalies in a ship-borne satellite antenna system using an ensemble multiwavelet</t>
  </si>
  <si>
    <t>10.1088/0957-0233/25/10/105006</t>
  </si>
  <si>
    <t>2-s2.0-84907153060</t>
  </si>
  <si>
    <t>['used non', 'unequal per', 'system performance', 'subset selection', 'scale single', 'proposed design', 'problem arising', 'introduces challenges', 'high peak', 'first solve', 'convex optimization', 'constant envelope', 'characterization proof', 'ce precoding']</t>
  </si>
  <si>
    <t>constant envelope | doughnut channel | Large antenna array | MISO | per-antenna power</t>
  </si>
  <si>
    <t>Constant envelope (CE) precoding is a very recently developed transmission approach for large antenna array systems, where each antenna is restricted to transmit CE signals and only phases are used to shape desired information signals at the receiver. CE precoding is proposed as a solution for circumventing the high peak-to-average power ratio (PAPR) problem arising in non-CE transmission approaches, which becomes a difficult hardware implementation issue in large antenna array systems. While CE precoding is a nonlinear precoding approach and introduces challenges not seen in the widely-used non-CE linear precoding approach, the former has been shown to hold great potential in large-scale single-user MISO channels from an information rate analysis viewpoint. The present paper considers single-user MISO CE precoding from a transceiver realization viewpoint. We first solve the noise-free receive signal region characterization problem. From the characterization proof, we derive a simple and efficient CE precoder algorithm whose complexity is linear in the number of antennas. Then, we consider optimal CE precoding designs when the system can perform either antenna-subset selection or unequal per-antenna power allocation - both aiming at maximizing the system performance under transmission power constraints. Polynomial-time exact algorithms for the proposed design, via simple search or convex optimization, are developed. Simulation results demonstrate that for large antenna array systems, the proposed CE precoding schemes can yield symbol error probability performance comparable to that of the non-CE maximum ratio transmission scheme.</t>
  </si>
  <si>
    <t>982-995</t>
  </si>
  <si>
    <t>47061772500;7402703846</t>
  </si>
  <si>
    <t>Pan, Jiaxian;Ma, Wing Kin</t>
  </si>
  <si>
    <t>Pan J.</t>
  </si>
  <si>
    <t>Constant envelope precoding for single-user large-scale MISO channels: Efficient precoding and optimal designs</t>
  </si>
  <si>
    <t>10.1109/JSTSP.2014.2332977</t>
  </si>
  <si>
    <t>2-s2.0-84907186966</t>
  </si>
  <si>
    <t>HARP-318489</t>
  </si>
  <si>
    <t>['user terminal', 'useful finite', 'uniform arrays', 'signal subspace', 'scale arrays', 'rank property', 'previous work', 'paper extends', 'paper considers', 'order statistics', 'modeled via', 'model exhibits', 'interference control', 'form expression', 'channel estimation', 'cell networks', 'angular spread']</t>
  </si>
  <si>
    <t>channel estimation | covariance matrix | distributed antennas | interference mitigation | Massive MIMO</t>
  </si>
  <si>
    <t>This paper considers the problem of interference control through the use of second-order statistics in massive MIMO multi-cell networks. We consider both the cases of co-located massive arrays and large-scale distributed antenna settings. We are interested in characterizing the low-rankness of users' channel covariance matrices, as such a property can be exploited towards improved channel estimation (so-called pilot decontamination) as well as interference rejection via spatial filtering. In previous work, it was shown that massive MIMO channel covariance matrices exhibit a useful finite-rank property that can be modeled via the angular spread of multipath at a MIMO uniform linear array. This paper extends this result to more general settings including certain non-uniform arrays, and more surprisingly, to two dimensional distributed large-scale arrays. In particular our model exhibits the dependence of the signal subspace's richness on the scattering radius around the user terminal, through a closed-form expression. The applications of the low-rankness covariance property to channel estimation's denoising and low-complexity interference filtering are highlighted.</t>
  </si>
  <si>
    <t>942-953</t>
  </si>
  <si>
    <t>60029859;60029859;60029859</t>
  </si>
  <si>
    <t>55532015800;7004295903;6602211855</t>
  </si>
  <si>
    <t>Yin, Haifan;Gesbert, David;Cottatellucci, Laura</t>
  </si>
  <si>
    <t>Yin H.</t>
  </si>
  <si>
    <t>Dealing with interference in distributed large-scale MIMO systems: A statistical approach</t>
  </si>
  <si>
    <t>10.1109/JSTSP.2014.2322583</t>
  </si>
  <si>
    <t>2-s2.0-84907187326</t>
  </si>
  <si>
    <t>['using tools', 'users within', 'stochastic ordering', 'spatial degrees', 'scheduled users', 'scale fading', 'performance point', 'paper shows', 'numerical simulations', 'network mimo', 'multiple antennas', 'mimo system', 'mimo could', 'interference caused', 'interference cancellation', 'input multiple', 'downlink beams', 'division duplex', 'cluster interference', 'cellular networks', 'building upon', 'bss ),', 'backhaul links', 'antenna users']</t>
  </si>
  <si>
    <t>large-scale MIMO | Multicell interference mitigation | network MIMO | performance analysis | stochastic orders</t>
  </si>
  <si>
    <t>This paper compares two important downlink multicell interference mitigation techniques, namely, large-scale (LS) multiple-input multiple-output (MIMO) and network MIMO. We consider a cooperative wireless cellular system operating in time-division duplex (TDD) mode, wherein each cooperating cluster includes B base-stations (BSs), each equipped with multiple antennas and scheduling K single-antenna users. In an LS-MIMO system, each BS employs BM antennas not only to serve its scheduled users, but also to null out interference caused to the other users within the cooperating cluster using zero-forcing (ZF) beamforming. In a network MIMO system, each BS is equipped with only M antennas, but interference cancellation is realized by data and channel state information exchange over the backhaul links and joint downlink transmission using ZF beamforming. Both systems are able to completely eliminate intra-cluster interference and to provide the same number of spatial degrees of freedom per user. Assuming the uplink-downlink channel reciprocity provided by TDD, both systems are subject to identical channel acquisition overhead during the uplink pilot transmission stage. Further, the available sum power at each cluster is fixed and assumed to be equally distributed across the downlink beams in both systems. Building upon the channel distribution functions and using tools from stochastic ordering, this paper shows, however, that from a performance point of view, users experience better quality of service, averaged over small-scale fading, under an LS-MIMO system than a network MIMO system. Numerical simulations for a multicell network reveal that this conclusion also holds true with regularized ZF beamforming scheme. Hence, given the likely lower cost of adding excess number of antennas at each BS, LS-MIMO could be the preferred route toward interference mitigation in cellular networks.</t>
  </si>
  <si>
    <t>930-941</t>
  </si>
  <si>
    <t>24528155300;54416710500;7004221282</t>
  </si>
  <si>
    <t>Hosseini, Kianoush;Yu, Wei;Adve, Raviraj S.</t>
  </si>
  <si>
    <t>Hosseini K.</t>
  </si>
  <si>
    <t>Large-scale MIMO versus network MIMO for multicell interference mitigation</t>
  </si>
  <si>
    <t>10.1109/JSTSP.2014.2327594</t>
  </si>
  <si>
    <t>2-s2.0-84907189994</t>
  </si>
  <si>
    <t>2011M500048</t>
  </si>
  <si>
    <t>['two single', 'transmitting antenna', 'target ranging', 'space target', 'single target', 'reference signal', 'ranging resolution', 'radar system', 'probing signal', 'photonic signal', 'optical signal', 'optical injection', 'optical domain', 'optic distribution', 'microwave chaos', 'laser diode', 'fast photodetector', 'experimentally realize', 'echoed signal', 'double targets', 'detection range', 'demonstrated experimentally', 'central office', 'another antenna', '8 cm', '3 cm']</t>
  </si>
  <si>
    <t>Chaos | Remote radar | Semiconductor lasers</t>
  </si>
  <si>
    <t>An ultrawideband (UWB) radar system for remote ranging based on microwave-photonic chaotic signal generation and fiber-optic distribution is proposed and demonstrated experimentally. In this system, an optical-feedback semiconductor laser with optical injection in the central office generates photonic UWB chaos as probing signal, and two single-mode fibers transport the optical signal to the remote antenna monitoring terminal and return the corresponding echoed signal back to the central office. In the remote antenna terminal, the photonic signal is transformed into microwave chaos by a fast photodetector and then launched to target by a transmitting antenna, and the echoed signal received by another antenna is converted into optical domain by modulating a laser diode. The target ranging is achieved at the central office by correlating the echoed signal with the reference signal. We experimentally realize a detection range of 8 m, for a free-space target, after 24-km remote distance, and achieve a ranging resolution of 3 cm for single target and 8 cm for double targets. In another fiber link branch with 15-km fiber transmission, we obtained the 2-cm ranging resolution for a single target.</t>
  </si>
  <si>
    <t>60013268;60013268;60013268;60013268;60013268;60013268</t>
  </si>
  <si>
    <t>24462622600;55648178400;35202492600;56067895700;55493959100;56364428000</t>
  </si>
  <si>
    <t>Zhang, Mingjiang;Ji, Yongning;Zhang, Yongning;Wu, Yuan;Xu, Hang;Xu, Weipeng</t>
  </si>
  <si>
    <t>Taiyuan University of Technology</t>
  </si>
  <si>
    <t>Remote radar based on chaos generation and radio over fiber</t>
  </si>
  <si>
    <t>10.1109/JPHOT.2014.2352628</t>
  </si>
  <si>
    <t>2-s2.0-84907190306</t>
  </si>
  <si>
    <t>['receiver algorithm', 'mpd algorithm', 'matrix inversion', 'input multiple', 'hth matrix', 'h ),', 'good performance', 'gaussian approximation', 'g .,', 'directly obtains', 'diagonal terms', 'codes specific', 'chemp receiver', 'channel hardening', 'also propose', 'also achieves']</t>
  </si>
  <si>
    <t>Channel estimation | channel hardening | decoding | detection | large-scale MIMO systems | message passing</t>
  </si>
  <si>
    <t>In this paper, we propose a multiple-input multiple-output (MIMO) receiver algorithm that exploits channel hardening that occurs in large MIMO channels. Channel hardening refers to the phenomenon where the off-diagonal terms of the HHH matrix become increasingly weaker compared to the diagonal terms as the size of the channel gain matrix H increases. Specifically, we propose a message passing detection (MPD) algorithm which works with the real-valued matched filtered received vector (whose signal term becomes HTHx, where x is the transmitted vector), and uses a Gaussian approximation on the off-diagonal terms of the HTH matrix. We also propose a simple estimation scheme which directly obtains an estimate of HTH (instead of an estimate of H), which is used as an effective channel estimate in the MPD algorithm. We refer to this receiver as the channel hardening-exploiting message passing (CHEMP) receiver. The proposed CHEMP receiver achieves very good performance in large-scale MIMO systems (e.g., in systems with 16 to 128 uplink users and 128 base station antennas). For the considered large MIMO settings, the complexity of the proposed MPD algorithm is almost the same as or less than that of the minimum mean square error (MMSE) detection. This is because the MPD algorithm does not need a matrix inversion. It also achieves a significantly better performance compared to MMSE and other message passing detection algorithms using MMSE estimate of H. Further, we design optimized irregular low density parity check (LDPC) codes specific to the considered large MIMO channel and the CHEMP receiver through EXIT chart matching. The LDPC codes thus obtained achieve improved coded bit error rate performance compared to off-the-shelf irregular LDPC codes.</t>
  </si>
  <si>
    <t>847-860</t>
  </si>
  <si>
    <t>57193808544;7005721562</t>
  </si>
  <si>
    <t>Narasimhan, T. Lakshmi;Chockalingam, Ananthanaryanan</t>
  </si>
  <si>
    <t>Narasimhan T.L.</t>
  </si>
  <si>
    <t>Channel hardening-exploiting message passing (CHEMP) receiver in large-scale MIMO systems</t>
  </si>
  <si>
    <t>10.1109/JSTSP.2014.2314213</t>
  </si>
  <si>
    <t>2-s2.0-84907196490</t>
  </si>
  <si>
    <t>ST/L000768/1</t>
  </si>
  <si>
    <t>['œ ±', 'steep spectrum', 'spectral index', 'source population', 'source counts', 'select ultra', 'radio sources', 'massive high', 'infrared catalogs', 'images made', 'frequency range', 'derive euclidean', '62 mhz', '52 deg2', '5 range', '400 sources', '4 ghz', '153 mhz', '1400 mhz']</t>
  </si>
  <si>
    <t>galaxies: active | radio continuum: general | surveys | techniques: interferometric</t>
  </si>
  <si>
    <t>We present Low Frequency Array (LOFAR) Low Band observations of the Bo√∂tes and 3C 295 fields. Our images made at 34, 46, and 62 MHz reach noise levels of 12, 8, and 5 mJy beam-1, making them the deepest images ever obtained in this frequency range. In total, we detect between 300 and 400 sources in each of these images, covering an area of 17-52 deg2. From the observations, we derive Euclidean-normalized differential source counts. The 62 MHz source counts agree with previous GMRT 153 MHz and Very Large Array 74 MHz differential source counts, scaling with a spectral index of -0.7. We find that a spectral index scaling of -0.5 is required to match up the LOFAR 34 MHz source counts. This result is also in agreement with source counts from the 38 MHz 8C survey, indicating that the average spectral index of radio sources flattens toward lower frequencies. We also find evidence for spectral flattening using the individual flux measurements of sources between 34 and 1400 MHz and by calculating the spectral index averaged over the source population. To select ultra-steep spectrum (Œ± &lt; -1.1) radio sources that could be associated with massive high-redshift radio galaxies, we compute spectral indices between 62 MHz, 153 MHz, and 1.4 GHz for sources in the Bo√∂tes field. We cross-correlate these radio sources with optical and infrared catalogs and fit the spectral energy distribution to obtain photometric redshifts. We find that most of these ultra-steep spectrum sources are located in the 0.7 ‚â≤ z ‚â≤ 2.5 range.</t>
  </si>
  <si>
    <t>60020680;60003878-60025529;60026548-60111177-60031186;60003878;60003878;60003878-60025529;60025529;60012113-60023254;60011173;60110880;60021907;60021907;60001754;60000677;60016529;60023091;60012681;60028229;60021361;60012681;60026851-60032760-60031569;60025529-60011173;60025529-60004333;60110744;60032760;60025529;100451732;60021858;60007328;60001754;60028229;60005784;60025225;60001754;60025529;60021561;60021361;60028229;60025529-60001754-60016529;60102126-60012105-60005667;60008158;60000677;60025529-60001512;60001754;60025709;60025529-60020599;60020680;60000677;60025225;60025529-60011173;60028229;60015827;60023091;60025529-60111855;60025529;60025529;60025529;100451732;60025529;60025529;60003878-60025529;60029689-60003674;60025529;60025529;60025225-60003771;60016529;60004333;60003878;60003771;60005322;60025529-60009114;60001754;60025529;60000677;60013316-60023254;60025529-60011173;60025529-60011173;60025529;60015827;60025529;60010023;60025529;60026851;60025529;60025529;60025529;60004333;60015595;60026851;60025529;60026548-60111177;60003771;60005784;60004333;60029689;60025529;60016529;60025529;60025529;60000677</t>
  </si>
  <si>
    <t>25032069300;55532159100;56635492800;7005938930;8504284000;56364581600;14524879800;7403458984;55446665500;7102838056;8549469700;7101884831;7005763328;7103256079;37035459700;7004428302;6602932629;37096914100;6507969992;57193119619;7202161099;7005834647;7202820884;57153504700;55195417400;10739034300;6603962287;8950198500;6602105371;6602181619;26026766200;7102047968;6603887796;55976967500;6602323834;55887764300;6602315487;7006816013;7006807059;36128918300;38961084400;55731058800;6507446193;7403182260;36482574700;6508214174;25722495900;8640598000;14057676300;6508001587;6603918974;7007006147;6603692623;7006594887;7004829281;57191927349;23970023000;7003947269;6602536281;36008510900;7101687131;6507465034;9272145300;55879589000;38961572300;7003356984;10143724200;55532213600;7202097638;55588263300;7003874031;12797840600;9272145600;55446582100;38961595100;12775581300;7005199158;54795614900;27667869600;55879747400;54795718600;56261543500;56364387000;23992774400;6701721153;54795768500;36162077500;7102731207;23976506000;38962208300;56368837800;7004565374;56364514800;38962102400;7005831321;7404592020;6505667074;55875217400;7006012927;6603490560</t>
  </si>
  <si>
    <t>Van Weeren, R. J.;Williams, W. L.;Tasse, C.;R√∂ttgering, H. J.A.;Rafferty, D. A.;Van Der Tol, S.;Heald, G.;White, G. J.;Shulevski, A.;Best, P.;Intema, H. T.;Bhatnagar, S.;Reich, W.;Steinmetz, M.;Van Velzen, S.;En√ülin, T. A.;Prandoni, I.;De Gasperin, F.;Jamrozy, M.;Brunetti, G.;Jarvis, M. J.;McKean, J. P.;Wise, M. W.;Ferrari, C.;Harwood, J.;Oonk, J. B.R.;Hoeft, M.;Kunert-Bajraszewska, M.;Horellou, C.;Wucknitz, O.;Bonafede, A.;Mohan, N. R.;Scaife, A. M.M.;Kl√∂ckner, H. R.;Van Bemmel, I. M.;Merloni, A.;Chyzy, K. T.;Engels, D.;Falcke, H.;Pandey-Pommier, M.;Alexov, A.;Anderson, J.;Avruch, I. M.;Beck, R.;Bell, M. E.;Bentum, M. J.;Bernardi, G.;Breitling, F.;Broderick, J.;Brouw, W. N.;Br√ºggen, M.;Butcher, H. R.;Ciardi, B.;De Geus, E.;De Vos, M.;Deller, A.;Duscha, S.;Eisl√∂ffel, J.;Fallows, R. A.;Frieswijk, W.;Garrett, M. A.;Grie√ümeier, J.;Gunst, A. W.;Hamaker, J. P.;Hassall, T. E.;H√∂randel, J.;Van Der Horst, A.;Iacobelli, M.;Jackson, N. J.;Juette, E.;Kondratiev, V. I.;Kuniyoshi, M.;Maat, P.;Mann, G.;McKay-Bukowski, D.;Mevius, M.;Morganti, R.;Munk, H.;Offringa, A. R.;Orr√π, E.;Paas, H.;Pandey, V. N.;Pietka, G.;Pizzo, R.;Polatidis, A. G.;Renting, A.;Rowlinson, A.;Schwarz, D.;Serylak, M.;Sluman, J.;Smirnov, O.;Stappers, B. W.;Stewart, A.;Swinbank, J.;Tagger, M.;Tang, Y.;Thoudam, S.;Toribio, C.;Vermeulen, R.;Vocks, C.</t>
  </si>
  <si>
    <t>Netherlands;South Africa;United Kingdom;France;France;United Kingdom;South Africa;France;France;Germany;United Kingdom;South Africa;Australia;Netherlands;United Kingdom;United Kingdom;Germany;United States;Poland;Germany;Poland;United States;Netherlands;Netherlands;Australia;Germany;Finland;Italy;United Kingdom;France;Netherlands;Netherlands;Russian Federation;United States;Sweden;India;France;Germany;Netherlands;Netherlands;United Kingdom;France;Germany;Netherlands;Germany;Germany</t>
  </si>
  <si>
    <t>Assen;Pinelands;Edinburgh;Nice;Lyon;Hatfield;Bellville;Paris;Orleans;Hamburg;Oxford;Grahamstown;Sydney;Dwingeloo;Southampton;Didcot;Garching bei Munchen;Socorro;Torun, Kujawsko-Pomorskie;Garching bei Munchen;Krakow;Cambridge;Enschede;Nijmegen;Canberra;Bielefeld;Sodankyla;Bologna;Milton Keynes;Saint-Genis-Laval;Groningen;Groningen;Moscow;Baltimore;Onsala;Pune;Lyon;Bochum;Amsterdam;Leiden;Manchester;Paris;Bonn;Utrecht;Potsdam;Camburg</t>
  </si>
  <si>
    <t>SmarterVision BV;Square Kilometre Array, South Africa;University of Edinburgh, Institute for Astronomy;Laboratoire Joseph-Louis Lagrange;Universit√© de Lyon;University of Hertfordshire;University of the Western Cape;GEPI - Galaxies, Etoiles, Physique, Instrumentation;Universite d'Orleans;Universit√§t Hamburg;University of Oxford;Rhodes University;The University of Sydney;Netherlands Foundation for Research in Astronomy;University of Southampton;Rutherford Appleton Laboratory;Max Planck Institute for Astrophysics;National Radio Astronomy Observatory Socorro;Uniwersytet Miko≈Çaja Kopernika w Toruniu;Max Planck Institute for Extraterrestrial Physics;Uniwersytet Jagiello≈Ñski;Harvard-Smithsonian Center for Astrophysics;Universiteit Twente;Radboud University Nijmegen;Australian National University, Mount Stromlo Observatory;Universit√§t Bielefeld;Sodankyla Geophysical Observatory;Istituto Di Radioastronomia, Bologna;The Open University;Centre de Recherche Astrophysique de Lyon;University of Groningen, Kapteyn Astronomical Institute;University of Groningen;P.N. Lebedev Physical Institute of the Russian Academy of Sciences;Space Telescope Science Institute;Onsala Space Observatory;National Centre for Radio Astrophysics India;√âcole Normale Sup√©rieure de Lyon;Ruhr-Universitat Bochum;Astronomical Institute Anton Pannekoek;Sterrewacht Leiden;The University of Manchester;L'Observatoire de Paris;Max Planck Institute for Radio Astronomy;SRON Netherlands Institute for Space Research;Leibniz Institute for Astrophysics Potsdam;Th√ºringer Landessternwarte</t>
  </si>
  <si>
    <t>60111855;60111177;60110880;60110744;60102126;60032760;60031569;60031186;60029689;60028229;60026851;60026548;60025709;60025529;60025225;60023254;60023091;60021907;60021858;60021561;60021361;60020680;60020599;60016529;60015827;60015595;60013316;60012681;60012113;60012105;60011173;60010023;60009114;60008158;60007328;60005784;60005667;60005322;60004333;60003878;60003771;60003674;60001754;60001512;60000677;100451732</t>
  </si>
  <si>
    <t>Van Weeren R.J.</t>
  </si>
  <si>
    <t>Lofar low-band antenna observations of the 3C 295 and bo√∂tes fields: Source counts and ultra-steep spectrum sources</t>
  </si>
  <si>
    <t>10.1088/0004-637X/793/2/82</t>
  </si>
  <si>
    <t>2-s2.0-84907207744</t>
  </si>
  <si>
    <t>2013R1A1A2A10060852</t>
  </si>
  <si>
    <t>['transmit antennas', 'system parameters', 'stationary gauss', 'proposed algorithm', 'output systems', 'optimal sequence', 'new algorithm', 'massive multiple', 'low complexity', 'large number', 'kalman filtering', 'input multiple', 'given set', 'channel statistics', 'channel estimation', 'base station']</t>
  </si>
  <si>
    <t>Channel estimation | massive MIMO systems | spatio-temporal correlation | training signal design</t>
  </si>
  <si>
    <t>In this paper, the problem of pilot beam pattern design for channel estimation in massive multiple-input multiple-output systems with a large number of transmit antennas at the base station is considered, and a new algorithm for pilot beam pattern design for optimal channel estimation is proposed under the assumption that the channel is a stationary Gauss-Markov random process. The proposed algorithm designs the pilot beam pattern sequentially by exploiting the properties of Kalman filtering and the associated prediction error covariance matrices and also the channel statistics such as spatial and temporal channel correlation. The resulting design generates a sequentially-optimal sequence of pilot beam patterns with low complexity for a given set of system parameters. Numerical results show the effectiveness of the proposed algorithm.</t>
  </si>
  <si>
    <t>787-801</t>
  </si>
  <si>
    <t>60009254;60009254;60032144;60009254</t>
  </si>
  <si>
    <t>39362073300;55664103800;8055148900;7202200691</t>
  </si>
  <si>
    <t>Noh, Song;Zoltowski, Michael D.;Sung, Youngchul;Love, David J.</t>
  </si>
  <si>
    <t>Daejeon;West Lafayette</t>
  </si>
  <si>
    <t>Korea Advanced Institute of Science and Technology;Purdue University</t>
  </si>
  <si>
    <t>60032144;60009254</t>
  </si>
  <si>
    <t>Noh S.</t>
  </si>
  <si>
    <t>Pilot beam pattern design for channel estimation in massive MIMO systems</t>
  </si>
  <si>
    <t>10.1109/JSTSP.2014.2327572</t>
  </si>
  <si>
    <t>2-s2.0-84907210210</t>
  </si>
  <si>
    <t>['upper bound', 'sparse nature', 'signal devices', 'results illustrate', 'resolution codebook', 'proposed low', 'proposed algorithm', 'precoding algorithms', 'power consumption', 'path channels', 'paper proposes', 'paper develops', 'mmwave systems', 'mmwave precoding', 'mmwave frequencies', 'millimeter wave', 'large number', 'high cost', 'hardware constraints', 'gigasample mixed', 'estimated channel', 'enable gigabit', 'efficient operation', 'efficient allocation', 'divided among', 'digital solutions', 'digital domains', 'different beamwidths', 'cellular systems', 'adaptive stages', 'adaptive algorithm']</t>
  </si>
  <si>
    <t>adaptive compressed sensing | hybrid precoding | Millimeter wave cellular systems | sparse channel estimation</t>
  </si>
  <si>
    <t>Millimeter wave (mmWave) cellular systems will enable gigabit-per-second data rates thanks to the large bandwidth available at mmWave frequencies. To realize sufficient link margin, mmWave systems will employ directional beamforming with large antenna arrays at both the transmitter and receiver. Due to the high cost and power consumption of gigasample mixed-signal devices, mmWave precoding will likely be divided among the analog and digital domains. The large number of antennas and the presence of analog beamforming requires the development of mmWave-specific channel estimation and precoding algorithms. This paper develops an adaptive algorithm to estimate the mmWave channel parameters that exploits the poor scattering nature of the channel. To enable the efficient operation of this algorithm, a novel hierarchical multi-resolution codebook is designed to construct training beamforming vectors with different beamwidths. For single-path channels, an upper bound on the estimation error probability using the proposed algorithm is derived, and some insights into the efficient allocation of the training power among the adaptive stages of the algorithm are obtained. The adaptive channel estimation algorithm is then extended to the multi-path case relying on the sparse nature of the channel. Using the estimated channel, this paper proposes a new hybrid analog/digital precoding algorithm that overcomes the hardware constraints on the analog-only beamforming, and approaches the performance of digital solutions. Simulation results show that the proposed low-complexity channel estimation algorithm achieves comparable precoding gains compared to exhaustive channel training algorithms. The results illustrate that the proposed channel estimation and precoding algorithms can approach the coverage probability achieved by perfect channel knowledge even in the presence of interference.</t>
  </si>
  <si>
    <t>60013372;60013301;60006288;60013372</t>
  </si>
  <si>
    <t>56364922500;36620960800;35474798400;55934670700</t>
  </si>
  <si>
    <t>Alkhateeb, Ahmed;El Ayach, Omar;Leus, Geert;Heath, Robert W.</t>
  </si>
  <si>
    <t>United States;United States;Netherlands</t>
  </si>
  <si>
    <t>Austin;San Diego;Delft</t>
  </si>
  <si>
    <t>The University of Texas at Austin;Qualcomm Incorporated;Delft University of Technology</t>
  </si>
  <si>
    <t>60013372;60013301;60006288</t>
  </si>
  <si>
    <t>Alkhateeb A.</t>
  </si>
  <si>
    <t>Channel estimation and hybrid precoding for millimeter wave cellular systems</t>
  </si>
  <si>
    <t>10.1109/JSTSP.2014.2334278</t>
  </si>
  <si>
    <t>2-s2.0-84907210437</t>
  </si>
  <si>
    <t>['using simulations', 'user interference', 'user based', 'tpe order', 'tpe ),', 'thus far', 'system performance', 'surpass rzf', 'substantial improvements', 'spectral efficiency', 'small number', 'scale multi', 'scalar coefficients', 'rzf precoding', 'recently applied', 'realistic multi', 'precoding requires', 'practical point', 'polynomial coefficients', 'optimization weights', 'optimization algorithm', 'noise ratio', 'network throughput', 'min fairness', 'matrix inverse', 'massive number', 'mainly attributed', 'linear impact', 'large matrix', 'high complexity', 'deterministic expression', 'channel statistics', 'base station', 'asymptotically optimal', 'asymptotic signal', 'also provide']</t>
  </si>
  <si>
    <t>Large-scale MIMO | linear precoding | multi-user systems | polynomial expansion | random matrix theory</t>
  </si>
  <si>
    <t>Large-scale MIMO systems can yield a substantial improvements in spectral efficiency for future communication systems. Due to the finer spatial resolution and array gain achieved by a massive number of antennas at the base station, these systems have shown to be robust to inter-user interference and the use of linear precoding appears to be asymptotically optimal. However, from a practical point of view, most precoding schemes exhibit prohibitively high computational complexity as the system dimensions increase. For example, the near-optimal regularized zero forcing (RZF) precoding requires the inversion of a large matrix. To solve this issue, we propose in this paper to approximate the matrix inverse by a truncated polynomial expansion (TPE), where the polynomial coefficients are optimized to maximize the system performance. This technique has been recently applied in single cell scenarios and it was shown that a small number of coefficients is sufficient to reach performance similar to that of RZF, while it was not possible to surpass RZF. In a realistic multi-cell scenario involving large-scale multi-user MIMO systems, the optimization of RZF precoding has, thus far, not been feasible. This is mainly attributed to the high complexity of the scenario and the non-linear impact of the necessary regularizing parameters. On the other hand, the scalar coefficients in TPE precoding give hope for possible throughput optimization. To this end, we exploit random matrix theory to derive a deterministic expression of the asymptotic signal-to-interference-and-noise ratio for each user based on channel statistics. We also provide an optimization algorithm to approximate the coefficients that maximize the network-wide weighted max-min fairness. The optimization weights can be used to mimic the user throughput distribution of RZF precoding. Using simulations, we compare the network throughput of the proposed TPE precoding with that of the suboptimal RZF scheme and show that our scheme can achieve higher throughput using a TPE order of only 5.</t>
  </si>
  <si>
    <t>861-875</t>
  </si>
  <si>
    <t>60026638;60026638;60026638-60002014-60009358;60026638</t>
  </si>
  <si>
    <t>57193693109;55371312800;24478602800;35588784300</t>
  </si>
  <si>
    <t>Kammoun, Abla;M√ºller, Axel;Bj√∂rnson, Emil;Debbah, M√©rouane</t>
  </si>
  <si>
    <t>Finland;Sweden;Sweden</t>
  </si>
  <si>
    <t>Espoo;Linkoping;Stockholm</t>
  </si>
  <si>
    <t>Nokia Corporation;Linkoping University;The Royal Institute of Technology (KTH)</t>
  </si>
  <si>
    <t>60026638;60009358;60002014</t>
  </si>
  <si>
    <t>Kammoun A.</t>
  </si>
  <si>
    <t>Linear precoding based on polynomial expansion: Large-scale multi-cell MIMO systems</t>
  </si>
  <si>
    <t>10.1109/JSTSP.2014.2322582</t>
  </si>
  <si>
    <t>2-s2.0-84907212024</t>
  </si>
  <si>
    <t>['zf receivers', 'using maximal', 'user proportionally', 'uplink rates', 'transmit power', 'scaling law', 'ricean k', 'ratio combining', 'perfect csi', 'paper investigates', 'massive multiple', 'input multiple', 'grows large', 'fixed values', 'finite number', 'exact results', 'desirable quality', 'csi ).', 'constant value', 'assuming perfect', 'approximations converge', 'approximating results', 'antenna systems', 'antenna limit', 'analytical results']</t>
  </si>
  <si>
    <t>Massive MIMO | Ricean fading channels | uplink rates</t>
  </si>
  <si>
    <t>This paper investigates the uplink achievable rates of massive multiple-input multiple-output (MIMO) antenna systems in Ricean fading channels, using maximal-ratio combining (MRC) and zero-forcing (ZF) receivers, assuming perfect and imperfect channel state information (CSI). In contrast to previous relevant works, the fast fading MIMO channel matrix is assumed to have an arbitrary-rank deterministic component as well as a Rayleigh-distributed random component. We derive tractable expressions for the achievable uplink rate in the large-antenna limit, along with approximating results that hold for any finite number of antennas. Based on these analytical results, we obtain the scaling law that the users' transmit power should satisfy, while maintaining a desirable quality of service. In particular, it is found that regardless of the Ricean K-factor, in the case of perfect CSI, the approximations converge to the same constant value as the exact results, as the number of base station antennas, M, grows large, while the transmit power of each user can be scaled down proportionally to 1/M. If CSI is estimated with uncertainty, the same result holds true but only when the Ricean K-factor is non-zero. Otherwise, if the channel experiences Rayleigh fading, we can only cut the transmit power of each user proportionally to 1/‚àöM. In addition, we show that with an increasing Ricean K-factor, the uplink rates will converge to fixed values for both MRC and ZF receivers.</t>
  </si>
  <si>
    <t>966-981</t>
  </si>
  <si>
    <t>60009400;60005244;60022148;60009400;60029738-60000990</t>
  </si>
  <si>
    <t>56263560000;55243233900;7404759940;8882010600;23051214500</t>
  </si>
  <si>
    <t>Zhang, Qi;Jin, Shi;Wong, Kai Kit;Zhu, Hongbo;Matthaiou, Michail</t>
  </si>
  <si>
    <t>United Kingdom;United Kingdom;China;China;Sweden</t>
  </si>
  <si>
    <t>Belfast;London;Nanjing;Nanjing;Gothenburg</t>
  </si>
  <si>
    <t>Queen's University Belfast;University College London;Nanjing University of Post and TeleCommunications;Southeast University;Chalmers University of Technology</t>
  </si>
  <si>
    <t>60029738;60022148;60009400;60005244;60000990</t>
  </si>
  <si>
    <t>Power scaling of uplink massive MIMO systems with arbitrary-rank channel means</t>
  </si>
  <si>
    <t>10.1109/JSTSP.2014.2324534</t>
  </si>
  <si>
    <t>2-s2.0-84907216393</t>
  </si>
  <si>
    <t>['ul receiver', 'ul pss', 'turn extracts', 'sophisticated amalgam', 'scale multi', 'received pss', 'proposed scheme', 'pilot contamination', 'order statistics', 'network consisting', 'mobile stations', 'large number', 'fdchtfs ),', 'estimated fdchtfs', 'completely eliminated', 'cell systems', 'carefully designing', 'bs knows', 'base station']</t>
  </si>
  <si>
    <t>Channel estimation | multi-cell systems | multiple antennas | pilot contamination | time division duplexing</t>
  </si>
  <si>
    <t>Pilot contamination constitutes a particularly significant impairment in large-scale multi-cell systems. We propose an effective pilot contamination elimination scheme for multi-cell time division duplexing based orthogonal frequency division multiplexing systems, by carefully designing a sophisticated amalgam of downlink (DL) training and 'scheduled' uplink (UL) training. During the DL training stage, each base station (BS) transmits the DL pilot symbols (PSs) to its mobile stations (MSs) for them to estimate their frequency-domain channel transfer functions (FDCHTFs), which are then embedded in the UL PSs by 'predistorting' the PSs with the estimated FDCHTFs. During the scheduled UL training, each BS's UL receiver in turn extracts the FDCHTFs of its MSs from their received PSs by eliminating the pilot contamination imposed by the simultaneously transmitted UL PSs of all other cells. Our simulation results demonstrate that the pilot contamination is completely eliminated by the proposed scheme, even for the network consisting of a large number of unity frequency reuse cells. Most significantly, unlike many existing pilot contamination reduction schemes, our scheme does not rely on the assumption that each BS knows the second-order statistics of all the interfering UL channels.</t>
  </si>
  <si>
    <t>759-772</t>
  </si>
  <si>
    <t>60018554;60025225;60025225;60018554;60025225;60025225</t>
  </si>
  <si>
    <t>57214120385;55611394100;55733364300;7102123435;23004324800;36043733600</t>
  </si>
  <si>
    <t>Zhang, Jiankang;Zhang, Bo;Chen, Sheng;Mu, Xiaomin;El-Hajjar, Mohammed;Hanzo, Lajos</t>
  </si>
  <si>
    <t>Southampton;Zhengzhou</t>
  </si>
  <si>
    <t>University of Southampton;Zhengzhou University</t>
  </si>
  <si>
    <t>60025225;60018554</t>
  </si>
  <si>
    <t>Pilot contamination elimination for large-scale multiple-antenna aided OFDM systems</t>
  </si>
  <si>
    <t>10.1109/JSTSP.2014.2309936</t>
  </si>
  <si>
    <t>2-s2.0-84907217936</t>
  </si>
  <si>
    <t>['well suited', 'system dimensions', 'square complexity', 'show numerically', 'scale multiple', 'regularization term', 'reasonable mses', 'realistic scenarios', 'proposed estimators', 'practical dimensions', 'point operations', 'pilot contamination', 'performs well', 'peach estimators', 'optimal mses', 'one side', 'main challenges', 'limited scenarios', 'inversion operation', 'interference statistics', 'input multiple', 'high robustness', 'flops ),', 'estimation performance', 'dimensional matrices', 'cubic complexity', 'covariance matrices', 'conventional estimators', 'computational complexity', 'communication systems', 'arbitrary channel', 'also known', 'also introduce', 'also derive', 'affine function']</t>
  </si>
  <si>
    <t>Channel estimation | large-scale MIMO | pilot contamination | polynomial expansion | spatial correlation</t>
  </si>
  <si>
    <t>This paper considers pilot-based channel estimation in large-scale multiple-input multiple-output (MIMO) communication systems, also known as 'massive MIMO,' where there are hundreds of antennas at one side of the link. Motivated by the fact that computational complexity is one of the main challenges in such systems, a set of low-complexity Bayesian channel estimators, coined Polynomial ExpAnsion CHannel (PEACH) estimators, are introduced for arbitrary channel and interference statistics. While the conventional minimum mean square error (MMSE) estimator has cubic complexity in the dimension of the covariance matrices, due to an inversion operation, our proposed estimators significantly reduce this to square complexity by approximating the inverse by a $L$-degree matrix polynomial. The coefficients of the polynomial are optimized to minimize the mean square error (MSE) of the estimate. We show numerically that near-optimal MSEs are achieved with low polynomial degrees. We also derive the exact computational complexity of the proposed estimators, in terms of the floating-point operations (FLOPs), by which we prove that the proposed estimators outperform the conventional estimators in large-scale MIMO systems of practical dimensions while providing a reasonable MSEs. Moreover, we show that $L$ needs not scale with the system dimensions to maintain a certain normalized MSE. By analyzing different interference scenarios, we observe that the relative MSE loss of using the low-complexity PEACH estimators is smaller in realistic scenarios with pilot contamination. On the other hand, PEACH estimators are not well suited for noise-limited scenarios with high pilot power; therefore, we also introduce the low-complexity diagonalized estimator that performs well in this regime. Finally, we also investigate numerically how the estimation performance is affected by having imperfect statistical knowledge. High robustness is achieved for large-dimensional matrices by using a new covariance estimate which is an affine function of the sample covariance matrix and a regularization term.</t>
  </si>
  <si>
    <t>815-830</t>
  </si>
  <si>
    <t>60002014;60026638-60009358;60002014;60026638</t>
  </si>
  <si>
    <t>54795952000;24478602800;57193744800;35588784300</t>
  </si>
  <si>
    <t>Shariati, Nafiseh;Bjornson, Emil;Bengtsson, Mats;Debbah, Merouane</t>
  </si>
  <si>
    <t>Shariati N.</t>
  </si>
  <si>
    <t>Low-complexity polynomial channel estimation in large-scale MIMO with arbitrary statistics</t>
  </si>
  <si>
    <t>10.1109/JSTSP.2014.2316063</t>
  </si>
  <si>
    <t>2-s2.0-84907218156</t>
  </si>
  <si>
    <t>['transmitter side', 'transmitter opposite', 'symmetric network', 'signals received', 'signal sent', 'rrreceive antennas', 'rr ).', 'rlreceive antennas', 'right side', 'right neighbors', 'results exhibit', 'receivers lie', 'receiver side', 'receiver decodes', 'rate capacity', 'provide upper', 'present ),', 'multiplexing gain', 'message based', 'lower bounds', 'left side', 'left neighbor', 'interference network', 'intended receiver', 'information parameters', 'high signal', 'g .,', 'e .,', 'bounds coincide', 'asymmetric networks', 'asymmetric network']</t>
  </si>
  <si>
    <t>Clustered decoding | dirty-paper coding | interference networks | message cognition | multiplexing gain | successive interference cancellation</t>
  </si>
  <si>
    <t>We study an interference network where equally numbered transmitters and receivers lie on two parallel lines, with each transmitter opposite its intended receiver. We consider two short-range interference models: the asymmetric network, where the signal sent by each transmitter is interfered only by the signal sent by its left neighbor (if present), and a symmetric network, where it is interfered by both its left and its right neighbors. Each transmitter is cognizant of its own message, the messages of the tltransmitters to its left, and the messages of the trtransmitters to its right. Each receiver decodes its message based on the signals received at its own antenna, at the rlreceive antennas to its left, and at the rrreceive antennas to its right. For such networks, we provide upper and lower bounds on the multiplexing gain, i.e., on the high signal-to-noise ratio asymptotic logarithmic growth of the sum-rate capacity. In some cases, our bounds coincide, e.g., for the asymmetric network. Our results exhibit an equivalence between the transmitter side-information parameters tl,trand the receiver side-information parameters rl,rrin the sense that increasing/decreasing tlor trby a positive integer Œ¥ has the same effect on the multiplexing gain as increasing/decreasing rlor rrby Œ¥. Moreover - even in asymmetric networks - there is an equivalence between the left side-information parameters (tl,rl) and the right side-information parameters (tr,rr).</t>
  </si>
  <si>
    <t>6342-6367</t>
  </si>
  <si>
    <t>60025858;60022403;60022403;60025858-60029116</t>
  </si>
  <si>
    <t>7003766669;24921754500;35564142000;24462618000</t>
  </si>
  <si>
    <t>Lapidoth, Amos;Levy, Nathan;Shamai Shitz, Shlomo;Wigger, Mich√®le</t>
  </si>
  <si>
    <t>France;Switzerland;Israel</t>
  </si>
  <si>
    <t>Palaiseau;Zurich ZH,;Haifa</t>
  </si>
  <si>
    <t>T√©l√©com Paris;ETH Zurich;Technion - Israel Institute of Technology</t>
  </si>
  <si>
    <t>60029116;60025858;60022403</t>
  </si>
  <si>
    <t>Lapidoth A.</t>
  </si>
  <si>
    <t>Cognitive wyner networks with clustered decoding</t>
  </si>
  <si>
    <t>10.1109/TIT.2014.2345070</t>
  </si>
  <si>
    <t>2-s2.0-84907221140</t>
  </si>
  <si>
    <t>['spatial displacement', 'smr ),', 'severe degradation', 'priori information', 'priori characterization', 'often beneficial', 'music detection', 'mean ratio', 'limited dependence', 'detection efficacy', 'clutter ratio', 'close proximity', 'arrange sensors', 'approach due', 'antenna response', 'also works']</t>
  </si>
  <si>
    <t>breast cancer detection | electromagnetic inverse scattering | microwave imaging</t>
  </si>
  <si>
    <t>Purpose: In microwave breast cancer detection, it is often beneficial to arrange sensors in close proximity to the breast. The resultant coupling generally changes the antenna response. As an a priori characterization of the radio frequency system becomes difficult, this can lead to severe degradation of the detection efficacy. The purpose of this paper is to demonstrate the advantages of adopting an interferometric multiple signal classification (I-MUSIC) approach due to its limited dependence from a priori information on the antenna. The performance of I-MUSIC detection was measured in terms of signal-to-clutter ratio (SCR), signal-to-mean ratio (SMR), and spatial displacement (SD) and compared to other common linear noncoherent imaging methods, such as migration and the standard wideband MUSIC (WB-MUSIC) which also works when the antenna is not accounted for.</t>
  </si>
  <si>
    <t>60012873-60026777;60026777;60026777;60012873;60012873;60012873</t>
  </si>
  <si>
    <t>16647118700;22837156400;54891092400;35305015900;7202828712;7005794256</t>
  </si>
  <si>
    <t>Ruvio, Giuseppe;Solimene, Raffaele;Cuccaro, Antonio;Gaetano, Domenico;Browne, Jacinta E.;Ammann, Max J.</t>
  </si>
  <si>
    <t>Italy;Ireland</t>
  </si>
  <si>
    <t>Naples;Dublin</t>
  </si>
  <si>
    <t>Universit√† degli Studi della Campania Luigi Vanvitelli;Technological University Dublin</t>
  </si>
  <si>
    <t>60026777;60012873</t>
  </si>
  <si>
    <t>Ruvio G.</t>
  </si>
  <si>
    <t>Breast cancer detection using interferometric MUSIC: Experimental and numerical assessment</t>
  </si>
  <si>
    <t>10.1118/1.4892067</t>
  </si>
  <si>
    <t>2-s2.0-84907588615</t>
  </si>
  <si>
    <t>['woodpile reflector', 'three frequencies', 'structural parameters', 'rod width', 'rod spacing', 'proposed antenna', 'paper proposes', 'newly introduced', 'multiband radiator', 'metamaterial reflector', 'horizontal plane', 'g .,', 'band using', 'band antenna', 'algorithm used', '800 mhz', '4 ghz', '2 ghz']</t>
  </si>
  <si>
    <t>Electromagnetic Band Gap (EBG) characteristics | Metamaterial | Multiband antenna | Sector base station antenna</t>
  </si>
  <si>
    <t>SUMMARY This paper proposes a sector base station antenna for mobile wireless communication systems employing multiple woodpile metamaterial reflectors and a multiband radiator that establishes the same beamwidth in the horizontal plane for more than two frequency bands. Electromagnetic Band Gap (EBG) characteristics of each metamaterial reflector can be controlled through structural parameters of the woodpile reflector, e.g., the rod width and rod spacing. As an example of the proposed antenna, a design for a triple-frequency-band antenna that radiates at 800 MHz, 2 GHz, and 4 GHz is shown. The algorithm used to adjust the beamwidth of the proposed antenna is newly introduced and adjusts the beamwidth to be the same for each band using the rod width of the woodpile. A prototype of the proposed antenna has the approximately 90¬∞ beamwidth in the horizontal plane at the three frequencies, and the measurement results agree well with the electromagnetic field simulation results.</t>
  </si>
  <si>
    <t>976-985</t>
  </si>
  <si>
    <t>E97C</t>
  </si>
  <si>
    <t>55697662800;35569793200;7401920152;7201354911;7402751221</t>
  </si>
  <si>
    <t>So, Hideya;Ando, Atsuya;Seki, Tomohiro;Kawashima, Munenari;Sugiyama, Takatoshi</t>
  </si>
  <si>
    <t>Multiband sector antenna with the same beamwidth employing multiple woodpile metamaterial reflectors</t>
  </si>
  <si>
    <t>10.1587/transele.E97.C.976</t>
  </si>
  <si>
    <t>2-s2.0-84907601517</t>
  </si>
  <si>
    <t>['thus conditioning', 'target missing', 'strongly modify', 'significantly improved', 'scattering matrix', 'scalar formulation', 'research addresses', 'propagating electromagnetic', 'polarization state', 'polarization characteristics', 'multi polarization', 'multi azimuth', 'directionality feature', 'detection capability', 'data processing', 'cylindrical shape', 'backscattered wavefield', 'avoid omissions', 'approach based', 'accurate imaging']</t>
  </si>
  <si>
    <t>ground penetrating radar | linear targets | multicomponent GPR | polarization analysis</t>
  </si>
  <si>
    <t>For an accurate imaging of ground penetrating radar data the polarization characteristics of the propagating electromagnetic (EM) wavefield and wave amplitude variations with antenna pattern orientation must be taken into account. For objects that show some directionality feature and cylindrical shape any misalignment between transmitter and target can strongly modify the polarization state of the backscattered wavefield, thus conditioning the detection capability of the system. Hints on the depolarization can be used to design the optimal GPR antenna survey to avoid omissions and pitfalls during data processing. This research addresses the issue of elongated target detection through a multi azimuth (or multi polarization) approach based on the combination of mutually orthogonal GPR data. Results from the analysis of the formal scattering problem demonstrate how this strategy can reach a scalar formulation of the scattering matrix and achieve a rotational invariant quantity. The effectiveness of the algorithm is then evaluated with a detailed field example showing results closely proximal to those obtained under the optimal alignment condition: detection is significantly improved and the risk of target missing is reduced.</t>
  </si>
  <si>
    <t>Journal of Geophysics and Engineering</t>
  </si>
  <si>
    <t>60023256;60023256</t>
  </si>
  <si>
    <t>6701399330;56373070600</t>
  </si>
  <si>
    <t>Lualdi, Maurizio;Lombardi, Federico</t>
  </si>
  <si>
    <t>Lualdi M.</t>
  </si>
  <si>
    <t>Combining orthogonal polarization for elongated target detection with GPR</t>
  </si>
  <si>
    <t>10.1088/1742-2132/11/5/055006</t>
  </si>
  <si>
    <t>2-s2.0-84907610812</t>
  </si>
  <si>
    <t>['specific condition', 'paper addresses', 'mutual coupling', 'mimo receiver', 'matching network', 'matching circuit', 'ergodic capacity', 'analytical results']</t>
  </si>
  <si>
    <t>Ergodic capacity | Lossy condition | Low noise matching | MIMO | Realization circuit</t>
  </si>
  <si>
    <t>This paper addresses a noise matching problem for MIMO receiver with mutual coupling in the presence of signal and antenna noise coupling. The matching network in this paper is designed to maximize the system's ergodic capacity by means of minimizing the noise figure matrix. For reducing RF circuit complexity, low noise matching design without crossover elements of the matching circuit is derived for compact symmetrical 2x2 MIMO receiver system with mutually coupled antenna. Numerical simulation verifies our analytical results and demonstrates the superiority of the proposed matching method among feasible ones. The paper furthermore investigates the lossy matching circuit with the corresponding circuit parameters in a specific condition and the effect of practical matching circuit.</t>
  </si>
  <si>
    <t>1005-1013</t>
  </si>
  <si>
    <t>55382642000;16026056400;7402551666</t>
  </si>
  <si>
    <t>Jeong, Jaeho;Tran, Gia Khanh;Araki, Kiyomichi</t>
  </si>
  <si>
    <t>Jeong J.</t>
  </si>
  <si>
    <t>Complexity-reduced low noise matching design of receiver front-end amplifiers with mutually coupled 2x2 MIMO antennas</t>
  </si>
  <si>
    <t>10.1587/transele.E97.C.1005</t>
  </si>
  <si>
    <t>2-s2.0-84907657155</t>
  </si>
  <si>
    <t>['waveguide mode', 'universal design', 'unidirectional launching', 'rotating dipole', 'optical antenna', 'mode launcher', 'longitudinal resonance', 'extinction ratio', 'different orientations', 'appropriate tuning', 'antenna makes', '110 db']</t>
  </si>
  <si>
    <t>circularly polarized dipole | optical antenna | plasmonics</t>
  </si>
  <si>
    <t>We propose an optical antenna as a unidirectional surface plasmon polariton (SPP) mode launcher. Appropriate tuning of the transverse and longitudinal resonance of the antenna makes the scattered field pattern mimic that of the rotating dipole. An extinction ratio of 110 dB is achieved for the SPP launched via the optical antenna. The steering of the SPP propagation direction can be controlled by focusing on antennas with different orientations. The universal design can also be applied to unidirectional launching of the waveguide mode.</t>
  </si>
  <si>
    <t>60019118;60019118;60019118;60019118;60019118</t>
  </si>
  <si>
    <t>55260546700;8525795500;7403913918;56297398800;55628574513</t>
  </si>
  <si>
    <t>Xi, Zheng;Lu, Yonghua;Yu, Wenhai;Wang, Pei;Ming, Hai</t>
  </si>
  <si>
    <t>Xi Z.</t>
  </si>
  <si>
    <t>Unidirectional surface plasmon launcher: Rotating dipole mimicked by optical antennas</t>
  </si>
  <si>
    <t>10.1088/2040-8978/16/10/105002</t>
  </si>
  <si>
    <t>2-s2.0-84907758034</t>
  </si>
  <si>
    <t>['wide spectrum', 'wearable antennas', 'proposed design', 'personal communication', 'oriented society', 'mechanical robustness', 'light weight', 'increasing exponentially', 'high efficiency', 'flexibility tests', 'fabrication process', 'extremely beneficial', 'design constraints', 'curved surfaces', 'bending effects', 'also tested']</t>
  </si>
  <si>
    <t>Flexible electronics | inkjet printing | ultrawideband (UWB) antennas</t>
  </si>
  <si>
    <t>The demand for flexible and wearable wireless systems is increasing exponentially in today's information-oriented society. These systems are extremely beneficial and applied in a wide spectrum of fields, such as personal communication, medicine, military, firefighting, entertainment, aeronautics, and radio frequency identification. In this paper, the design constraints, fabrication process, flexibility tests, and measurement of flexible and wearable antennas are discussed in detail. Furthermore, the design, fabrication, and testing of a compact flexible ultrawideband antenna are presented. The proposed design has the merits of light weight, ultralow profile 50.8 Œºm), widebandwidth, mechanical robustness, compactness, and high efficiency. The antenna is also tested against bending effects to characterize its performance in a realistic setup since it is expected to be conformed on curved surfaces and/or flexed during operation.</t>
  </si>
  <si>
    <t>1722-1728</t>
  </si>
  <si>
    <t>Khaleel, Haider Raad</t>
  </si>
  <si>
    <t>Rohnert Park</t>
  </si>
  <si>
    <t>Sonoma State University</t>
  </si>
  <si>
    <t>Khaleel H.</t>
  </si>
  <si>
    <t>Design and fabrication of compact inkjet printed antennas for integration within flexible and wearable electronics</t>
  </si>
  <si>
    <t>10.1109/TCPMT.2014.2352254</t>
  </si>
  <si>
    <t>2-s2.0-84907766775</t>
  </si>
  <si>
    <t>['transfer efficiency', 'traditional single', 'scale sensors', 'radio frequency', 'presented structures', 'power harvesting', 'perfectly aligned', 'paper describes', 'harvesting structure', 'cubic structure', 'construction results', 'combining antennas', 'coil setup', '22 db']</t>
  </si>
  <si>
    <t>Coils | electronics packaging | inductive power transmission | omnidirectional antennas | planar arrays | three-dimensional integrated packaging</t>
  </si>
  <si>
    <t>This paper describes the modeling, fabrication, and measurement of a method to construct true 3-D antennas for radio frequency (RF) power harvesting in millimeter-scale sensors. The goal is to create an omnidirectional RF power-harvesting structure, which can provide power even if the sensor and external power source are not perfectly aligned. Because the orientation of the sensor is not known in advance, the antenna must work equally well in all directions. To realize such a structure, antennas will be built into the packaging of the sensor, and this allows for the largest possible antenna without increasing the size of the sensor and by combining antennas which are orthogonal to each other. This construction results in a cubic structure, where the power-transfer efficiency can be increased by 22 dB over a traditional single-coil setup at the worst case orientations for the sensor. The presented structures will range from 3 to 5 mm cubes.</t>
  </si>
  <si>
    <t>1574-1581</t>
  </si>
  <si>
    <t>35317293000;7006752280</t>
  </si>
  <si>
    <t>Gadfort, Peter;Franzon, Paul D.</t>
  </si>
  <si>
    <t>Gadfort P.</t>
  </si>
  <si>
    <t>Millimeter-scale true 3-D antenna-in-package structures for near-field power transfer</t>
  </si>
  <si>
    <t>10.1109/TCPMT.2014.2349983</t>
  </si>
  <si>
    <t>2-s2.0-84907784004</t>
  </si>
  <si>
    <t>Royal Astronomical Society</t>
  </si>
  <si>
    <t>['voltage amplitudes', 'turns n', 'source consisting', 'optimal n', 'operating mode', 'helical antenna', 'field zone', 'energy efficiency', 'elliptical polarization', 'electromagnetic compatibility', 'effective potential', '100 hz']</t>
  </si>
  <si>
    <t>Here, we describe a source of high-power ultrawideband radiation with elliptical polarization. The source consisting of a monopolar pulse generator, a bipolar pulse former, and a helical antenna placed into a radioparent container may be used in tests for electromagnetic compatibility. In the source, the helical antenna with the number of turns N = 4 is excited with a high-voltage bipolar pulse. Preliminary, we examined helical antennas at a low-voltage source aiming to select an optimal N and to estimate a radiation center position and boundary of a far-field zone. Finally, characteristics of the source in the operating mode at a pulse repetition rate of 100 Hz are presented in the paper as well. Energy efficiency of the antenna is 0.75 at the axial ratio equal to 1.3. The effective potential of radiation of the source at the voltage amplitudes of the bipolar pulse generator equal to -175/+200 kV reaches 280 kV.</t>
  </si>
  <si>
    <t>60069974;60069974;60069974;60069974;60069974;60069974;60069974</t>
  </si>
  <si>
    <t>7103346989;7102050777;7103357955;7003931132;6507319067;6602714328;56382449600</t>
  </si>
  <si>
    <t>Andreev, Yu A.;Efremov, A. M.;Koshelev, V. I.;Kovalchuk, B. M.;Petkun, A. A.;Sukhushin, K. N.;Zorkaltseva, M. Yu</t>
  </si>
  <si>
    <t>Andreev Y.</t>
  </si>
  <si>
    <t>A source of high-power pulses of elliptically polarized ultrawideband radiation</t>
  </si>
  <si>
    <t>10.1063/1.4897167</t>
  </si>
  <si>
    <t>2-s2.0-84907885942</t>
  </si>
  <si>
    <t>['whole dimension', 'sidelobe level', 'potter horn', 'orthomode transducer', 'main beam', '35 db', '16 ghz', '150 ghz']</t>
  </si>
  <si>
    <t>Antenna feeds | antenna input impedance | antenna radiation patterns</t>
  </si>
  <si>
    <t>A Potter horn and a compact orthomode transducer operating at 150 GHz are designed using full wave analysis. The Potter horn patterns have good symmetry within the main beam, the sidelobe level is less than-35 dB, and the cross-polarization level reaches 21 dB. The transmission test results of the orthomode transducer and feed horn show that the bandwidth S11&lt;-20 dB is 16 GHz. The whole dimension is only 25 mm √ó 20 mm √ó 70 mm, whereas the orthomode transducer dimension is 25 mm √ó 20 mm √ó 30 mm.</t>
  </si>
  <si>
    <t>5403-5405</t>
  </si>
  <si>
    <t>57200603548;55498357100;24467991200;57211832938</t>
  </si>
  <si>
    <t>Hongjian, Wang;Min, Yi;Guang, Liu;Xue, Chen</t>
  </si>
  <si>
    <t>Hongjian W.</t>
  </si>
  <si>
    <t>Potter horn and compact orthomode transducer at 150 GHz</t>
  </si>
  <si>
    <t>10.1109/TAP.2014.2344094</t>
  </si>
  <si>
    <t>2-s2.0-84907919904</t>
  </si>
  <si>
    <t>['tem horn', 'techniques achieve', 'suppressed beyond', 'simulated results', 'shaped ridge', 'metallic surface', 'high gain', 'guiding wavelength', 'guiding structure', 'grating lobe', 'good agreement', 'conducting nails', 'average gain', 'antenna gain', '5 dbi', '22 %.']</t>
  </si>
  <si>
    <t>Beam scanning | h-plane horn antenna | linear slots | ridge gap waveguide | uniform field distribution</t>
  </si>
  <si>
    <t>Ridge gap waveguide (RGW) technology is used in the design of a frequency scanning antenna with high gain and directivity. A Quasi-TEM horn with shaped ridge is designed as a guiding structure between two metallic surfaces. The waves are suppressed beyond the shaped ridge area between the metallic surface and the artificial magnetic conductor (AMC); realized by a bed of conducting nails. The ridge is shaped to generate uniform field distribution in the enclosed air gap. Non-resonance radiating long slots are introduced in the top metallic layer. Since the slots are separated by a guiding wavelength, a grating lobe in the visible region exists. The structure is built and tested. Good agreement between measured and simulated results is obtained with an average gain of 14.5 dBi within a bandwidth of 22%. To reduce the grating lobe, two different techniques are proposed. These techniques achieve a reduction in the grating lobe and enhance the antenna gain to an average gain of 18.5 dBi.</t>
  </si>
  <si>
    <t>5399-5403</t>
  </si>
  <si>
    <t>60033154-60007253;60007253</t>
  </si>
  <si>
    <t>Long slots array antenna based on ridge gap waveguide technology</t>
  </si>
  <si>
    <t>10.1109/TAP.2014.2345411</t>
  </si>
  <si>
    <t>2-s2.0-84907920075</t>
  </si>
  <si>
    <t>['wave power', 'shape slot', 'shape resonator', 'rectifying circuits', 'current literature', 'cost fr', 'conversion efficiency', 'also verified', '45 ghz', '4 substrate', '22 dbm']</t>
  </si>
  <si>
    <t>Circularly polarized | conversion efficiency | harmonic rejection filter | rectenna | wireless power transmission (WPT)</t>
  </si>
  <si>
    <t>In this paper, a high conversion efficiency rectenna for wireless power transmission at 2.45 GHz is proposed. The rectenna is fabricated on a low-cost FR-4 substrate. The proposed design contains a dual circularly polarized patch antenna in which a high-order harmonic rejection property is embedded, and a pair of rectifying circuits without harmonic rejection filters. The dimension for the proposed rectenna design is 100 √ó 100 √ó 3.8~ mm3. The proposed rectenna collects waves in all polarization senses simultaneously with a suitable air gap width, chosen to maximize antenna gain, and provide high isolation between the rectifying circuits. The rectifying circuits are fed by the wave power of orthogonally polarized waves. The conversion efficiency is improved by blocking the second and the third harmonic noise from reemission without suffering loss from filters: the second harmonic noise is rejected with a T-shape slot, while the third is rejected by a U-shape resonator. The measured conversion efficiency of the proposed rectenna reaches 82.3% when the inputs of the rectifying circuits are fed at 22 dBm, surpassing the majority of existing rectenna designs in the current literature. The functionality of reception at all polarizations is also verified, distinguishing our design from other proposals.</t>
  </si>
  <si>
    <t>5242-5249</t>
  </si>
  <si>
    <t>60005429;60012392;60012392;60005429</t>
  </si>
  <si>
    <t>9239854400;7403692642;55574471700;35722152600</t>
  </si>
  <si>
    <t>Chou, Jui Hung;Lin, Ding Bing;Weng, Kuo Lin;Li, Hsueh Jyh</t>
  </si>
  <si>
    <t>Chou J.</t>
  </si>
  <si>
    <t>All polarization receiving rectenna with harmonic rejection property for wireless power transmission</t>
  </si>
  <si>
    <t>10.1109/TAP.2014.2340895</t>
  </si>
  <si>
    <t>2-s2.0-84907922608</t>
  </si>
  <si>
    <t>['wireless standards', 'system adjusts', 'single radio', 'single entity', 'proposed system', 'prevents mobility', 'moderate complexity', 'measurement setup', 'measurement parameters', 'high costs', 'extensive set', 'doppler system', 'doa method', 'different locations', 'computational complexity', 'bulky size', 'antenna spacing']</t>
  </si>
  <si>
    <t>MUSIC | sequential sampling | signal direction of arrival estimation | switched antenna systems | wireless communications | wireless standards</t>
  </si>
  <si>
    <t>Both adaptive beamforming methods and interference management systems improve the capacity of wireless communications systems, however they may require direction of arrival (DOA) information of signals. On the other hand, most of the DOA estimation systems suffer from computational complexity, high costs, and bulky size which prevents mobility. Antenna array inflexibility of DOA estimation systems also prevents prevalence over the whole wireless spectrum. In this paper, a solution to these problems which benefits from the advantages of switched antenna systems along with the time-variant sequential sampling process is proposed: a two-antenna, single radio-frequency (RF) front-end DOA estimation system which extends the measurements to different locations by shifting the antenna tuple together as a single entity. The system adjusts the antenna spacing for adaptive spectrum coverage. An extension to total measurement time is introduced, however, when compared to DOA estimation systems which have separate RF front-end for each antenna, the system has moderate complexity and size. A measurement setup is developed and performance of the proposed system is provided for extensive set of wireless standards and measurement parameters. Multiple signal classification is selected as DOA method for the proposed system and the DOA estimation performance is compared with the pseudo-Doppler system.</t>
  </si>
  <si>
    <t>5321-5333</t>
  </si>
  <si>
    <t>60007740;60104488</t>
  </si>
  <si>
    <t>25651510300;7006712780</t>
  </si>
  <si>
    <t>Gorcin, Ali;Arslan, Huseyin</t>
  </si>
  <si>
    <t>Istanbul;Tampa</t>
  </si>
  <si>
    <t>Istanbul Medipol Universitesi;University of South Florida, Tampa</t>
  </si>
  <si>
    <t>60104488;60007740</t>
  </si>
  <si>
    <t>Gorcin A.</t>
  </si>
  <si>
    <t>A two-antenna single RF front-end DOA estimation system for wireless communications signals</t>
  </si>
  <si>
    <t>10.1109/TAP.2014.2346197</t>
  </si>
  <si>
    <t>2-s2.0-84907923497</t>
  </si>
  <si>
    <t>['thermal characteristics', 'solved numerically', 'reflected power', 'present study', 'microwave ablation', 'malignant tumors', 'localized distribution', 'interaction domain', 'field zone', 'coupled electromagnetic', 'biological tissue', 'antennas sizes', '45 ghz', '125 ghz']</t>
  </si>
  <si>
    <t>Electromagnetic and thermal characteristics of coaxial monopole antennas of 2.45 GHz and 24.125 GHz for microwave ablation of malignant tumors are investigated. Microwave heating processes in an interaction domain (biological tissue) are described by the coupled electromagnetic and heat transfer problem, which was solved numerically in the present study. Proposed applicators provide reducing of reflected power and localized distribution of temperature in the near-field zone. Different mathematical models are used to optimize the antennas sizes and simulate heating patterns. 2014 EDP Sciences.</t>
  </si>
  <si>
    <t>EPJ Applied Physics</t>
  </si>
  <si>
    <t>Numerical study and optimization of interstitial antennas for microwave ablation therapy</t>
  </si>
  <si>
    <t>10.1051/epjap/2014140175</t>
  </si>
  <si>
    <t>2-s2.0-84907943392</t>
  </si>
  <si>
    <t>['work deals', 'specific goal', 'single view', 'measurement strategies', 'information content', 'frequency diversity', 'diffraction tomography', 'data collected', 'also analyzed']</t>
  </si>
  <si>
    <t>3-D linear inverse scattering | diffraction tomography | singular value decomposition | transmission-mode imaging</t>
  </si>
  <si>
    <t>This work deals with the investigation of the imaging performance attainable within the framework of 3-D linear inverse scattering under only forward scattering measurement configurations. The specific goal is to appraise and compare the information content of data collected with different measurement arrangements in planar transmission geometry. The configurations here examined are 1) single view/multistatic and 2) multiview/multistatic; in addition, the role of frequency diversity is also analyzed. The study is supported by analytical arguments founded on the diffraction tomography and backed up by the singular value decomposition of the relevant scattering operator. The resolution limits attainable with these measurement strategies are confirmed by tomographic reconstructions obtained from full-wave synthetic data.</t>
  </si>
  <si>
    <t>5148-5156</t>
  </si>
  <si>
    <t>60001111;60001111</t>
  </si>
  <si>
    <t>24483159300;6603673875</t>
  </si>
  <si>
    <t>Gennarelli, Gianluca;Soldovieri, Francesco</t>
  </si>
  <si>
    <t>Consiglio Nazionale delle Ricerche, Institute for Electromagnetic Sensing of the Environment</t>
  </si>
  <si>
    <t>Gennarelli G.</t>
  </si>
  <si>
    <t>The effect of array configuration in transmission-mode electromagnetic imaging</t>
  </si>
  <si>
    <t>10.1109/TAP.2014.2344651</t>
  </si>
  <si>
    <t>2-s2.0-84907963245</t>
  </si>
  <si>
    <t>['time codes', 'statistic models', 'rainy environments', 'modulation modes', 'ka band', 'investigated taking', 'input multiple', 'incoherent scatter', 'elevation angle', 'earth link', 'comprehensively takes', 'circular polarization', 'channel model', 'ber varies', 'band single', 'also valid', 'also discussed', '30 ghz', '10 ghz']</t>
  </si>
  <si>
    <t>BER | Ka band | Multiple-input multiple-output (MIMO) channel | Radio wave propagation | Satellite-earth link | Troposphere</t>
  </si>
  <si>
    <t>The statistic models for evaluating the fading term caused by the incoherent scatter in clear and rainy environments are derived, which are critical for establishing the multiple-input multiple-output (MIMO) channel model at Ka band. The channel model of Ka-band single-polarization MIMO satellite-earth link is established, which comprehensively takes into account the propagation and scattering effects induced by those environments. Based on the channel model, the bit error rate (BER) performances in clear and rainy environments are investigated taking an assumed 2 x 2 satellite-earth link at 30 GHz in circular polarization as an example. During the investigation, the M-ary Phase Shift Keying (M-PSK) modulation modes with different and the space-time codes of Space-Time Block Code (STBC), Space-Time Trellis Code (STTC) and Vertical Bell Laboratories Layered Space-Time (VBLAST) are considered. It is also discussed that the BER varies with propagation environment parameters, equivalent isotropically radiated power (EIRP), ground receiving antenna gain and elevation angle. The channel model given in this paper is also valid for the single-polarization MIMO satellite-earth link at other frequencies above 10 GHz.</t>
  </si>
  <si>
    <t>5282-5297</t>
  </si>
  <si>
    <t>60025578-60030452;60025578;60025578;60030452</t>
  </si>
  <si>
    <t>7203001376;56022424900;55850830900;7406350835</t>
  </si>
  <si>
    <t>Gong, Shuhong;Wei, Dexiao;Xue, Xiaowei;Chen, Maggie Yihong</t>
  </si>
  <si>
    <t>San Marcos;Xi'an</t>
  </si>
  <si>
    <t>Texas State University;Xidian University</t>
  </si>
  <si>
    <t>60030452;60025578</t>
  </si>
  <si>
    <t>Gong S.</t>
  </si>
  <si>
    <t>Study on the channel model and BER performance of single-polarization satellite-earth MIMO communication systems at Ka band</t>
  </si>
  <si>
    <t>10.1109/TAP.2014.2342754</t>
  </si>
  <si>
    <t>2-s2.0-84907965343</t>
  </si>
  <si>
    <t>['zf receiver', 'zf detection', 'varying multi', 'rate adaptation', 'output channels', 'outdated feedback', 'outage probability', 'input multiple', 'gaussian approximation', 'form expression', 'feedback delay', 'effectively maximize', 'constrained throughput', 'conditional distribution', 'average throughput', 'average probability', 'average outage', 'average op', 'analysis results', 'actual op', 'achievable rate']</t>
  </si>
  <si>
    <t>Channel state information | Feedback delay | Multi-antenna systems | Outage probability | Rate adaptation | Zero-forcing receiver</t>
  </si>
  <si>
    <t>The effect of imperfect channel state information (CSI) on rate adaptation in time-varying multi-antenna fading channels is studied. In the presence of feedback delay and channel estimation error, we analyze the outage probability (OP), defined as the average probability that the achievable rate in the current channel state is lower than data rate scheduled based on outdated feedback, for maximum ratio combining receivers in single-input multiple-output channels and zero-forcing (ZF) receivers in multiple-input multiple-output (MIMO) channels. In particular, for temporally correlated MIMO channels, the conditional distribution of SNR at the output of ZF detection in the current channel state is unknown; hence we apply a Gaussian approximation to obtain a closed-form expression for the average OP of the MIMO-ZF receiver. Simulation results show that our derivations are well-matched to the actual OP and throughput of multi-antenna rate adaptive systems. Also, based on our analysis results, we propose a simple rate adaptation scheme that maximizes the average throughput under a target OP constraint. The proposed schemes optimize the scheduled rate according to a given CSI condition, and effectively maximize the average outage-constrained throughput.</t>
  </si>
  <si>
    <t>5453-5466</t>
  </si>
  <si>
    <t>60003780;60007511;60007511;60007511</t>
  </si>
  <si>
    <t>36022393500;55485737700;55718607500;35476060100</t>
  </si>
  <si>
    <t>Kang, Jin Whan;Jang, Min;Kim, Sang Hyo;Kim, Dong In</t>
  </si>
  <si>
    <t>Sungkyunkwan University;Samsung Electronics Co. Ltd.</t>
  </si>
  <si>
    <t>60007511;60003780</t>
  </si>
  <si>
    <t>Outage analysis of multi-antenna rate adaptive systems with outdated feedback</t>
  </si>
  <si>
    <t>10.1109/TWC.2014.2339833</t>
  </si>
  <si>
    <t>2-s2.0-84907965407</t>
  </si>
  <si>
    <t>['wide impedance', 'simple technique', 'proposed antenna', 'parasitic patch', 'overall volume', 'low profile', 'impedance bandwidth', 'high gain', 'gain level', 'fr4 substrate', 'five patches', 'axial ratio', 'attractive features', 'ar bandwidths', 'antenna operating', 'antenna achieves', '7 %,', '15 db']</t>
  </si>
  <si>
    <t>Broadband | circularly polarized | low profile | single-fed | stacked antenna</t>
  </si>
  <si>
    <t>A simple technique is developed in this communication to increase the axial ratio (AR) bandwidth and achieve good impedance matching of a single-fed low profile circularly polarized (CP) stacked patch antenna. The proposed antenna is composed of a driven patch layer and a parasitic patch layer. The driven patch layer consists of a truncated main patch, a parasitic patch and a probe feeding structure while the stacked patch layer is comprised of five patches. The proposed antenna combines the attractive features such as low profile, wide impedance and AR bandwidths, high gain as well as easiness of design, manufacture and integration. The antenna operating at 6 GHz band is designed and fabricated on an FR4 substrate and the overall volume is 0.8Œª0 √ó 0.8Œª0 √ó 0.09Œª0. Measured results show that the antenna achieves an impedance bandwidth of more than 30% for |S11| &lt; -15 dB, a 3-dB AR bandwidth of about 20.7%, and a gain level of over 7.9 dBi within the 3-dB AR bandwidth.</t>
  </si>
  <si>
    <t>5406-5410</t>
  </si>
  <si>
    <t>A46</t>
  </si>
  <si>
    <t>Single-fed low profile broadband circularly polarized stacked patch antenna</t>
  </si>
  <si>
    <t>10.1109/TAP.2014.2344657</t>
  </si>
  <si>
    <t>2-s2.0-84907965620</t>
  </si>
  <si>
    <t>['two non', 'two mri', 'noise ratios', 'low snr', 'incorporating beamforming', 'imaging algorithm', 'image reconstruction', 'higher fidelity', 'high snr', 'focal schemes', 'focal reconstructions', 'enhanced formulation', 'dielectric properties', 'dbim formulated', 'comparable quality', '35 db', '0 db']</t>
  </si>
  <si>
    <t>Beamforming | Biomedical imaging | Breast imaging | Inverse problems | Inverse scattering | Mammography | Microwave imaging | Phantoms</t>
  </si>
  <si>
    <t>We present a focal-beamforming-enhanced formulation of the distorted Born iterative method (DBIM) for microwave breast imaging. Incorporating beamforming into the imaging algorithm has the potential to mitigate the effect of noise on the image reconstruction. We apply the focal-beamforming-enhanced DBIM algorithm to simulated array measurements from two MRI-derived, anatomically realistic numerical breast phantoms and compare its performance to that of the DBIM formulated with two non-focal schemes. The first scheme simply averages scattered field data from reciprocal antenna pairs while the second scheme discards reciprocal pairs. Images of the dielectric properties are reconstructed for signal-to-noise ratios (SNR) ranging from 35 dB down to 0 dB. We show that, for low SNR, the focal beamforming algorithm creates reconstructions that are of higher fidelity with respect to the exact dielectric profiles of the phantoms as compared to reconstructions created using the non-focal schemes. At high SNR, the focal and non-focal reconstructions are of comparable quality.</t>
  </si>
  <si>
    <t>5126-5132</t>
  </si>
  <si>
    <t>60019228;60032179;60032179;60032179</t>
  </si>
  <si>
    <t>37090262500;15521059000;7006765697;7003809691</t>
  </si>
  <si>
    <t>Burfeindt, Matthew J.;Shea, Jacob D.;Van Veen, Barry D.;Hagness, Susan C.</t>
  </si>
  <si>
    <t>Madison;Dayton</t>
  </si>
  <si>
    <t>University of Wisconsin-Madison;Air Force Research Laboratory</t>
  </si>
  <si>
    <t>60032179;60019228</t>
  </si>
  <si>
    <t>Burfeindt M.J.</t>
  </si>
  <si>
    <t>Beamforming-enhanced inverse scattering for microwave breast imaging</t>
  </si>
  <si>
    <t>10.1109/TAP.2014.2344096</t>
  </si>
  <si>
    <t>2-s2.0-84907965656</t>
  </si>
  <si>
    <t>['radiating elements', 'layer structure', 'layer corporate', 'ghz band', 'gain bandwidth', 'feeding circuit', 'feed circuit', 'diffusion bonding', 'design frequency', 'conductor loss', 'antenna efficiency', '85 db', '8 %.', '5 ghz']</t>
  </si>
  <si>
    <t>Diffusion bonding | Hollow rectangular coaxial line | Single-layer antenna | Slot array</t>
  </si>
  <si>
    <t>A single-layer corporate-feed slot array antenna is presented. The single-layer structure is realized by adopting hollow rectangular coaxial lines for the corporate-feed circuit and placing the feeding circuit and the radiating elements in the same layer. Based on this, a 16 x 16-element slot array for the 60-GHz band is designed and fabricated by diffusion bonding of laminated thin copper plates. A 32.3 dBi gain and 72.2% antenna efficiency are confirmed at the design frequency of 61.5 GHz in the measurements. The 1-dB down gain bandwidth is 8.8%. The conductor loss of the antenna is estimated to be 0.85 dB at 61.5 GHz.</t>
  </si>
  <si>
    <t>5068-5076</t>
  </si>
  <si>
    <t>55511593200;7006899159;35495699200</t>
  </si>
  <si>
    <t>Sano, Makoto;Hirokawa, Jiro;Ando, Makoto</t>
  </si>
  <si>
    <t>Sano M.</t>
  </si>
  <si>
    <t>Single-layer corporate-feed slot array in the 60-GHz band using hollow rectangular coaxial lines</t>
  </si>
  <si>
    <t>10.1109/TAP.2014.2346213</t>
  </si>
  <si>
    <t>2-s2.0-84907965816</t>
  </si>
  <si>
    <t>['simultaneously served', 'orthogonal pilots', 'massive multiple', 'low complexity', 'introducing non', 'input multiple', 'heavily limited', 'exploiting second', 'base station']</t>
  </si>
  <si>
    <t>Massive MIMO | Sectorization | Sum-throughput</t>
  </si>
  <si>
    <t>In massive multiple-input multiple-output time division duplex systems, the number of users simultaneously served by the base station (BS) is heavily limited if uplink orthogonal pilots are used. This difficulty can be alleviated by introducing non-orthogonal pilots through exploiting second-order channel statistics and sectorization. In this paper, we consider the large uniform linear array and propose a novel sectorization method with low complexity, in which multiple users per sector can be simultaneously served as if there were multiple BS antennas with identical directional characteristics in each sector. Numerical results show that the sum-throughput can be greatly increased compared to the typical massive MIMO architecture.</t>
  </si>
  <si>
    <t>1827-1830</t>
  </si>
  <si>
    <t>60104026-60025278;60104026-60025278;60104026-60025278;60104026-60025278</t>
  </si>
  <si>
    <t>55231162800;55546363800;8399448900;7404165116</t>
  </si>
  <si>
    <t>He, Qiang;Xiao, Limin;Zhong, Xiaofeng;Zhou, Shidong</t>
  </si>
  <si>
    <t>Tsinghua National Laboratory for Information Science and Technology;Tsinghua University</t>
  </si>
  <si>
    <t>60104026;60025278</t>
  </si>
  <si>
    <t>Increasing the sum-throughput of cells with a sectorization method for massive MIMO</t>
  </si>
  <si>
    <t>10.1109/LCOMM.2014.2346483</t>
  </si>
  <si>
    <t>2-s2.0-84907967545</t>
  </si>
  <si>
    <t>['transmission impairments', 'spatial multiplexing', 'smirnov test', 'require estimation', 'received signal', 'proposed algorithm', 'novel algorithm', 'noise statistics', 'modulation type', 'maximum distance', 'impulsive noise', 'channel coefficients', 'blind identification', 'alamouti space']</t>
  </si>
  <si>
    <t>Kolmogrov-Smirnov test | Multiple antenna systems | Signal identification | Space-time block coding</t>
  </si>
  <si>
    <t>A novel algorithm for blind identification of spatial multiplexing and Alamouti space-time block code is proposed in this paper. It relies on the Kolmogrov-Smirnov test, and employs the maximum distance between the empirical cumulative distribution functions of two statistics derived from the received signal. The proposed algorithm does not require estimation of the channel coefficients, noise statistics and modulation type, and is robust to the carrier frequency offset and impulsive noise. Additionally, it outperforms the algorithms in the literature under a variety of transmission impairments.</t>
  </si>
  <si>
    <t>1711-1714</t>
  </si>
  <si>
    <t>36632694400;57193255512</t>
  </si>
  <si>
    <t>Mohammadkarimi, Mostafa;Dobre, Octavia A.</t>
  </si>
  <si>
    <t>Mohammadkarimi M.</t>
  </si>
  <si>
    <t>Blind identification of spatial multiplexing and Alamouti space-time block code via Kolmogorov-Smirnov (K-S) test</t>
  </si>
  <si>
    <t>10.1109/LCOMM.2014.2352305</t>
  </si>
  <si>
    <t>2-s2.0-84907968959</t>
  </si>
  <si>
    <t>['wireless channel', 'vertical planes', 'vertical plane', 'scheduled users', 'intermediate values', 'impaired due', 'horizontal plane', 'highly dependent', 'high delay', 'elevation angle', 'directional antennas', 'csi accuracy', 'beamforming jointly', 'backhaul links']</t>
  </si>
  <si>
    <t>3D beamforming | Antenna tilt | Base station coordination | Channel state information (CSI) delay | Interference management</t>
  </si>
  <si>
    <t>We consider downlink transmission in a cellular network consisting of multi-antenna base stations (BSs), single-antenna mobile users, directional antennas each with a vertically adjustable beam, and control signaling delays in feedback and backhaul links. We propose a novel transmission technique in which intercell interference management is performed via coordinating the beamforming jointly in the horizontal and vertical planes of the wireless channel, denoted as coordinated 3D beamforming. In the horizontal plane, we focus on intercell interference cancelation (ICIC) and investigate its performance when the provided channel state information (CSI) is impaired due to delay/mobility. It is demonstrated that the superiority of ICIC over conventional intracell maximum ratio transmission is highly dependent on the CSI accuracy. In the vertical plane, we consider intercell interference control via coordinatively adapting the elevation angle of the BS antenna pattern, denoted as tilt, to the locations of the scheduled users. It is shown that with perfect CSI interference management should be performed in the horizontal plane using ICIC, while at high delay/mobility it should be done in the vertical plane via coordinated tilt adaptation. For intermediate values of delay/mobility, joint interference management in both planes is required.</t>
  </si>
  <si>
    <t>5396-5410</t>
  </si>
  <si>
    <t>60004661;60008592;60013372;60000990;60016575</t>
  </si>
  <si>
    <t>24587885600;36659981100;55934670700;35389765200;14031129300</t>
  </si>
  <si>
    <t>Seifi, Nima;Zhang, Jun;Heath, Robert W.;Svensson, Tommy;Coldrey, Mikael</t>
  </si>
  <si>
    <t>Sweden;United States;Hong Kong;Sweden;Sweden</t>
  </si>
  <si>
    <t>Stockholm;Austin;Hong Kong;Stockholm;Gothenburg</t>
  </si>
  <si>
    <t>Ericsson Sweden;The University of Texas at Austin;Hong Kong University of Science and Technology;Telefonaktiebolaget LM Ericsson;Chalmers University of Technology</t>
  </si>
  <si>
    <t>60016575;60013372;60008592;60004661;60000990</t>
  </si>
  <si>
    <t>Seifi N.</t>
  </si>
  <si>
    <t>Coordinated 3D beamforming for interference management in cellular networks</t>
  </si>
  <si>
    <t>10.1109/TWC.2014.2349981</t>
  </si>
  <si>
    <t>2-s2.0-84907970881</t>
  </si>
  <si>
    <t>['two eigenmodes', 'total thickness', 'split corporate', 'slot pair', 'reflection bandwidth', 'radiating narrow', 'radiating element', 'high gain', 'genetic algorithm', 'feed circuit', 'element sub', 'element array', 'diffusion bonding', 'diagonal placement', 'center frequency', 'broadband characteristics', '9 dbi', '76 ghz', '5 obtained', '5 ghz', '45 degrees', '4 dbi', '30 db', '2 mm']</t>
  </si>
  <si>
    <t>45 Linear polarization | Corporate feed | Waveguide slot array | Wideband</t>
  </si>
  <si>
    <t>A 45¬∞ linearly polarized hollow-waveguide 16 x 16-slot array antenna is proposed for point-to-point wireless communication in the 71-76 GHz and 81-86 GHz bands. The antenna is composed of an equally-split corporate-feed circuit and 2 x 2-element sub-arrays which radiate the 45¬∞ linear polarization. Low sidelobe characteristics are obtained in the E-plane by diagonal placement of the square antenna rotating by 45 degrees. To suppress cross polarization, a radiating narrow-slot pair is adopted. The sub-array is designed by a genetic algorithm and 25.7% reflection bandwidth for is VSWR &lt; 1.5 obtained by decreasing the Q of two eigenmodes of the radiating element. A 16 x 16-element array is fabricated by diffusion bonding of thin copper plates. The total thickness is 3.2 mm which is less than 1 free space wavelength. A high gain of 32.9 dBi, high antenna efficiency of 86.6% and low sidelobe characteristics of -27.1-dB first sidelobe levels are measured at the center frequency of 78.5 GHz. Further, the broadband characteristics of reflection (VSWR &lt; 2), show a gain of more than 31.4 dBi, and low cross polarization of less than -30 dB are achieved over the 71-86 GHz band.</t>
  </si>
  <si>
    <t>5061-5067</t>
  </si>
  <si>
    <t>A 45¬∞ linearly polarized hollow-waveguide 16 x 16-slot array antenna covering 71-86 GHz band</t>
  </si>
  <si>
    <t>10.1109/TAP.2014.2345567</t>
  </si>
  <si>
    <t>2-s2.0-84907973605</t>
  </si>
  <si>
    <t>['repetitive nature', 'processing techniques', 'path loss', 'motion pattern', 'mechanical motion', 'low magnitudes', 'links ).', 'known signal', 'kinetic features', 'ghz industrial', 'breathing process', '48 ghz', '15 db']</t>
  </si>
  <si>
    <t>Electromagnetic wave propagation | On-body wireless sensors | Physiological features | Radio channel performance | Wearable antenna</t>
  </si>
  <si>
    <t>On-body radio propagation in the 2.45-GHz industrial-scientific-medical frequency band (2.40-2.48 GHz) was investigated during three different activities: jogging, rowing and cycling. Four different links were examined, from the waist to the wrist, ankle, chest and back; it was observed that the channel behavior could be related to the repetitive nature of the activities. Furthermore, combinations of the wrist, ankle, and chest channels could potentially be used to identify the activity, while the waist-back channel shows little variation between activities (roughly 2 dB, compared to 6-15 dB for the other links). The results also show that dynamic on-body radio channels contain rich biomechanical information, such as motion pattern, heartbeat, and breathing process. It is demonstrated that physiological and kinetic features can, therefore, be extracted through some known signal-processing techniques. For example, the repetitive nature of the activities introduces harmonics into the signal via fading, which correspond to the speed of motion. In addition, the mechanical motion of the torso during respiration and cardiac activity also introduce harmonics due to changes in the path loss, albeit with low magnitudes. The detection of such signals is discussed.</t>
  </si>
  <si>
    <t>5268-5281</t>
  </si>
  <si>
    <t>60022109;60022109;60022109</t>
  </si>
  <si>
    <t>42862019800;7402461817;7201594095</t>
  </si>
  <si>
    <t>Munoz, Max O.;Foster, Robert;Hao, Yang</t>
  </si>
  <si>
    <t>Munoz M.O.</t>
  </si>
  <si>
    <t>Exploring physiological parameters in dynamic WBAN channels</t>
  </si>
  <si>
    <t>10.1109/TAP.2014.2342751</t>
  </si>
  <si>
    <t>2-s2.0-84907976829</t>
  </si>
  <si>
    <t>['œ ∏', 'polarized wave', 'operating frequency', 'monolithic micro', 'microwave frequencies', 'measurements demonstrate', 'measured results', 'linear component', 'good agreement', 'electromechanical systems', 'cell capable', 'band 1', '6 db', '40 ¬∞,']</t>
  </si>
  <si>
    <t>Beamscanning | Dual-polarization | Metasurface | Micro-electromechanical systems (MEMS) | Reconfigurable antenna | Reflectarray (RA)</t>
  </si>
  <si>
    <t>We present a X-band 1-bit reconfigurable reflectarray (RRA) cell capable of independent reflection phase control of each linear component of a dual-polarized wave. It presents the lowest loss ever reported in an operational RRA cell at microwave frequencies, thanks to particular design considerations and implementation in a monolithic micro-electromechanical systems (MEMS) process. The average reflection loss, including oblique incidence up to Œ∏ = 40¬∞, is below 0.6 dB at the operating frequency. Low phase error and loss are preserved in a 12.5% bandwidth. Measurements demonstrate the viability of the concept as well as very good agreement between simulated and measured results.</t>
  </si>
  <si>
    <t>5055-5060</t>
  </si>
  <si>
    <t>Debogovic, Tomislav;Perruisseau-Carrier, Julien</t>
  </si>
  <si>
    <t>Debogovic T.</t>
  </si>
  <si>
    <t>Low loss MEMS-reconfigurable 1-bit reflectarray cell with dual-linear polarization</t>
  </si>
  <si>
    <t>10.1109/TAP.2014.2344100</t>
  </si>
  <si>
    <t>2-s2.0-84907978489</t>
  </si>
  <si>
    <t>['planar dual', 'frequency ratio', 'experimentally validated', 'band wide', 'band comb', 'angle scanning', '60 ¬∞', '50 ¬∞']</t>
  </si>
  <si>
    <t>Microstrip antennas | Multi-frequency antennas | Phased arrays | Planar arrays</t>
  </si>
  <si>
    <t>The design of a planar dual-band wide-scan phased array is presented. The array uses novel dual-band comb-slot-loaded patch elements supporting two separate bands with a frequency ratio of 1.4:1. The antenna maintains consistent radiation patterns and incorporates a feeding configuration providing good bandwidths in both bands. The design has been experimentally validated with an X-band planar 9 x 9 array. The array supports wide-angle scanning up to a maximum of 60¬∞ and 50¬∞ at the low and high frequency bands respectively.</t>
  </si>
  <si>
    <t>5370-5375</t>
  </si>
  <si>
    <t>Valavan, S. E.;Tran, D.;Yarovoy, A. G.;Roederer, A. G.</t>
  </si>
  <si>
    <t>Valavan S.E.</t>
  </si>
  <si>
    <t>Planar dual-band wide-scan phased array in X-band</t>
  </si>
  <si>
    <t>10.1109/TAP.2014.2343252</t>
  </si>
  <si>
    <t>2-s2.0-84907982824</t>
  </si>
  <si>
    <t>['spatial modulation', 'sm ).', 'rotational symmetry', 'practical applications', 'optimal solution', 'one search', 'fast algorithm', 'exhaustive search', 'antenna set']</t>
  </si>
  <si>
    <t>Antenna selection | Euclidean distance antenna selection (EDAS) | Rotational symmetry | Spatial modulation</t>
  </si>
  <si>
    <t>Euclidean distance antenna selection (EDAS) is an effective transmit antenna selection technique for spatial modulation (SM). However, since an exhaustive search over both the antenna set and the set of conventional constellation points is executed, the computational complexity required to find the optimal solution of EDAS is too high for practical applications. In general, digital modulation constellations have rotational symmetry. In this letter, it is shown that the symmetric constellation points have the same value as EDAS. Hence, only one search is enough for the symmetrical constellation set. Using this proposition, we propose a fast algorithm to find the optimal EDAS solution, which exhibits lower computational complexity than the conventional EDAS solution.</t>
  </si>
  <si>
    <t>1835-1838</t>
  </si>
  <si>
    <t>60004538;60004538;60004538;60004538;60010499</t>
  </si>
  <si>
    <t>56384699100;36139058500;56330756800;7202559277;55817703100</t>
  </si>
  <si>
    <t>Wang, Nan;Liu, Wenlong;Men, Hongzhi;Jin, Minglu;Xu, Hongjun</t>
  </si>
  <si>
    <t>Further complexity reduction using rotational symmetry for EDAS in spatial modulation</t>
  </si>
  <si>
    <t>10.1109/LCOMM.2014.2347954</t>
  </si>
  <si>
    <t>2-s2.0-84907983686</t>
  </si>
  <si>
    <t>['way multi', 'swipt scheme', 'sum rate', 'semidefinite programming', 'regenerative two', 'power transfer', 'local optimum', 'iterative algorithm', 'energy harvesting', 'eh receiver', 'eh constraint', 'convex programming', 'convex eh', 'antenna sources']</t>
  </si>
  <si>
    <t>Beamforming | Energy harvesting (EH) | Non-regenerative | Simultaneous wireless information and power transfer (SWIPT) | Two-way relay network</t>
  </si>
  <si>
    <t>Simultaneous wireless information and power transfer (SWIPT) is able to prolong the lifetime of energy constrained wireless networks. In this paper, we consider the relay beamforming design problem for SWIPT scheme in a non-regenerative two-way multi-antenna relay network. Our objective is to maximize the sum rate of two-way relay network under the transmit power constraint at relay and the energy harvesting (EH) constraint at EH receiver. For the non-convex EH-constrained relay beamforming optimization problem, we propose an iterative algorithm to find the global optimal solution based on semidefinite programming and rank-one decomposition theorem. To reduce computational complexity of global optimal solution, we transform the EH-constrained optimization problem to a difference of convex programming and propose a constrained concave convex procedure based iterative algorithm to find a local optimum. To further reduce the complexity, we propose a suboptimal solution based on the generalized eigenvectors method. When the case of multi-antenna sources is considered, we propose the alternating optimization based iterative algorithms. It is shown from simulations that considering the EH constraint, our proposed schemes outperform conventional relay beamforming schemes in the literature.</t>
  </si>
  <si>
    <t>5509-5520</t>
  </si>
  <si>
    <t>Beamforming in non-regenerative two-way multi-antenna relay networks for simultaneous wireless information and power transfer</t>
  </si>
  <si>
    <t>10.1109/TWC.2014.2321763</t>
  </si>
  <si>
    <t>2-s2.0-84907983724</t>
  </si>
  <si>
    <t>['uwb e', 'target detecting', 'sum gain', 'plane two', 'good sum', 'frequency range', 'element array', 'difference characteristics', '6 ghz', '5 db', '1 dbi', '1 db']</t>
  </si>
  <si>
    <t>Directional coupler | Phase shifter | Ultra-wideband (UWB) monopulse antenna | Vivaldi antenna</t>
  </si>
  <si>
    <t>An ultra-wideband (UWB) E-plane monopulse antenna working in the frequency range from 3.1 to 10.6 GHz is proposed. The UWB E-plane two-element array is constructed using Vivaldi antennas. By shortening the adjacent tapered lines of the two Vivaldi antennas and using corrugated edges, sum and difference characteristics of the array are improved. The UWB monopulse comparator is a multilayer planar magic T consisting of an UWB 90¬∞ directional coupler and two UWB 45¬∞ phase shifters in series. By integrating the array and the comparator, the UWB E-plane monopulse antenna is designed and fabricated with the low-cost PCB process. In the frequency range from 3.1 to 10.6 GHz, the sum gain is measured as more than 10.1 dBi, the sidelobe level less than -13.1 dB, and the null depth greater than 22.5 dB. The good sum and difference characteristics obtained make the proposed UWB E-plane monopulse antenna desirable for target detecting and tracking.</t>
  </si>
  <si>
    <t>4961-4969</t>
  </si>
  <si>
    <t>105589972;105589972;105589972;105589972;105589972</t>
  </si>
  <si>
    <t>36348889600;35320575500;24473817400;22035662200;23003839800</t>
  </si>
  <si>
    <t>Wang, Ya Wei;Wang, Guang Ming;Yu, Zhong Wu;Liang, Jian Gang;Gao, Xiang Jun</t>
  </si>
  <si>
    <t>University of Airforce Engineering</t>
  </si>
  <si>
    <t>Ultra-wideband E-plane monopulse antenna using Vivaldi antenna</t>
  </si>
  <si>
    <t>10.1109/TAP.2014.2342767</t>
  </si>
  <si>
    <t>2-s2.0-84907985494</t>
  </si>
  <si>
    <t>['stacked square', 'space wavelength', 'ring patch', 'respectively exhibited', 'polarization switching', 'polarization diversity', 'pin diodes', 'operating frequency', 'lumped coupler', 'lower square', 'inner slot', 'feeding network', 'experimental results', '98 ghz']</t>
  </si>
  <si>
    <t>Polarization reconfigurable antenna | Reconfigurable feeding network | Stacked patch antenna</t>
  </si>
  <si>
    <t>A design of stacked square-ring patch antennas with quadri-polarization diversity is proposed. The polarization switching is realized with a 1-to-4 reconfigurable feeding network composed of a quasi-lumped coupler and PIN diodes. The size of the feeding network is less than 0.01Œª02, where Œª0 is the free-space wavelength of the operating frequency. In addition, by controlling dc voltages, the operation of the feeding network can be varied among four different modes. The performances of the stacked patch antenna and the reconfigurable feeding network are respectively exhibited. A prototype that integrates the feeding network into the inner slot of the lower square-ring patch of the stacked patch antenna is designed and constructed. The prototype can provide dual orthogonal linear polarizations and dual orthogonal circular polarizations at 1.98 GHz. Details of the experimental results for the prototype are shown.</t>
  </si>
  <si>
    <t>5349-5352</t>
  </si>
  <si>
    <t>7004026337;55608065100</t>
  </si>
  <si>
    <t>Row, Jeen Sheen;Hou, Ming Jyun</t>
  </si>
  <si>
    <t>Design of polarization diversity patch antenna based on a compact reconfigurable feeding network</t>
  </si>
  <si>
    <t>10.1109/TAP.2014.2341271</t>
  </si>
  <si>
    <t>2-s2.0-84907991012</t>
  </si>
  <si>
    <t>['sky surveys', 'sensitivity compared', 'radio pulsars', 'planned low', 'observation covered', 'northern sky', 'lotas also', 'lofar tied', 'large fraction', 'incoherently summing', 'frequency fast', 'frequency component', 'frequency array', 'fold increase', 'first survey', 'first low', 'fast transients', 'efficiently carry', 'coherent sum', 'bursts brighter', 'array survey', 'array beams', '66 ms', '600 deg2', '6 lofar', '150 day', '142 mhz', '107 jy', '1 sky']</t>
  </si>
  <si>
    <t>Pulsars: general | Surveys | Telescopes</t>
  </si>
  <si>
    <t>We have conducted two pilot surveys for radio pulsars and fast transients with the Low-Frequency Array (LOFAR) around 140 MHz and here report on the first low-frequency fast-radio burst limit and the discovery of two new pulsars. The first survey, the LOFAR Pilot Pulsar Survey (LPPS), observed a large fraction of the northern sky, ~ 1.4 √ó 104 deg2, with 1 h dwell times. Each observation covered ~75 deg2 using 7 independent fields formed by incoherently summing the high-band antenna fields. The second pilot survey, the LOFAR Tied-Array Survey (LOTAS), spanned ~600 deg2, with roughly a 5-fold increase in sensitivity compared with LPPS. Using a coherent sum of the 6 LOFAR "Superterp" stations, we formed 19 tied-array beams, together covering 4 deg2 per pointing. From LPPS we derive a limit on the occurrence, at 142 MHz, of dispersed radio bursts of &lt; 150 day-1 sky-1, for bursts brighter than S&gt; 107 Jy for the narrowest searched burst duration of 0.66 ms. In LPPS, we re-detected 65 previously known pulsars. LOTAS discovered two pulsars, the first with LOFAR or any digital aperture array. LOTAS also re-detected 27 previously known pulsars. These pilot studies show that LOFAR can efficiently carry out all-sky surveys for pulsars and fast transients, and they set the stage for further surveying efforts using LOFAR and the planned low-frequency component of the Square Kilometer Array.</t>
  </si>
  <si>
    <t>A60</t>
  </si>
  <si>
    <t>60002483-60025529;60002483-60025529;60002483-60025529;60003771;60025529-60009114;60002483-60008158;60025225;60016529;60003771;60025529-60016529;60025529;60003771-60005784;60008134-60018746;60025225;60026851;60030804-60170546;60003771-60001754;60001754;60001754;60001754-60015595;60025529;60026851;60112333;60025529;60016529;60015595;60003771;60025529;60026851;60025529;60030245-60000677;60025529-117862231;60001512-60011173;60005920;60025529-60020599;60020680;60110880;60028229;60000677;60025225;60028229;60008950;60023091;60016529;60025529;60025529;;60026851;60110744;60025529;60025529-60003878;60028229;60025529-60111855;60025529;60025529;60025529;;60002483;60005322;60025529;60002483-60025038;60000677;60025529;60013316-60023254;60025529-60011173;60025529;60025529;60010023;60012105;60025529;60001754;60025529;60003878;60002483;60025225;60015595;60025529;60026548-60111177;60002483;60008134;60025529;60003674;60016529;60025529;60025529;60000677;60020680;60001754;60003674;60001754</t>
  </si>
  <si>
    <t>38960970200;12752907900;6701717720;7004565374;7003874031;38961084400;16678645800;23975486900;57215433125;7006807059;6602536281;54393169300;6507465034;38961572300;6602088419;25923947800;23968081200;12797840600;8590217600;35173308200;26429986400;23976506000;56385732900;55263195100;36629400000;15822990400;10340986100;8901225500;52264768700;24831260200;55731058800;8290885300;6507446193;36482574700;6508214174;25722495900;7102838056;26026766200;8640598000;14057676300;6603918974;7007006147;6603692623;39961180800;57191927349;23970023000;7003947269;7006687185;57153504700;36008510900;7101687131;37096914100;7006594887;9272145300;55879589000;14524879800;6603962287;10143724200;55588263300;38961508200;7201607339;55446582100;26635645800;38961595100;7005834647;54795614900;55879747400;54795718600;36128918300;6701721153;7005763328;54795768500;7005938930;36162077500;6603887796;7102731207;38962208300;56368837800;38962102400;7005831321;7404592020;56635492800;6505667074;55875217400;7006012927;6603490560;25032069300;6602181619;6603756106;7004929291</t>
  </si>
  <si>
    <t>Coenen, Thijs;Van Leeuwen, Joeri;Hessels, Jason W.T.;Stappers, Ben W.;Kondratiev, Vladislav I.;Alexov, A.;Breton, R. P.;Bilous, A.;Cooper, S.;Falcke, H.;Fallows, R. A.;Gajjar, V.;Grie√ümeier, J. M.;Hassall, T. E.;Karastergiou, A.;Keane, E. F.;Kramer, M.;Kuniyoshi, M.;Noutsos, A.;Os≈Çowski, S.;Pilia, M.;Serylak, M.;Schrijvers, C.;Sobey, C.;Ter Veen, S.;Verbiest, J.;Weltevrede, P.;Wijnholds, S.;Zagkouris, K.;Van Amesfoort, A. S.;Anderson, J.;Asgekar, A.;Avruch, I. M.;Bell, M. E.;Bentum, M. J.;Bernardi, G.;Best, P.;Bonafede, A.;Breitling, F.;Broderick, J.;Br√ºggen, M.;Butcher, H. R.;Ciardi, B.;Corstanje, A.;Deller, A.;Duscha, S.;Eisl√∂ffel, J.;Fender, R.;Ferrari, C.;Frieswijk, W.;Garrett, M. A.;De Gasperin, F.;De Geus, E.;Gunst, A. W.;Hamaker, J. P.;Heald, G.;Hoeft, M.;Van Der Horst, A.;Juette, E.;Kuper, G.;Law, C.;Mann, G.;McFadden, R.;McKay-Bukowski, D.;McKean, J. P.;Munk, H.;Orru, E.;Paas, H.;Pandey-Pommier, M.;Polatidis, A. G.;Reich, W.;Renting, A.;R√∂ttgering, H.;Rowlinson, A.;Scaife, A. M.M.;Schwarz, D.;Sluman, J.;Smirnov, O.;Swinbank, J.;Tagger, M.;Tang, Y.;Tasse, C.;Thoudam, S.;Toribio, C.;Vermeulen, R.;Vocks, C.;Van Weeren, R. J.;Wucknitz, O.;Zarka, P.;Zensus, A.</t>
  </si>
  <si>
    <t>Australia;Netherlands;Netherlands;South Africa;United Kingdom;France;Australia;Germany;Germany;United Kingdom;South Africa;Netherlands;United Kingdom;United States;United Kingdom;Germany;United States;Netherlands;France;Netherlands;Germany;Finland;France;Netherlands;Netherlands;Russian Federation;Australia;United States;France;Australia;India;Germany;Netherlands;United Kingdom;France;Netherlands;Germany;Netherlands;Germany;India</t>
  </si>
  <si>
    <t>Sydney;Amsterdam;Assen;Pinelands;Edinburgh;Nice;Melbourne;Potsdam;Hamburg;Oxford;Grahamstown;Dwingeloo;Southampton;Berkeley;Didcot;Garching bei Munchen;Cambridge;Enschede;La Seyne-sur-Mer;Nijmegen;Bielefeld;Sodankyla;Saint-Genis-Laval;Groningen;Groningen;Moscow;Canberra;Baltimore;Paris;Sydney;Pune;Bochum;Leiden;Manchester;Paris;Amsterdam;Bonn;Utrecht;Potsdam;Bangalore</t>
  </si>
  <si>
    <t>ARC Centre of Excellence for All-sky Astrophysics;SURFsara, Netherlands;SmarterVision BV;Square Kilometre Array, South Africa;University of Edinburgh, Institute for Astronomy;Laboratoire Joseph-Louis Lagrange;Swinburne University of Technology;Deutsches GeoForschungsZentrum (GFZ);Universit√§t Hamburg;University of Oxford;Rhodes University;Netherlands Foundation for Research in Astronomy;University of Southampton;University of California, Berkeley;Rutherford Appleton Laboratory;Max Planck Institute for Astrophysics;Harvard-Smithsonian Center for Astrophysics;Universiteit Twente;Institut National des Sciences de l'Univers;Radboud University Nijmegen;Universit√§t Bielefeld;Sodankyla Geophysical Observatory;Centre de Recherche Astrophysique de Lyon;University of Groningen, Kapteyn Astronomical Institute;University of Groningen;P.N. Lebedev Physical Institute of the Russian Academy of Sciences;The Australian National University;Space Telescope Science Institute;CNRS Centre National de la Recherche Scientifique;Australia Telescope National Facility;National Centre for Radio Astrophysics India;Ruhr-Universitat Bochum;Sterrewacht Leiden;The University of Manchester;L'Observatoire de Paris;Universiteit van Amsterdam;Max Planck Institute for Radio Astronomy;SRON Netherlands Institute for Space Research;Leibniz Institute for Astrophysics Potsdam;Shell Technology Center</t>
  </si>
  <si>
    <t>60170546;60112333;60111855;60111177;60110880;60110744;60030804;60030245;60028229;60026851;60026548;60025529;60025225;60025038;60023254;60023091;60020680;60020599;60018746;60016529;60015595;60013316;60012105;60011173;60010023;60009114;60008950;60008158;60008134;60005920;60005784;60005322;60003878;60003771;60003674;60002483;60001754;60001512;60000677;117862231</t>
  </si>
  <si>
    <t>The LOFAR pilot surveys for pulsars and fast radio transients</t>
  </si>
  <si>
    <t>10.1051/0004-6361/201424495</t>
  </si>
  <si>
    <t>2-s2.0-84907992298</t>
  </si>
  <si>
    <t>['wave frequencies', 'tunable materials', 'tilt angle', 'resonant frequency', 'radiation characteristics', 'potential use', 'liquid crystal', 'lc molecules', 'directors determines', 'constitutive parameters']</t>
  </si>
  <si>
    <t>Frequency-agile antennas | Nematic liquid crystals | Nonlinear electromagnetics | Reconfigurable antennas | Tunable patch antennas</t>
  </si>
  <si>
    <t>A nematic liquid crystal (N-LC) cell is used as a substrate to a microstrip patch antenna in order to control its resonant frequency through the use of a DC or low-frequency AC bias voltage. The dielectric tensor properties of the liquid crystal (LC) are dependent on the orientation of the LC molecules, called the directors. The directors' tilt angle is controlled by the amplitude of an externally applied electric field. A finite-difference (FD) scheme with relaxation is formulated in order to solve the highly nonlinear partial differential equation (PDE) that models the directors' tilt angle in the LC. The problem of solving for the directors' field is coupled to an electrostatic boundary value problem (BVP) in a nonhomogeneous anisotropic medium. The orientation of the directors determines the constitutive parameters of the material. The HFSS is then utilized to obtain the radiation characteristics of the antenna under various bias conditions. Comparisons with measurements are provided in order to validate the proposed numerical approach and illustrate the potential use of LC's as tunable materials in microwave and millimeter-wave frequencies.</t>
  </si>
  <si>
    <t>4980-4987</t>
  </si>
  <si>
    <t>60104028;60104028;60104028</t>
  </si>
  <si>
    <t>7005461077;15843247200;23035909400</t>
  </si>
  <si>
    <t>Polycarpou, Anastasis C.;Christou, Marios A.;Papanicolaou, Nectarios C.</t>
  </si>
  <si>
    <t>Cyprus</t>
  </si>
  <si>
    <t>Nicosia</t>
  </si>
  <si>
    <t>University of Nicosia</t>
  </si>
  <si>
    <t>Polycarpou A.</t>
  </si>
  <si>
    <t>Tunable patch antenna printed on a biased nematic liquid crystal cell</t>
  </si>
  <si>
    <t>10.1109/TAP.2014.2344099</t>
  </si>
  <si>
    <t>2-s2.0-84907992304</t>
  </si>
  <si>
    <t>['shape optimization', 'resulting structure', 'q values', 'optimization process', 'made possible', 'increased degree', 'fundamental bounds', 'freedom afforded', 'feed location', 'examples show', 'easily chosen', 'constraints placed', 'best impedancematching', 'appropriate feedpoint', 'allows shaping']</t>
  </si>
  <si>
    <t>Antenna shape synthesis | Characteristic modes</t>
  </si>
  <si>
    <t>An antenna shape synthesis method is proposed that allows shaping of the antenna geometry prior to specification of the feed location and type. This reduces the constraints placed on the optimization process and can lead to potentially new designs due to the increased degree of freedom afforded. An appropriate feedpoint is easily chosen after shape optimization by selecting a location on the resulting structure for best impedancematching. The procedure is made possible through the use of characteristic mode concepts. Examples show that the antenna-Q values of the resulting shaped radiators closely approach the fundamental bounds.</t>
  </si>
  <si>
    <t>4919-4934</t>
  </si>
  <si>
    <t>60028897;60028897</t>
  </si>
  <si>
    <t>24376349900;57203176700</t>
  </si>
  <si>
    <t>Ethier, Jonathan L.T.;McNamara, Derek A.</t>
  </si>
  <si>
    <t>University of Ottawa</t>
  </si>
  <si>
    <t>Antenna shape synthesis without prior specification of the feedpoint locations</t>
  </si>
  <si>
    <t>10.1109/TAP.2014.2344107</t>
  </si>
  <si>
    <t>2-s2.0-84907992305</t>
  </si>
  <si>
    <t>['wave antennas', 'unit cell', 'two examples', 'transversal axis', 'transversal asymmetry', 'transformation ratio', 'theory obtained', 'systematically solve', 'stopband closure', 'simple parameter', 'shunt resonator', 'shunt frequencies', 'series resonator', 'periodic leaky', 'paper demonstrates', 'optimization schemes', 'modeling asymmetry', 'lwas ).', 'ideal transformers', 'heaviside condition', 'fully confirm', 'equalized efficiencies', 'equalization condition', 'efficiency equalization', 'drivenmode solvers', 'distortionless propagation', 'composite right', 'circuit modeling', 'addressed via']</t>
  </si>
  <si>
    <t>Band-gap | Bloch impedance | Broadside radiation | Complex frequency | Equalization | Frequency-balancing | Leaky-wave antenna (LWA) | Open-stopband | Periodic boundary conditions | Q-balancing | Quality factor | Radiation efficiency | Transversal asymmetry</t>
  </si>
  <si>
    <t>This paper demonstrates that unit cell asymmetry with respect to the transversal axis - or transversal asymmetry - is an essential design parameter in periodic leaky-wave antennas (P-LWAs). Specifically, it shows that transversal asymmetry can be leveraged to fully and systematically solve the well-known radiation degradation of P-LWAs at broadside, where it provides both open-stopband closure and efficiency equalization. The problem is addressed via a generic equivalent circuit model composed of a series resonator, a shunt resonator and ideal transformers for modeling asymmetry by a single and simple parameter, namely the transformation ratio. Once the series and shunt frequencies have been balanced (frequency-balancing), equalization is ensured by adjusting the degree of asymmetry in the unit cell so to match the at-broadside Bloch impedance to the off-broadside Bloch impedance. This equalization condition is referred to as quality factor balancing (Q-balancing) and it is related to the Heaviside condition (distortionless propagation) in homogeneous transmission lines. Based on this theory, optimization schemes for employing commercial fullwave eigenmode and drivenmode solvers are proposed to design unit cells with equalized efficiencies. Finally, two examples of P-LWAs are presented, a composite right/left-handed (CRLH) P-LWA and a series-fed coupled patch (SFCP) P-LWA, and verified to fully confirm the predictions of the theory obtained by circuit modeling.</t>
  </si>
  <si>
    <t>5037-5054</t>
  </si>
  <si>
    <t>60072505;60014264;60014264;60014264;60019141-60004582</t>
  </si>
  <si>
    <t>15841935000;55211531900;55393087900;7003495221;7004272195</t>
  </si>
  <si>
    <t>Otto, Simon;Al-Bassam, Amar;Rennings, Andreas;Solbach, Klaus;Caloz, Christophe</t>
  </si>
  <si>
    <t>Germany;Canada;Germany;Saudi Arabia</t>
  </si>
  <si>
    <t>Kamp-Lintfort;Montreal;Duisburg;Jeddah</t>
  </si>
  <si>
    <t>IMST GmbH;Polytechnique Montr√©al;Universit√§t Duisburg-Essen;King Abdulaziz University</t>
  </si>
  <si>
    <t>60072505;60019141;60014264;60004582</t>
  </si>
  <si>
    <t>Transversal asymmetry in periodic leaky-wave antennas for bloch impedance and radiation efficiency equalization through broadside</t>
  </si>
  <si>
    <t>10.1109/TAP.2014.2343621</t>
  </si>
  <si>
    <t>2-s2.0-84907992412</t>
  </si>
  <si>
    <t>['upper hemisphere', 'two patterns', 'two parts', 'small volume', 'shaped monopoles', 'one part', 'gain coverage', 'fed l', 'db axial', 'circularly polarized', '575 ghz']</t>
  </si>
  <si>
    <t>Circular polarization | Hemispherical coverage | Pattern diversity antenna | Satellite communications</t>
  </si>
  <si>
    <t>In this communication, a circularly polarized (CP) antenna is proposed for satellite communication applications. The proposed antenna consists of two parts. One part is in-phase-fed folded monopoles with omnidirectional CP radiation pattern, and the other part is sequential-fed L-shaped monopoles with broadside CP radiation pattern. By combining the two parts as a pattern diversity antenna, upper hemispherical coverage with left-handed circular polarization (LHCP) is achieved in a small volume of 0.38Œª x 0.38Œª x 0.071Œª (Œª is the free-space wavelength). A prototype of the proposed antenna operating at 1.575 GHz has been built and tested. The measured overlapping bandwidth for both the two patterns with -10-dB impedance bandwidth and 3-dB axial-ratio (AR) is 6.7% (1.515-1.62 GHz), also with high port isolation. In addition, the AR and gain coverage over the upper hemisphere is discussed in detail.</t>
  </si>
  <si>
    <t>5365-5369</t>
  </si>
  <si>
    <t>A circularly polarized pattern diversity antenna for hemispherical coverage</t>
  </si>
  <si>
    <t>10.1109/TAP.2014.2342763</t>
  </si>
  <si>
    <t>2-s2.0-84907992414</t>
  </si>
  <si>
    <t>['vertical tilting', 'prototype description', 'increased fov', 'fov ).', 'fast scanning', 'extended subreflector', 'experimental results', 'beam spot', 'acquire images']</t>
  </si>
  <si>
    <t>Imaging | Imaging radar | Inverse scattering | Submillimeter- Waves</t>
  </si>
  <si>
    <t>A unique multireflector bifocal antenna design for real-time standoff imaging applications is presented in this work. The antenna is used in combination with a 300 GHz radar sensor to acquire images at 8 m over a large (80 x 50 cm) field of view (FoV). The increased FoV is obtained by the use of an antenna system composed by a bifocal elliptical Gregorian with an extended subreflector to allow for fast scanning of a beam spot. The scanning is achieved by the combination of the rotation and vertical tilting of a flat small secondary mirror. The design, simulations, prototype description and experimental results of a manufactured working prototype are presented.</t>
  </si>
  <si>
    <t>4997-5006</t>
  </si>
  <si>
    <t>60026134;60026134-60028628;60026134;60028442;60028442;60028442;60026134;60028442</t>
  </si>
  <si>
    <t>7006386299;24482960100;8677712100;6701791076;50961013400;35763319100;6603254859;6701854117</t>
  </si>
  <si>
    <t>Garcia-Pino, Antonio;Gonzalez-Valdes, Borja;Rubi√±os, Oscar;Grajal, Jes√∫s;Badolato, Alejandro;Mencia-Oliva, Beatriz;Soid√°n, Pilar Garc√≠a;Besada-Sanmart√≠n, Jos√© Luis</t>
  </si>
  <si>
    <t>United States;Spain;Spain</t>
  </si>
  <si>
    <t>Boston;Madrid;Vigo</t>
  </si>
  <si>
    <t>Northeastern University;Universidad Polit√©cnica de Madrid;Universidade de Vigo</t>
  </si>
  <si>
    <t>60028628;60028442;60026134</t>
  </si>
  <si>
    <t>Garcia-Pino A.</t>
  </si>
  <si>
    <t>Bifocal reflector antenna for a standoff radar imaging system with enhanced field of view</t>
  </si>
  <si>
    <t>10.1109/TAP.2014.2346214</t>
  </si>
  <si>
    <t>2-s2.0-84907993446</t>
  </si>
  <si>
    <t>['transparent two', 'simultaneously serves', 'omnidirectional two', 'light source', 'layer tm101', 'layer dra', 'first time', 'es ).', 'design formulas', 'communication investigates', 'axial probe', 'ansys hfss', '9 %,']</t>
  </si>
  <si>
    <t>Dual function | Hemispherical dielectric resonator antennas | Wideband</t>
  </si>
  <si>
    <t>This communication investigates the wideband omnidirectional two-layer hemispherical dielectric resonator antenna (DRA), excited in its omnidirectional TM101 mode by an axial probe. For the first time, design formulas of the omnidirectional two-layer hemispherical DRA are found by using the covariance matrix adaptation evolutionary strategy (CMA-ES). The formulas are used to design a two-layer transparent hemispherical DRA which simultaneously serves as the covering of a light source. Acrylic and glass are used for the inner and outer transparent layers, respectively. ANSYS HFSS was used to simulate the DRA, and the simulation agrees reasonably well with ourmeasurement. It was found that the transparent two-layer DRA has a measured impedance bandwidth of 31.9%, which is over two times wider than that of the single-layer TM101-mode glass DRA.</t>
  </si>
  <si>
    <t>5353-5357</t>
  </si>
  <si>
    <t>55447804500;56415172000</t>
  </si>
  <si>
    <t>Fang, Xiao Sheng;Leung, Kwok Wa</t>
  </si>
  <si>
    <t>Design of wideband omnidirectional two-layer transparent hemispherical dielectric resonator antenna</t>
  </si>
  <si>
    <t>10.1109/TAP.2014.2341294</t>
  </si>
  <si>
    <t>2-s2.0-84907993551</t>
  </si>
  <si>
    <t>['wideband space', 'whose second', 'using energy', 'two steps', 'thereby leading', 'squares fitting', 'secondary paths', 'recent literature', 'rao bound', 'preliminary estimation', 'preliminary estimates', 'original formulation', 'novel form', 'local 2', 'llf relies', 'likelihood function', 'joint estimator', 'gating mechanism', 'function incorporates', 'formally take', 'form expressions', 'first step', 'domain least', 'competing scheme', 'aoa estimators', 'aoa estimation', 'antenna array', 'also derived']</t>
  </si>
  <si>
    <t>Angle of arrival (AOA) | Average power delay profile (APDP) | Impulse radio | Maximum-likelihood (ML) estimation | Time of arrival (TOA) | Ultrawideband (UWB)</t>
  </si>
  <si>
    <t>We present a joint estimator of the time of arrival (TOA) and angle of arrival (AOA) for impulse radio ultrawideband (UWB) systems in which an antenna array is employed at the receiver. The proposed method consists of two steps: 1) preliminary estimation of the TOA and the average power delay profile (APDP) using energy-based threshold crossing and log-domain least-squares fitting, respectively; and 2) joint TOA refinement and AOA estimation by local 2-D maximization of a log-likelihood function (LLF) that employs the preliminary estimates from the first step. The derivation of the LLF relies on an original formulation in which the superposition of images from secondary paths is modeled as a Gaussian random process, whose second-order statistical properties are characterized by a wideband space-time correlation function. In addition to the APDP, this function incorporates a special gating mechanism to represent the onset of the secondary paths, thereby leading to a novel form of the LLF. Closed-form expressions for the Cramer-Rao bound on the variance of the TOA and AOA estimators are also derived, which formally take into account pulse overlap through this gating mechanism. In simulation experiments based on multipath UWB channelmodels featuring both diffuse and directional image fields, our approach exhibits superior performance to that of a competing scheme from the recent literature.</t>
  </si>
  <si>
    <t>5305-5318</t>
  </si>
  <si>
    <t>36740029000;35232615200;35613979200</t>
  </si>
  <si>
    <t>Shang, Fang;Champagne, Benoit;Psaromiligkos, Ioannis N.</t>
  </si>
  <si>
    <t>Shang F.</t>
  </si>
  <si>
    <t>A ML-based framework for joint TOA/AOA estimation of UWB pulses in dense multipath environments</t>
  </si>
  <si>
    <t>10.1109/TWC.2014.2343634</t>
  </si>
  <si>
    <t>2-s2.0-84907993697</t>
  </si>
  <si>
    <t>['two approaches', 'triangular lattices', 'selected configurations', 'secondmechanism adopts', 'radiating source', 'particular cases', 'less efficient', 'highest directivity', 'geometrical parameters', 'generalization beyond', 'frequency behaviour', 'electromagnetic band', 'either square', 'ebg structure', 'ebg cover', 'directivity enhancement', 'dimensional configurations', 'dielectric rods', 'antennas bymeans']</t>
  </si>
  <si>
    <t>Directive antennas | Electromagnetic bandgap materials | Periodic structures</t>
  </si>
  <si>
    <t>This communication compares two different methods for the directivity enhancement of antennas bymeans of electromagnetic band-gap (EBG) structures. The first approach employs an EBG material working inside the band-gap to create a resonator, where a radiator is placed in between a groundplane and the EBG cover. The secondmechanism adopts an EBG structure, working at the edge of the band-gap and embedding a radiating source to excite a proper Bloch wave. The methods are benchmarked in terms of directivity with reference to several optimized two-dimensional configurations, based on either square or triangular lattices of dielectric rods. For a set of selected configurations, the comparison is carried out in terms of electrical and geometrical parameters, as well as with respect to their frequency behaviour and efficiency. The resonator antenna achieves the highest directivity, but it turns out to be less efficient and is outranked by the other method when few rods per layer are employed. Strengths and weaknesses of the two approaches are fully discussed together with their generalization beyond the particular cases.</t>
  </si>
  <si>
    <t>5420-5424</t>
  </si>
  <si>
    <t>60012630;60012630;60012630;60012630</t>
  </si>
  <si>
    <t>36623272000;12344632700;26536362600;7102615533</t>
  </si>
  <si>
    <t>Ceccuzzi, Silvio;Pajewski, Lara;Ponti, Cristina;Schettini, Giuseppe</t>
  </si>
  <si>
    <t>Universit√† degli Studi Roma Tre</t>
  </si>
  <si>
    <t>Ceccuzzi S.</t>
  </si>
  <si>
    <t>Directive EBG antennas: A comparison between two different radiating mechanisms</t>
  </si>
  <si>
    <t>10.1109/TAP.2014.2346174</t>
  </si>
  <si>
    <t>2-s2.0-84907996448</t>
  </si>
  <si>
    <t>['transmit antennas', 'transmission rate', 'tradeoffs offered', 'technique uses', 'tas ).', 'st ),', 'secondary transmitter', 'secondary link', 'scheme challenging', 'rate full', 'proposed schemes', 'primary user', 'practical point', 'outage performance', 'orthogonal space', 'mrt uses', 'mrt assumes', 'motivation behind', 'minimum subset', 'interference constraint', 'first introduce', 'existing mrt', 'average delay', 'average ber', 'available antennas', 'antennas verifying', 'analytical results', 'adaptive variation']</t>
  </si>
  <si>
    <t>Adaptive modulation | Maximum ratio transmission | Minimum selection | Performance analysis | Space-time block codes | Spectrum sharing | Transmit beamforming</t>
  </si>
  <si>
    <t>In this paper, we propose a number of adaptive transmission techniques in order to improve the performance of the secondary link in a spectrum sharing system. We first introduce the concept of minimum-selection maximum ratio transmission (MS-MRT) as an adaptive variation of the existing MRT (MRT) technique. While in MRT all available antennas are used for transmission, MS-MRT uses the minimum subset of antennas verifying both the interference constraint (IC) to the primary user and the bit error rate (BER) requirements. Similar to MRT, MS-MRT assumes that perfect channel state information (CSI) is available at the secondary transmitter (ST), which makes this scheme challenging from a practical point of view. To overcome this challenge, we propose another transmission technique based on orthogonal space-time block codes with transmit antenna selection (TAS). This technique uses the full-rate full-diversity Alamouti scheme in order to maximize the secondary's transmission rate. The performance of these techniques is analyzed in terms of the average spectral efficiency (ASE), average number of transmit antennas, average delay, average BER, and outage performance. In order to give the motivation behind these analytical results, the tradeoffs offered by the proposed schemes are summarized and then demonstrated through several numerical examples.</t>
  </si>
  <si>
    <t>5352-5365</t>
  </si>
  <si>
    <t>60033154;60072753-60033154;60072753;60092945</t>
  </si>
  <si>
    <t>24479512200;6701671636;25722638400;35570711700</t>
  </si>
  <si>
    <t>Bouida, Zied;Ghrayeb, Ali;Qaraqe, Khalid A.;Alouini, Mohamed Slim</t>
  </si>
  <si>
    <t>Thuwal;Doha;Montreal</t>
  </si>
  <si>
    <t>King Abdullah University of Science and Technology;Texas A&amp;M University at Qatar;Concordia University</t>
  </si>
  <si>
    <t>60092945;60072753;60033154</t>
  </si>
  <si>
    <t>Bouida Z.</t>
  </si>
  <si>
    <t>Adaptive transmission schemes for MISO spectrum sharing systems: Tradeoffs and performance analysis</t>
  </si>
  <si>
    <t>10.1109/TWC.2014.2337894</t>
  </si>
  <si>
    <t>2-s2.0-84907997439</t>
  </si>
  <si>
    <t>['surface deviations', 'surface deformations', 'since measuring', 'reflector geometry', 'reflector antennas', 'proposed approach', 'power pattern', 'parabolic disc', 'lower values', 'ideal surface', 'ia ).', 'form relationships', 'efficiently predicted', 'deformation thickness', 'complex task', 'beam features', 'art solutions', 'also carried']</t>
  </si>
  <si>
    <t>Circular aperture | Interval analysis | Interval arithmetic | Reflector antennas | Surface errors | Tolerance analysis</t>
  </si>
  <si>
    <t>An innovative analytic strategy for the estimation of the average pattern behavior of reflector antennas when surface deformations are present on the parabolic disc is proposed. Since measuring the surface deviations from a reference ideal shape is a complex task, the root-mean-square (rms) surface deformations are modeled as intervals and their impact on the power pattern as well as the sensitivity of the beam features is efficiently predicted by exploiting the rules of the interval arithmetic throughout interval analysis (IA). The result is the definition of closed-form relationships between the bounds (upper and lower values) of the radiated power pattern and the rms interval surface deformations. Uniformly and non-uniformly distributed perturbations of the ideal surface are analyzed to assess the effectiveness of proposed approach. Comparisons with state-of-the-art solutions are also carried out by varying the deformation thickness as well as the reflector geometry and illumination.</t>
  </si>
  <si>
    <t>4952-4960</t>
  </si>
  <si>
    <t>Interval arithmetic for pattern tolerance analysis of parabolic reflectors</t>
  </si>
  <si>
    <t>10.1109/TAP.2014.2342758</t>
  </si>
  <si>
    <t>2-s2.0-84907998156</t>
  </si>
  <si>
    <t>['two antennas', 'shortened far', 'numerical simulation', 'mutual coupling', 'gain measurement', 'differences reduce', 'calculated distance', 'averaging technique', 'antennas increases']</t>
  </si>
  <si>
    <t>Dipole antennas | Error analysis | Gain measurement | Mutual coupling | Numerical analysis</t>
  </si>
  <si>
    <t>In this study, errors in shortened far-field gain measurement caused by mutual coupling were investigated. In addition, an averaging technique was evaluated to enhance the accuracy of gain measurement. Numerical simulation of an analysis model comprising two half-wavelength dipole antennas was performed for verification. Discrepancies were observed in the calculated distance and gain because of mutual coupling between the two antennas. These differences reduce as the distance between the antennas increases. The proposed averaging technique was shown to enhance the accuracy of gain measurement.</t>
  </si>
  <si>
    <t>5386-5388</t>
  </si>
  <si>
    <t>56041603800;7006899159;35495699200</t>
  </si>
  <si>
    <t>Hirano, Takuichi;Hirokawa, Jiro;Ando, Makoto</t>
  </si>
  <si>
    <t>Hirano T.</t>
  </si>
  <si>
    <t>Errors in shortened far-field gain measurement due to mutual coupling</t>
  </si>
  <si>
    <t>10.1109/TAP.2014.2342757</t>
  </si>
  <si>
    <t>2-s2.0-84907998158</t>
  </si>
  <si>
    <t>['values provided', 'thus multiplying', 'taking advantage', 'reverberation chamber', 'recent paper', 'radiation pattern', 'ones obtained', 'novel technique', 'measurement time', 'improved technique', 'horn antenna', 'good agreement', 'first time', 'even though', 'antenna manufacturer', 'antenna gain', 'antenna efficiency', 'anechoic chamber', 'ac ),']</t>
  </si>
  <si>
    <t>Antenna measurements | Antenna radiation patterns | Electromagnetic radiation | Microwave measurements | Reverberation chamber</t>
  </si>
  <si>
    <t>In a recent paper, a novel technique that allows for the first time to perform actual antenna radiation pattern measurements in reverberation chamber (RC) has been presented. Even though its results were in good agreement with the ones obtained in anechoic chamber (AC), it was necessary to repeat stationary measurements locating the antenna under test (AUT) at N different fixed positions along its line-of-sight to a fixed probe antenna per angle under study, thus multiplying by N the measurement time when compared to measuring in AC. On the contrary, in this contribution, an improvement of this technique is presented, obtaining an antenna radiation pattern by performing only one measurement per angle under study, taking advantage of real-time Doppler effect. Moreover, the antenna gain is obtained from only one of these measurements, without the need to know the antenna efficiency, by using the Friis transmission equation. In order to demonstrate the validity of this improved technique, the radiation pattern for both E- and H- planes and the gain of a horn antenna have been measured in an RC, being the results in good agreement with the ones obtained in AC and the values provided by the antenna manufacturer, respectively.</t>
  </si>
  <si>
    <t>5389-5394</t>
  </si>
  <si>
    <t>60008447;60008447;60008447</t>
  </si>
  <si>
    <t>16066513000;25638165800;6507822488</t>
  </si>
  <si>
    <t>Garc√≠a-Fern√°ndez, Miguel;Carsenat, David;Decroze, Cyril</t>
  </si>
  <si>
    <t>Universite de Limoges</t>
  </si>
  <si>
    <t>Garc√≠a-Fern√°ndez M.</t>
  </si>
  <si>
    <t>Antenna gain and radiation pattern measurements in reverberation chamber using Doppler effect</t>
  </si>
  <si>
    <t>10.1109/TAP.2014.2342766</t>
  </si>
  <si>
    <t>2-s2.0-84907998159</t>
  </si>
  <si>
    <t>['wlan applications', 'two ports', 'tm01œ ¥', 'reflection coefficient', 'reasonable agreement', 'radiation pattern', 'proposed dra', 'port polarization', 'port isolation', 'parameter study', 'first time', 'envelope correlation', 'engineering formulas', 'diversity dra', 'dielectric constant', 'cylindrical dra', 'coaxial probe', 'antenna gain', '4 ghz']</t>
  </si>
  <si>
    <t>Dielectric resonator antenna | Diversity antenna | Polarization diversity | Three-port antenna</t>
  </si>
  <si>
    <t>The three-port polarization-diversity cylindrical dielectric resonator antenna (DRA) is presented for the first time. The design makes use of the TM01Œ¥ and HEM12Œ¥+1 modes of the cylindrical DRA. Using the covariance matrix adaptation evolutionary strategy, engineering formulas are obtained to determine the dimensions of the polarization-diversity cylindrical DRA for a given operating frequency and dielectric constant. To demonstrate the usefulness of the formulas, a three-port polarization-diversity cylindrical DRA was designed at 2.4 GHz for WLAN applications. The TM01Œ¥ mode of the cylindrical DRA is excited with a coaxial probe and an omnidirectional radiation pattern is obtained. Two slot pairs are used to excite the broadside HEM12Œ¥+1x and HEM12Œ¥+1y modes of the cylindrical DRA. The reflection coefficient, port isolation, radiation pattern, and antenna gain of the antenna were simulated using ANSYS HFSS, while the envelope correlation was calculated from the -parameters. Measurements were carried out to verify the simulations, and reasonable agreement between them is observed. Measured results show that the isolation between any two ports of the diversity DRA is over 24 dB across the 10-dB impedance bandwidth. A parameter study was carried out to characterize the proposed DRA.</t>
  </si>
  <si>
    <t>4945-4951</t>
  </si>
  <si>
    <t>55447804500;56415172000;55510527400</t>
  </si>
  <si>
    <t>Fang, Xiao Sheng;Leung, Kwok Wa;Luk, Kwai Man</t>
  </si>
  <si>
    <t>Theory and experiment of three-port polarization-diversity cylindrical dielectric resonator antenna</t>
  </si>
  <si>
    <t>10.1109/TAP.2014.2341698</t>
  </si>
  <si>
    <t>2-s2.0-84907999593</t>
  </si>
  <si>
    <t>['two antennas', 'te110 mode', 'slot mode', 'siw coupler', 'siw cavity', 'simultaneously exciting', 'ring slot', 'planar integration', 'patch mode', 'patch inside', 'new insight', 'mode trs', 'lowest mode', 'higher band', 'circularly polarized', 'circuit models', 'band triangular', 'antenna size']</t>
  </si>
  <si>
    <t>Cavity backed | dual band antenna | planar integration | small frequency ratio | triangular-ring slot</t>
  </si>
  <si>
    <t>Substrate integrated waveguide (SIW) cavity backed dual-band triangular-ring slot (TRS) antennas are proposed for planar integration. First, a low profile dual band 45¬∞ linearly polarized (LP) antenna is designed and analyzed. The dual-mode TRS is proposed and developed by simultaneously exciting the mode of the slot and the mode of the patch inside the slot. To minimize the antenna size, the lowest mode (TE110 mode) of the SIW cavity is adopted to excite the TRS. The -10 dB impedance bandwidth at the higher band is 5.9%, 58.3% wider than that of the conventional SIW cavity backed slot antenna. The interactions of the SIW cavity, the slot mode and the patch mode are analyzed with circuit models and verified by full wave simulations, which provides a new insight into the SIW cavity backed antennas. Then, by exciting a pair of the 45¬∞ LP antennas with an SIW coupler, a circularly polarized (CP) dual band antenna with a small frequency ratio of 1.26 is developed. The two antennas are fabricated and tested, and the measured and simulated results agree well.</t>
  </si>
  <si>
    <t>5007-5016</t>
  </si>
  <si>
    <t>A52</t>
  </si>
  <si>
    <t>57221156129;56937616600;55912077900;9042159400</t>
  </si>
  <si>
    <t>Zhang, Tao;Hong, Wei;Zhang, Yan;Wu, Ke</t>
  </si>
  <si>
    <t>Design and analysis of SIW cavity backed dual-band antennas with a dual-mode triangular-ring slot</t>
  </si>
  <si>
    <t>10.1109/TAP.2014.2345581</t>
  </si>
  <si>
    <t>2-s2.0-84908003043</t>
  </si>
  <si>
    <t>['two switches', 'three switches', 'reflection coefficient', 'radiation patterns', 'proposed antenna', 'positioned behind', 'novel frequency', 'measured results', 'lower slits', 'ground plane', 'four slits', 'beam angles', '93 ghz', '82 ghz', '15 ¬∞.', '15 ¬∞', '10 ghz', '0 ¬∞,']</t>
  </si>
  <si>
    <t>PIN diode | Reconfigurable antenna | Reconfigurable frequency | Reconfigurable pattern | Slot antenna</t>
  </si>
  <si>
    <t>A novel frequency and pattern reconfigurable slot antenna is proposed. Slot antenna produces a bidirectional radiation pattern, thus a reflector is positioned behind of the antenna to generate a directional radiation pattern. Two switches are placed in the slot to produce three reconfigurable frequency bands: at 1.82 GHz, 1.93 GHz and 2.10 GHz. The introduction of four slits at the edge of the ground plane offers pattern reconfigurability. To tune the beam angles, three switches are inserted into each slit. By manipulating the phase of upper and lower slits in the ground plane, the proposed antenna is capable of reconfiguring its beam to three different angles at 0¬∞, -15¬∞ and +15¬∞. The simulated and measured results of reflection coefficient and radiation patterns are presented and compared.</t>
  </si>
  <si>
    <t>5339-5343</t>
  </si>
  <si>
    <t>Majid, Huda A.;Rahim, Muhammad Kamal A.;Hamid, Mohamad Rijal;Ismail, Muhammad Faizal</t>
  </si>
  <si>
    <t>Frequency and pattern reconfigurable slot antenna</t>
  </si>
  <si>
    <t>10.1109/TAP.2014.2342237</t>
  </si>
  <si>
    <t>2-s2.0-84908004007</t>
  </si>
  <si>
    <t>['wave simulation', 'trm ).', 'short prototype', 'section mlwa', 'radar system', 'radar applications', 'proposed structure', 'narrow beam', 'long aperture', 'critical parameter', 'beam mlwa', 'antenna design', 'antenna beamwidth']</t>
  </si>
  <si>
    <t>Leaky wave antennas | microstrip antennas | radar</t>
  </si>
  <si>
    <t>Antenna beamwidth is a critical parameter that dictates the performance of a radar system. For a microstrip leaky wave antenna (MLWA) to achieve a narrow beam, it requires not only a long aperture, but also a small attenuation constant. In this paper, a two-section MLWA is proposed to achieve a small attenuation constant. The complex propagation constant of the proposed structure is first derived using the transverse resonance method (TRM). An antenna cross section is then designed using TRM and a short prototype is built and measured. It is shown that the resulting complex propagation constant agrees well with that calculated using TRM. Next, the antenna design is extended to a long aperture to demonstrate its narrow-beam performance based on full-wave simulation. Finally, the implications of employing a narrow-beam MLWA for radar applications are discussed.</t>
  </si>
  <si>
    <t>4988-4996</t>
  </si>
  <si>
    <t>36103732600;7202062608</t>
  </si>
  <si>
    <t>Yang, Shang Te;Ling, Hao</t>
  </si>
  <si>
    <t>Two-section half-width microstrip leaky wave antenna</t>
  </si>
  <si>
    <t>10.1109/TAP.2014.2345578</t>
  </si>
  <si>
    <t>2-s2.0-84908004431</t>
  </si>
  <si>
    <t>['transform planar', 'simple method', 'monopole antenna', 'light source', 'inkjet printed', 'incorporate self', 'free method', 'dimensional structures', 'dimensional antennas', 'conventional methods', 'black ink', 'approach represents', 'activated structures']</t>
  </si>
  <si>
    <t>Light-activated | Light-sensitive | Microstrip antennas | Origami | Pre-stressed polymers | Reconfigurable | Self-folding | Shape memory polymers</t>
  </si>
  <si>
    <t>This communication presents antennas that incorporate self-folding polymer substrates that transform planar, two-dimensional structures into three-dimensional antennas when exposed to a light source. Prestrained polystyrene sheets supporting a patterned copper foil form the light-activated structures. Black ink that is inkjet printed on the polymer substrate selectively absorbs light and controls the shape of the transformation. This approach represents a simple method to reconfigure the shape of an antenna and a hands-free method to assemble 3D antennas from many of the conventional methods that are used to pattern 2D metal foils. We demonstrate and characterize two embodiments that highlight this concept: a monopole antenna that transforms from a conventional microstrip transmission line and a microstrip patch antenna that converts within seconds into a monopole antenna.</t>
  </si>
  <si>
    <t>5416-5419</t>
  </si>
  <si>
    <t>60004923;60004923;60004923;60025488;60004923</t>
  </si>
  <si>
    <t>7103294920;55005912100;22961181500;7003666534;6701464806</t>
  </si>
  <si>
    <t>Hayes, Gerard J.;Liu, Ying;Genzer, Jan;Lazzi, Gianluca;Dickey, Michael D.</t>
  </si>
  <si>
    <t>Hayes G.</t>
  </si>
  <si>
    <t>Self-folding origami microstrip antennas</t>
  </si>
  <si>
    <t>10.1109/TAP.2014.2346188</t>
  </si>
  <si>
    <t>2-s2.0-84908005421</t>
  </si>
  <si>
    <t>['simple four', 'proposed method', 'phased array', 'phase shifts', 'mathematically deduced', 'harmonic characteristic', 'fast far', 'calibration source', 'calculation amount', 'band circuit']</t>
  </si>
  <si>
    <t>Array calibration | Discrete fourier transform (DFT) | Phased array</t>
  </si>
  <si>
    <t>A novel parallel calibration method for the phased array is proposed and verified. By modulating the phase shifts of the RF channels periodically, their mismatches can be calculated out in parallel by analyzing the harmonic characteristic of the combined calibration signal. There are two main advantages for the proposed method. First, it can be a fast far-field calibration method, which needs no measurement between the calibration source and sink. Second, no auxiliary calibration elements are needed. The calculation amount of the proposed method is mainly the discrete Fourier transform (DFT) at the fundamental and harmonic frequency points. The theory of the proposed calibration method is mathematically deduced. Two numerical simulations are provided to examine its performance. A simple four-channel S-band circuit is constructed and tested to verify its effectiveness.</t>
  </si>
  <si>
    <t>5029-5036</t>
  </si>
  <si>
    <t>56038494300;26643246000;55192855900;7202927995</t>
  </si>
  <si>
    <t>He, Chong;Liang, Xianling;Geng, Junping;Jin, Ronghong</t>
  </si>
  <si>
    <t>Parallel calibration method for phased array with harmonic characteristic analysis</t>
  </si>
  <si>
    <t>10.1109/TAP.2014.2341700</t>
  </si>
  <si>
    <t>2-s2.0-84908010990</t>
  </si>
  <si>
    <t>['wideband differential', 'vertical polarization', 'various types', 'slot balun', 'simulation results', 'rfic chips', 'dominant mode', 'differential impedance', 'differential feeding', 'compact integrated', 'communication proposes', 'antenna patterns', '2 ghz', '0 ghz']</t>
  </si>
  <si>
    <t>Antenna feeds | Balun | Impedance matching | Slot antennas | Wireless sensor networks</t>
  </si>
  <si>
    <t>This communication proposes a wideband differential-fed slot antenna that works in its dominant mode (Œª/2 mode). The antenna has a near omnidirectional radiation pattern with vertical polarization, which is designed for near-ground wireless sensor node applications. A compact integrated T-slot balun and a loop to T-slot feeding structure are introduced to realize the differential feeding; the bandwidth is expanded to 30.7% (2.2 GHz-3.0 GHz) with a 3.8 dB peak gain. A detailed matching method without using lumped elements is proposed, which can be applied to various types of RFIC chips. A prototype is built and measured. Its differential impedance, antenna patterns, and gain are consistent with the simulation results.</t>
  </si>
  <si>
    <t>5394-5399</t>
  </si>
  <si>
    <t>A wideband differential-fed slot antenna using integrated compact balun with matching capability</t>
  </si>
  <si>
    <t>10.1109/TAP.2014.2343238</t>
  </si>
  <si>
    <t>2-s2.0-84908011996</t>
  </si>
  <si>
    <t>['vitro setup', 'uhf band', 'tags implanted', 'specific tag', 'rfid technology', 'recently proposed', 'reader antenna', 'power autonomy', 'particular case', 'paper investigates', 'orthopedic prosthesis', 'noncontacting reader', 'near future', 'loop antenna', 'implanted tag', 'human limbs', 'herein considered', 'health status', 'full compliance', 'forward links', 'even suitable', 'enabling technology', 'electromagnetic simulations', 'electromagnetic exposure', 'current potentialities', 'collect data', 'anthropomorphic phantom', 'already feasible', '960 mhz', '35 cm']</t>
  </si>
  <si>
    <t>Implantable antenna | loop | radio frequency identification (RFID)</t>
  </si>
  <si>
    <t>Radio frequency identification (RFID) in the UHF band has been recently proposed as enabling technology to develop implanted radio-sensors to be integrated into orthopedic prosthesis because of the power autonomy and standardized communication protocols. This paper investigates the feasibility of direct and forward links for UHF-RFID (860-960 MHz) tags implanted into human limbs, that are interrogated by a noncontacting reader's antenna, with the purpose to label and, in a near future, to collect data about the health status of an implanted orthopedic prosthesis. Performance gain indicators of the through-the-body RFID channel are estimated by electromagnetic simulations over an anthropomorphic phantom as well as by means of experimentation with a real RFID communication link involving a simplified in vitro setup. The achieved results suggest that, by exploiting the current potentialities of RFID technology, and for the specific tag (loop antenna) and reader antenna (SPIFA) herein considered, a stable communication link with tags implanted inside limbs might be already feasible up to 10-35 cm from the body in full compliance with the constrains over electromagnetic exposure. In the particular case of implanted tag into an elbow, the estimated power margin in the direct and inverse links could be even suitable to set up sensing-oriented systems based onto turn-on and backscattered power modulation.</t>
  </si>
  <si>
    <t>5298-5306</t>
  </si>
  <si>
    <t>A50</t>
  </si>
  <si>
    <t>60027509;60027509;60027509;60027509</t>
  </si>
  <si>
    <t>36437354800;21743282500;7202606261;7006055951</t>
  </si>
  <si>
    <t>Lodato, Rossella;Lopresto, Vanni;Pinto, Rosanna;Marrocco, Gaetano</t>
  </si>
  <si>
    <t>Lodato R.</t>
  </si>
  <si>
    <t>Numerical and experimental characterization of through-the-body UHF-RFID links for passive tags implanted into human limbs</t>
  </si>
  <si>
    <t>10.1109/TAP.2014.2345586</t>
  </si>
  <si>
    <t>2-s2.0-84908013097</t>
  </si>
  <si>
    <t>['widespread popularity', 'thicker substrates', 'thick substrates', 'prove theoretically', 'probe inductance', 'patch antennas', 'parallel plate', 'obtain ar', 'narrowband performance', 'method inserts', 'jointly employed', 'intuitive design', 'first time', 'direct result', 'capacitive element', 'capacitive compensation', 'best knowledge', 'bandwidth capabilities', 'axial ratio', 'ar ).', 'annular gap', '6 %.']</t>
  </si>
  <si>
    <t>Annular gap | Capacitor | Circular polarization | Input impedance | Parallel plate | Patch antenna | Probe compensation | Thick substrate</t>
  </si>
  <si>
    <t>The simplicity and intuitive design of traditional circularly polarized (CP) patch antennas, such as the truncated corner patch antenna, has led to their widespread popularity. However, they are limited to a narrowband performance on the order of 0.1%-2% for simultaneously good S11 and axial ratio (AR). We will prove theoretically that this is a direct result of the probe reactance hindering the use of thicker substrates to increase the bandwidth. Furthermore, we propose a novel compensation technique to enhance the bandwidth capabilities of these CP patch antennas. Our method inserts a capacitive element, such as an annular gap or parallel plate, in series with the probe inductance to remove its effect. We demonstrate this technique with simulations and measurements to obtain AR-S11 bandwidth capabilities as high as 12.6%. To the authors' best knowledge, this is the first time that capacitive compensation and thick substrates have been jointly employed to enable broadband CP patch antennas.</t>
  </si>
  <si>
    <t>4970-4979</t>
  </si>
  <si>
    <t>53879949900;7102110120</t>
  </si>
  <si>
    <t>Kovitz, Joshua M.;Rahmat-Samii, Yahya</t>
  </si>
  <si>
    <t>Kovitz J.</t>
  </si>
  <si>
    <t>Using thick substrates and capacitive probe compensation to enhance the bandwidth of traditional CP patch antennas</t>
  </si>
  <si>
    <t>10.1109/TAP.2014.2343239</t>
  </si>
  <si>
    <t>2-s2.0-84908013373</t>
  </si>
  <si>
    <t>['vertical array', 'synthesis strategy', 'radar consists', 'proposed radar', 'proposed architecture', 'orthogonally orientated', 'limited number', 'horizontal array', 'grating lobes', 'feed overlapping', 'control points', 'array factor', 'array excitations', 'also presented']</t>
  </si>
  <si>
    <t>Antenna synthesis | imaging radar | radar</t>
  </si>
  <si>
    <t>In this paper, an architecture for imaging systems employing a smart subarray design to reduce the number of control points as much as possible is proposed. The radar consists of two linear arrays, orthogonally orientated to achieve the same response of a full planar rectangular array, while the feeds are realized by means of properly designed subarrays, that cancel out the grating lobes of the array factor. In the proposed architecture, the role of the subarrays is interchanged: The subarray that cancels out the grating lobes of the vertical array is used as the element of the horizontal array, and vice-versa, so that there is no feed overlapping. A synthesis strategy for the optimization of subarray and array excitations, based on generalized alternate projections, is also presented and validated by means of a number of simulations. The proposed radar is compared with other existing radar architectures, showing good performances with a very limited number of control points.</t>
  </si>
  <si>
    <t>5171-5179</t>
  </si>
  <si>
    <t>24483870500;55934942300;7003742703</t>
  </si>
  <si>
    <t>Pinchera, Daniele;Migliore, Marco Donald;Panariello, Gaetano</t>
  </si>
  <si>
    <t>Pinchera D.</t>
  </si>
  <si>
    <t>A virtual subarray architecture for imaging radar</t>
  </si>
  <si>
    <t>10.1109/TAP.2014.2346176</t>
  </si>
  <si>
    <t>2-s2.0-84908025590</t>
  </si>
  <si>
    <t>['unidirectional radiation', 'targeted application', 'surface currents', 'successfully detect', 'specifically designed', 'size 0', 'prototype antenna', 'properly alter', 'planar structure', 'parasitic elements', 'fractional bandwidth', 'first designed', 'fat ).', 'early detection', 'early case', 'dualmonopole structures', 'display unit', 'detection system', 'compact size', 'band required', 'back ratio', 'also includes']</t>
  </si>
  <si>
    <t>Heart failure detection system | Microwave imaging | Three-dimensional antenna | Unidirectional antenna</t>
  </si>
  <si>
    <t>A three-dimensional antenna based on a combination of loop and dualmonopole structures with parasitic elements is presented. The antenna is specifically designed for a microwave system aimed at the early detection of congestive heart failure. The antenna is first designed as a planar structure and then folded over optimally defined folding lines to properly alter the path and phase of the surface currents for a unidirectional radiation and compact size as needed for the detection system. A prototype antenna of size 0.29Œª X 0.8Œª X 0.8Œª (where, Œª is the wavelength of the lowest resonant frequency) is developed to cover the band required in the targeted application. The measured results indicate 53% fractional bandwidth (580-1000 MHz), 6-8 dB front to back ratio, and 3-5 dBi gain. The antenna is then used to build a heart failure detection system, which also includes a compact microwave transceiver, a processing and image reconstruction algorithm based on the synthetic aperture focusing technique, and a display unit. The system is used to successfully detect an early case of congestive heart failure in an artificial torso phantom that includes the main torso organs (lungs, heart, ribs, and fat).</t>
  </si>
  <si>
    <t>5375-5379</t>
  </si>
  <si>
    <t>57203691158;13404674100;35790676500</t>
  </si>
  <si>
    <t>Rezaeieh, S. Ahdi;Abbosh, A.;Wang, Y.</t>
  </si>
  <si>
    <t>Wideband unidirectional antenna of folded structure in microwave system for early detection of congestive heart failure</t>
  </si>
  <si>
    <t>10.1109/TAP.2014.2342756</t>
  </si>
  <si>
    <t>2-s2.0-84908031990</t>
  </si>
  <si>
    <t>['well suited', 'proposed two', 'patch radiators', 'moderate gain', 'ground plane', 'frequency identification', 'feeding network', 'coupling apertures', 'coupled dual', '960 mhz', '48 ghz']</t>
  </si>
  <si>
    <t>Aperture-coupled | Array | Radio-frequency identification (RFID) | Ultra-high frequency UHF</t>
  </si>
  <si>
    <t>In this paper, an aperture-coupled dual-band antenna array for ultra-high-frequency (UHF) and microwave band radio-frequency identification (RFID) handheld reader application is presented. The proposed two-element antenna array is composed of a feeding network, a ground plane with coupling apertures, patch radiators, and parasitic elements serving as directors. The spacing between the radiators is optimized to achieve the desired radiation patterns. The experimental results demonstrate that the proposed antenna features good impedance bandwidth, moderate gain, and good radiation efficiency from 840 to 960 MHz (covering a universal UHF band) and 2.38-2.48 GHz (microwave band). The antenna is well suited for applications in RFID handheld readers.</t>
  </si>
  <si>
    <t>5260-5267</t>
  </si>
  <si>
    <t>60013395;60013395</t>
  </si>
  <si>
    <t>15922885000;38061320800</t>
  </si>
  <si>
    <t>Hsu, Heng Tung;Huang, Ting Jui</t>
  </si>
  <si>
    <t>Hsu H.</t>
  </si>
  <si>
    <t>A x 2 dual-band antenna array for Radio-Frequency Identification (RFID) handheld reader applications</t>
  </si>
  <si>
    <t>10.1109/TAP.2014.2340897</t>
  </si>
  <si>
    <t>2-s2.0-84908032539</t>
  </si>
  <si>
    <t>AYA2009-07304</t>
  </si>
  <si>
    <t>['yet observed', 'three molecules', 'three lines', 'tentative identification', 'similar molecules', 'silicon analogs', 'rotational transitions', 'rich variety', 'molecule based', 'methyl cyanide', 'less abundant', 'iram 30', 'four species', 'ch3cn ).', 'c5s confirms', 'antenna temperatures', 'also report', '80 detected', '10216 harbors', '10216 carried', '1012 cm', '0 ghz']</t>
  </si>
  <si>
    <t>Astrochemistry | Circumstellar matter | Radio lines: stars | Stars: AGB and post-AGB | Stars: carbon | Stars: individual: IRC 10216</t>
  </si>
  <si>
    <t>The carbon-star envelope IRC +10216 harbors a rich variety of molecules, with more than 80 detected to date. During the course of a Œª 3 mm survey of IRC +10216 carried out with the IRAM 30-m telescope we have detected various weak lines, with antenna temperatures of a few mK, which we assign to rotational transitions of four new molecules. The observation of three lines of C5S confirms a previous tentative identification of this molecule based on a line at 24.0 GHz. We also report the tentative identification of three molecules not yet observed in space: MgCCH, the first metal acetylide detected in space, and NCCP and SiH3CN, the phosphorus and silicon analogs of cyanogen (NCCN) and methyl cyanide (CH3CN). We derive the following column densities: N(C5S) = (2-14) √ó 1012 cm-2 (depending on the rotational temperature adopted), N(MgCCH) = 2 √ó 1012 cm-2, N(NCCP) = 7 √ó 1011 cm-2, and N(SiH3CN) = 1012 cm-2. The S-bearing carbon chain C5S is less abundant than C3S, while MgCCH has an abundance in between that of MgNC and those of MgCN and HMgNC. On the other hand, NCCP and SiH3CN are the least abundant P- and Si-bearing molecules observed to date in IRC +10216. Based on the behavior of similar molecules it is likely that these four species are formed in the outer circumstellar layers of IRC +10216. We discuss possible gas-phase formation routes.</t>
  </si>
  <si>
    <t>60006424;60006424;60001753</t>
  </si>
  <si>
    <t>14321376700;35769114600;6701386152</t>
  </si>
  <si>
    <t>Ag√∫ndez, Marcelino;Cernicharo, Jos√©;Gu√©lin, Michel</t>
  </si>
  <si>
    <t>Spain;France</t>
  </si>
  <si>
    <t>Madrid;Saint Martin d'Heres</t>
  </si>
  <si>
    <t>CSIC - Instituto de Ciencia de Materiales de Madrid (ICMM);IRAM Institut de RadioAstronomie Millim√©trique</t>
  </si>
  <si>
    <t>60006424;60001753</t>
  </si>
  <si>
    <t>Ag√∫ndez M.</t>
  </si>
  <si>
    <t>New molecules in IRC +10216: Confirmation of C&lt;inf&gt;5&lt;/inf&gt;S and tentative identification of MgCCH, NCCP, and SiH&lt;inf&gt;3&lt;/inf&gt;CN</t>
  </si>
  <si>
    <t>10.1051/0004-6361/201424542</t>
  </si>
  <si>
    <t>2-s2.0-84908046138</t>
  </si>
  <si>
    <t>['simulated results', 'satellite system', 'proposed method', 'interesting method', 'important applications', 'hmpa increases', 'feed ports', 'feed element', 'engineering applications', 'difficult problem', 'approach reorganizes', 'always substituted']</t>
  </si>
  <si>
    <t>Combinatorial optimization problem | Differential evolution | Hybrid matrix power amplifier | Multiple beam antennas</t>
  </si>
  <si>
    <t>Hybrid matrix power amplifier (HMPA) has important applications in the multi-beam antenna satellite communication systems. The fabrication and port selection complexity of the HMPA increases with the number of feed ports, thus the relatively large HMPA is always substituted by several small HMPAs in engineering applications. In spite of this, determining the port connection sequence between the HMPA and the beam forming network (BFN) becomes a difficult problem. When the number of feed element is large, improper port selection could cause the uneven power load among small HMPAs, which deteriorates the performance of the satellite system. An interesting method for deriving the port connection sequence via the differential evolution algorithm is proposed in this communication. The approach reorganizes the port selection problem as a combinatorial optimization problem. The differential evolution algorithm is used to determine the optimal sequence applied in the multi-beam antenna system for yielding the near uniform power load among the individual power amplifiers. Simulated results on instances of the 12 and 64 feed elements are presented to illustrate the capabilities and effectiveness of the proposed method for the port selection problem.</t>
  </si>
  <si>
    <t>5357-5361</t>
  </si>
  <si>
    <t>35174263000;7102211932;55857994100;57196391256</t>
  </si>
  <si>
    <t>Ding, Yang;Jiao, Yong Chang;Zhang, Li;Li, Biao</t>
  </si>
  <si>
    <t>Solving port selection problem in multiple beam antenna satellite communication system by using differential evolution algorithm</t>
  </si>
  <si>
    <t>10.1109/TAP.2014.2341293</t>
  </si>
  <si>
    <t>2-s2.0-84908052430</t>
  </si>
  <si>
    <t>['wave simulations', 'utilizing coupled', 'thorough analysis', 'theoretical approach', 'results obtained', 'reflection properties', 'reflection phase', 'reflection coefficients', 'reflection coefficient', 'reflectarray elements', 'q factors', 'plane wave', 'performance tend', 'particular polarization', 'mode theory', 'ka band', 'incidence angles', 'incidence angle', 'floquet analysis', 'first time', 'elements located', 'coupling conditions']</t>
  </si>
  <si>
    <t>Cavity resonators | Coupled mode analysis | Floquet expansions | Microstrip antennas | Microstrip arrays | Quality (Q) factor | Reflectarray | Waveguides</t>
  </si>
  <si>
    <t>A theoretical approach to investigate the effects of incidence angle on reflection properties of reflectarray elements is developed for the first time. Utilizing coupled-mode theory and Floquet analysis, the dependence of reflection coefficient on incidence angles and plane of incidence is presented in terms of Q factors. A unit cell excited by a plane wave at different incidence angles is shown to have varying coupling conditions and reflection properties. Emphasis is laid on elements located on planes where extremities in performance tend to occur. Anomalous phase characteristics are observed for particular polarization and incidence angles. The antenna element properties are assessed in terms of maximum reflection loss and slope of the reflection phase. A thorough analysis is performed at Ka band and the results obtained are verified using full-wave simulations. Reflection coefficients over a 749-element reflectarray aperture for a broadside radiation pattern are presented for a couple of cases and the effects of coupling conditions in conjunction with incidence angles are demonstrated. The presented theory provides explicit physical intuition and guidelines for efficient and accurate reflectarray design.</t>
  </si>
  <si>
    <t>5017-5028</t>
  </si>
  <si>
    <t>60022144;60111599;105535537;60022144</t>
  </si>
  <si>
    <t>53880064400;24484286600;55930917600;7201998979</t>
  </si>
  <si>
    <t>Karnati, Kalyan K.;Yusuf, Yazid;Ebadi, Siamak;Gong, Xun</t>
  </si>
  <si>
    <t>Greensboro;Orlando;Bellevue</t>
  </si>
  <si>
    <t>Qorvo, Inc;University of Central Florida;Intellectual Ventures</t>
  </si>
  <si>
    <t>60111599;60022144;105535537</t>
  </si>
  <si>
    <t>Karnati K.</t>
  </si>
  <si>
    <t>Q factor analysis of reflectarray elements investigating the effects from angle of incidence using floquet modes</t>
  </si>
  <si>
    <t>10.1109/TAP.2014.2340896</t>
  </si>
  <si>
    <t>2-s2.0-84908065089</t>
  </si>
  <si>
    <t>['two layers', 'sics ).', 'radiation characteristics', 'proposed along', 'promising approach', 'orthomode transducer', 'orthogonal te10', 'manufactured exhibiting', 'increasing demand', 'frequency range', 'esiw ),', 'complete structure', 'also studied', 'also similar', '15 ghz', '10 db']</t>
  </si>
  <si>
    <t>Dual polarization | ESIW | Horn antenna | Multi-mode transmission | Orthomode transducer | Polarization diversity | Substrate integrated waveguide</t>
  </si>
  <si>
    <t>A dual-polarized system fully implemented in substrate integrated technology is presented. It comprises an orthomode transducer (OMT) with planar excitation schemes for both orthogonal TE10- and TE01-modes and a dual-polarized horn antenna. The whole structure requires only two layers of substrate, and it is based on the extended substrate integrated waveguide (ESIW), which allows the propagation of TEm0- and TE0n-modes. A compact OMT design is proposed along with a procedure to optimize it. The matching and radiation characteristics of a dual-polarized horn antenna fed with this OMT are also studied. The complete structure was manufactured exhibiting an 8.6% bandwidth (13.9-15.15 GHz) where both modes are well matched (&lt; -10 dB) and isolated (&gt; 28 dB). The horn radiation patterns within the frequency range of operation are also similar for both polarizations. The proposed design demonstrates the feasibility of dual-polarized substrate integrated circuits (SICs). This opens the door to new substrate integrated devices as well as to the use of SICs in applications requiring polarization diversity at end-fire. All together, this combined design becomes a promising approach to tackle the increasing demand for capacity in modern communication systems.</t>
  </si>
  <si>
    <t>4935-4944</t>
  </si>
  <si>
    <t>55576353300;7006369229;7006665188</t>
  </si>
  <si>
    <t>Esquius-Morote, Marc;Mattes, Michael;Mosig, Juan R.</t>
  </si>
  <si>
    <t>Orthomode transducer and dual-polarized horn antenna in substrate integrated technology</t>
  </si>
  <si>
    <t>10.1109/TAP.2014.2341697</t>
  </si>
  <si>
    <t>2-s2.0-84908065234</t>
  </si>
  <si>
    <t>['visual feedback', 'reduce workload', 'pilot workload', 'pilot uavs', 'paper investigates', 'operator workload', 'novel application', 'mental workload', 'lateral ).', 'indoor environments', 'improve performance', 'haptic algorithms', 'generally resulted', 'enclosed spaces', 'control directions', 'behavioral entropy', 'also improved']</t>
  </si>
  <si>
    <t>3D audio | Force feedback | Haptics | Multimodal interaction | Unmanned aerial vehicles</t>
  </si>
  <si>
    <t>Unmanned aerial vehicles (UAVs) have many potential applications in indoor environments. However, limited visual feedback makes it difficult to pilot UAVs in cluttered and enclosed spaces. Haptic feedback combined with visual feedback has been shown to reduce the number of collisions of UAVs in indoor environments, but has generally resulted in an increase in the mental workload of the operator. This paper investigates the potential of combining novel haptic and 3D audio feedback to provide additional information to operators of UAVs to improve performance and reduce workload. Two haptic feedback and two 3D audio feedback algorithms are presented and tested in a simulation-based human subject experiment. Operator workload is quantified using standard measures and a novel application of behavioral entropy. Experimental results indicate that 3D haptic feedback improved UAV pilot performance. Pilot workload was also improved for one of the haptic algorithms in one of the control directions (lateral). The 3D audio feedback algorithms investigated in this study neither improved nor degraded pilot performance.</t>
  </si>
  <si>
    <t>580-591</t>
  </si>
  <si>
    <t>60077600-60006832;60077600</t>
  </si>
  <si>
    <t>56388701700;19639917400</t>
  </si>
  <si>
    <t>Philbrick, Robert M.;Colton, Mark B.</t>
  </si>
  <si>
    <t>Natick;Provo</t>
  </si>
  <si>
    <t>The MathWorks, Inc.;Brigham Young University</t>
  </si>
  <si>
    <t>60077600;60006832</t>
  </si>
  <si>
    <t>Philbrick R.M.</t>
  </si>
  <si>
    <t>Effects of haptic and 3D audio feedback on operator performance and workload for quadrotor UAVs in indoor environments</t>
  </si>
  <si>
    <t>10.20965/jrm.2014.p0580</t>
  </si>
  <si>
    <t>2-s2.0-84908070646</t>
  </si>
  <si>
    <t>['wireless systems', 'transmit power', 'transmit antennas', 'spectral efficiency', 'se tradeoff', 'proposed closed', 'optimal number', 'maximum se', 'important metrics', 'green communication', 'g .,', 'form approximation', 'energy efficiency', 'closed form', 'attention recently', 'approximate ee', 'also derive']</t>
  </si>
  <si>
    <t>Energy efficiency | random beamforming | spectral efficiency | tradeoff</t>
  </si>
  <si>
    <t>Energy efficiency (EE) and spectral efficiency (SE) are among the most important metrics in wireless systems. The relationship between EE and SE has attracted more attention recently. In this letter, we derive a closed-form approximation of the EE-SE tradeoff in a multi-antenna random beamforming system under a realistic power consumption model. Based on the approximate EE-SE tradeoff, the EE-maximum SE and the corresponding transmit power are obtained in closed form with the help of Lambert $W$ function. We also derive the optimal number of transmit antennas to maximize the EE when the value of SE is given. These results are helpful to gain analytical insights on choosing proper system parameters, e.g., the transmit power and the number of transmit antennas, to meet the demand of green communication. Simulation results validate the accuracy of our proposed closed-form approximation.</t>
  </si>
  <si>
    <t>461-464</t>
  </si>
  <si>
    <t>55569158700;7201537277</t>
  </si>
  <si>
    <t>Huang, Yi;Qiu, Ling</t>
  </si>
  <si>
    <t>On the energy efficiency-spectral efficiency tradeoff in random beamforming</t>
  </si>
  <si>
    <t>10.1109/LWC.2014.2339219</t>
  </si>
  <si>
    <t>2-s2.0-84908073452</t>
  </si>
  <si>
    <t>['radome type', 'position offsets', 'position agreement', 'investigated using', 'individual calibrations', 'horizontal component', 'effectively represented', 'dependent model', 'better understand', 'atx latitude', 'atx calibrations', 'april 2011', 'anechoic chamber']</t>
  </si>
  <si>
    <t>Antenna phase center calibration | EPN | GNSS | IGS</t>
  </si>
  <si>
    <t>To better understand how receiver antenna calibration models contribute to GPS positioning error budget, we compare station positions estimated with different calibration models: igs05.atx, igs08.atx and individual antenna calibrations. First, the impact of switching from the igs05.atx antenna calibration model to the igs08.atx antenna calibration model is investigated using the EUREF Permanent Network historical data set from 1996 until April 2011. It is confirmed that these position offsets can be effectively represented by the igs05.atx to igs08.atx latitude-dependent model. Then, we demonstrate that the position offsets resulting from the use of individual calibrations instead of type mean igs08.atx calibrations can reach up to 1¬†cm in the up component, while in the horizontal, the offsets generally stay below 4¬†mm. Finally, using six antennas individually calibrated by a robot as well as in an anechoic chamber, we observe a position agreement of 2¬†mm in the horizontal component and a bias of 5¬†mm in the up component. Larger position offsets, dependent on the antenna/radome type, are, however, found when these individual calibrations are compared to type mean calibrations of two tested antennas.</t>
  </si>
  <si>
    <t>529-539</t>
  </si>
  <si>
    <t>60068576;60068576;60068576;60068576;60068576;60068576;60068576;60068576</t>
  </si>
  <si>
    <t>24766117800;7801358011;16420990600;8732108800;8375725000;6603996048;33467555300;43761057200</t>
  </si>
  <si>
    <t>Baire, Q.;Bruyninx, C.;Legrand, J.;Pottiaux, E.;Aerts, W.;Defraigne, P.;Bergeot, N.;Chevalier, J. M.</t>
  </si>
  <si>
    <t>Royal Observatory of Belgium</t>
  </si>
  <si>
    <t>Baire Q.</t>
  </si>
  <si>
    <t>Influence of different GPS receiver antenna calibration models on geodetic positioning</t>
  </si>
  <si>
    <t>10.1007/s10291-013-0349-1</t>
  </si>
  <si>
    <t>2-s2.0-84908086790</t>
  </si>
  <si>
    <t>['way amplify', 'system consisting', 'standard convex', 'paper proposes', 'paper presents', 'optimization approach', 'mutual interference', 'multiple antennas', 'modified levenberg', 'joint transmission', 'forward relay']</t>
  </si>
  <si>
    <t>Low complexity | max-min beamforming | two-way relays</t>
  </si>
  <si>
    <t>This paper presents an optimization approach for a system consisting of multiple bidirectional links over a two-way amplify-and-forward relay. Improvement to the fairness of the system is desired. All user pairs exchange information over one relay station (RS) with multiple antennas. Due to the joint transmission to all users, the users are subject to mutual interference. A mitigation of the interference can be achieved by max-min fair precoding optimization where the relay is subject to a sum power constraint. The resulting optimization problem is nonconvex. This paper proposes a novel iterative low-complexity approach based on a modified Levenberg-Marquardt (LM) method to find near optimal solutions. The presented method finds solutions close to the standard convex-solver-based relaxation approach.</t>
  </si>
  <si>
    <t>4096-4101</t>
  </si>
  <si>
    <t>60016653;60016653;60016653</t>
  </si>
  <si>
    <t>24777904900;35932980000;6602624670</t>
  </si>
  <si>
    <t>Dartmann, Guido;Zandi, Ehsan;Ascheid, Gerd</t>
  </si>
  <si>
    <t>Dartmann G.</t>
  </si>
  <si>
    <t>A modified levenberg-marquardt method for the bidirectional relay channel</t>
  </si>
  <si>
    <t>10.1109/TVT.2014.2306204</t>
  </si>
  <si>
    <t>2-s2.0-84908093786</t>
  </si>
  <si>
    <t>['time delay', 'thus resulting', 'target azimuth', 'ssaas )].', 'ssaa radar', 'space resolution', 'space decoupling', 'space coupling', 'signal processing', 'signal model', 'sequential saas', 'randomized saa', 'radars using', 'radar performance', 'padding algorithm', 'modulated continuous', 'may lead', 'high delay', 'fmcw radar', 'fmcw methods', 'coupling problem', 'conventional zero', 'character extraction', 'automotive radar', 'also solve', 'also analyzed']</t>
  </si>
  <si>
    <t>Automotive radar | clustering FOCUSS,frequency-modulated continuous wave (FMCW) | randomized switched antenna array (RSAA)</t>
  </si>
  <si>
    <t>Frequency-modulated continuous-wave (FMCW) methods and switched antenna arrays (SAAs) are very attractive for application in automotive radar because of their low hardware complexity. In traditional SAA radar, the receiving antenna array elements are successively switched according to their natural spatial order [referred to as sequential SAAs (SSAAs)]. For radars using both SSAA and FMCW methods, the phase difference caused by the target azimuth and time delay will be difficult to distinguish, thus resulting in delay-space coupling, which may lead to degradation of the road target observation. In this paper, randomized SAA (RSAA) FMCW radar is proposed. The new radar scheme has high delay/space resolution for target location detection and character extraction, and can also solve the coupling problem. The signal model of RSAA FMCW radar is derived and compared with that of SSAA radar. The influence of the antenna-array switching mode on the radar performance is also analyzed. A conventional zero-padding algorithm and a new clustering FOCUSS algorithm are both introduced for the signal processing of the new radar scheme. The numerical results illustrate the performance of RSAA FMCW radar in high-resolution target imaging and delay-space decoupling.</t>
  </si>
  <si>
    <t>3624-3641</t>
  </si>
  <si>
    <t>60025278-100352420;60025278;60025278;60025278</t>
  </si>
  <si>
    <t>55140494600;36016964200;7202279076;35801282700</t>
  </si>
  <si>
    <t>Hu, Chenxi;Liu, Yimin;Meng, Huadong;Wang, Xiqin</t>
  </si>
  <si>
    <t>Tsinghua University;Xi'an Electronic Engineering Research Institute</t>
  </si>
  <si>
    <t>60025278;100352420</t>
  </si>
  <si>
    <t>Randomized switched antenna array FMCW radar for automotive applications</t>
  </si>
  <si>
    <t>10.1109/TVT.2014.2308895</t>
  </si>
  <si>
    <t>2-s2.0-84908101845</t>
  </si>
  <si>
    <t>['user selects', 'twrcs ),', 'two users', 'tas outperforms', 'shift keying', 'rayleigh faded', 'pnc based', 'noise ratios', 'multiple antennas', 'lower bounds', 'input single', 'input multiple', 'error performance', 'diversity order', 'different numbers', 'antenna users', 'antenna two', 'antenna relay', 'also present']</t>
  </si>
  <si>
    <t>Antenna selection | error probability | multipleinput multiple-output (MIMO) | physical-layer network coding (PNC) | two-way relay channel (TWRC)</t>
  </si>
  <si>
    <t>In this paper, the error performance of physical-layer network coding (PNC) is studied in multiple-antenna two-way relay channels (TWRCs), where two users exchange their messages with the help of a relay. We assume that the TWRC system uses binary phase-shift keying (BPSK) modulation and that all channels are Rayleigh faded. In particular, we consider a general system model where two users may have different numbers of antennas and different average signal-to-noise ratios (SNRs) to the relay. Considering a TWRC with multiple antennas at both users and the relay [referred to as multiple-input multiple-output (MIMO)-TWRC], we derive the upper and lower bounds on the uplink error probability of PNC based on maximum-likelihood (ML) detection. In this scheme, a transmit antenna selection (TAS) strategy is applied at two users, where each user selects the strongest transmit antenna for transmission. Furthermore, we also present the upper and lower bounds for two special cases, namely, the single-input multiple-output (SIMO)-TWRC with single-antenna users and the multiple-antenna relay and the multiple-input single-output (MISO) TWRC with multiple-antenna users and the single-antenna relay. Then, the diversity order is investigated for the schemes. We show that the PNC with TAS outperforms the PNC with space-time block codes (STBCs) significantly. The numerical results also demonstrate that our bounds are very tight to the Monte Carlo simulation.</t>
  </si>
  <si>
    <t>3750-3761</t>
  </si>
  <si>
    <t>60028333;60028333</t>
  </si>
  <si>
    <t>57198802467;55549083700</t>
  </si>
  <si>
    <t>Huang, Mengyu;Yuan, Jinhong</t>
  </si>
  <si>
    <t>Error performance of physical-layer network coding in multiple-antenna TWRC</t>
  </si>
  <si>
    <t>10.1109/TVT.2014.2305162</t>
  </si>
  <si>
    <t>2-s2.0-84908110160</t>
  </si>
  <si>
    <t>['sus ),', 'spectrum inefficiency', 'signaling plan', 'secondary users', 'secondary networks', 'secondary network', 'relay scheme', 'proposed algorithms', 'primary users', 'primary network', 'power constraints', 'polarized antennas', 'peace framework', 'framework design', 'form solutions', 'effectively approximated', 'distributed algorithm', 'convex problem', 'centralized algorithm', 'address interference']</t>
  </si>
  <si>
    <t>Cooperative cognitive radio networking | oblique projection polarization filtering | orthogonally dual-polarized antenna (ODPA) | polarization | power allocation</t>
  </si>
  <si>
    <t>In this paper, we present a two-phase cooperative transmission and relay scheme between a primary network and a secondary network to address spectrum underutilization and spectrum inefficiency. By placing orthogonally dual-polarized antennas (ODPAs) and enabling polarization signal processing functionalities at secondary users (SUs), the cochannel interference caused by multiple independent transmissions from primary and secondary networks can be mitigated. A framework design, including system description, signaling plan, and key enabling techniques, is studied to perform Polarization Enabled Active CoopEration (PEACE) between primary users (PUs) and SUs. In the presented PEACE framework, polarization zero forcing and oblique projection polarization filtering are utilized to address interference from SUs to the primary network and to separate SUs signals, respectively. We provide theoretical analysis to maximize the sum achievable channel capacity under certain transmission rates and power constraints to evaluate PEACE performance. To solve the original nonconvex optimization problem, it is effectively approximated to a convex problem, which can be tackled quite efficiently. Closed-form solutions to optimal power allocation of SUs are, respectively, obtained by a centralized algorithm and a distributed algorithm. Extensive numerical results are given to illustrate the performance and to examine the features of the PEACE framework and the proposed algorithms.</t>
  </si>
  <si>
    <t>3677-3688</t>
  </si>
  <si>
    <t>60019616;60019616;60005510;60014171</t>
  </si>
  <si>
    <t>35212931700;35308438500;57191090555;7402783576</t>
  </si>
  <si>
    <t>Cao, Bin;Zhang, Qinyu;Lu, Rongxing;Mark, Jon W.</t>
  </si>
  <si>
    <t>China;Canada;Singapore</t>
  </si>
  <si>
    <t>Harbin;Waterloo;Singapore City</t>
  </si>
  <si>
    <t>Harbin Institute of Technology;University of Waterloo;Nanyang Technological University</t>
  </si>
  <si>
    <t>60019616;60014171;60005510</t>
  </si>
  <si>
    <t>PEACE: Polarization enabled active cooperation scheme between primary and secondary networks</t>
  </si>
  <si>
    <t>10.1109/TVT.2014.2305713</t>
  </si>
  <si>
    <t>2-s2.0-84908112432</t>
  </si>
  <si>
    <t>['way relaying', 'suitably applying', 'signal alignment', 'set theory', 'proposed two', 'optimal dof', 'normalized dof', 'feasibility conditions', 'downlink messages', 'dof bounds', 'comparing one', 'cell scenarios', 'cell scenario', 'block diagonalization', 'based scheme']</t>
  </si>
  <si>
    <t>Degrees of freedom (DOF) | multiple-input-multiple-output (MIMO) | physical-layer network coding (PLNC) | two-way relaying (TWR).</t>
  </si>
  <si>
    <t>In this paper, we study a network information flow problem for cellular multiuser two-way relay networks (MU-TWRNs) where uplink and downlink messages are exchanged through a multiantenna relay node using two-way relaying. Both single-and two-cell scenarios are investigated. In particular, for the two-cell scenario, we consider two schemes with and without base station (BS) cooperation, respectively. By comparing the degrees-of-freedom (DOF) upper bounds obtained via cut-set theory, we derive the feasibility conditions to achieve the optimal DOF for all the schemes. These DOF bounds are shown to be achieved by suitably applying some physical-layer signaling techniques, such as physical-layer network coding, signal alignment, block diagonalization, and the newly proposed successive interference nulling. By comparing one-way relaying in terms of the normalized DOF, we observe that the proposed two-way-relaying-based scheme can double the performance with symmetric antenna configurations; however, the gain is reduced under unbalanced antenna configurations.</t>
  </si>
  <si>
    <t>4028-4038</t>
  </si>
  <si>
    <t>60073652;60073652;60024542</t>
  </si>
  <si>
    <t>56389756800;24780938300;57203101444</t>
  </si>
  <si>
    <t>Wang, Rui;Liu, Erwu;Liu, Yuan</t>
  </si>
  <si>
    <t>Shanghai;Guangzhou</t>
  </si>
  <si>
    <t>Tongji University;South China University of Technology</t>
  </si>
  <si>
    <t>60073652;60024542</t>
  </si>
  <si>
    <t>Achievable degrees of freedom of cellular multiuser two-way relay networks</t>
  </si>
  <si>
    <t>10.1109/TVT.2014.2309676</t>
  </si>
  <si>
    <t>2-s2.0-84908118933</t>
  </si>
  <si>
    <t>R01CA142737</t>
  </si>
  <si>
    <t>['respectively ).', 'ghz generator', 'gauge gas', 'domestic swine', 'cm spacing', 'aspect ratio', 'antenna ablations', '65 w', '27 paired', '21 ),', '10 minutes']</t>
  </si>
  <si>
    <t>Materials and Methods Fifty single-antenna and 27 paired-antenna hepatic ablations were performed in domestic swine (N = 11) with 17-gauge gas-cooled modified triaxial antennas powered at 65 W from a 2.45-GHz generator. Single-antenna ablations were performed at 2 (n = 16), 5 (n = 21), and 10 (n = 13) minutes. Paired-antenna ablations were performed at 1-cm and 2-cm spacing for 5 (n = 7 and n = 8, respectively) and 10 minutes (n = 7 and n = 5, respectively). Mean transverse width, length, and aspect ratio of sectioned ablation zones were measured and compared.</t>
  </si>
  <si>
    <t>1633-1640</t>
  </si>
  <si>
    <t>60025553;60025553;60025553;60025553;60025553;60025553</t>
  </si>
  <si>
    <t>57204822381;6504083858;7102564604;7403112046;7006439137;7003779912</t>
  </si>
  <si>
    <t>Lubner, Meghan G.;Ziemlewicz, Tim J.;Hinshaw, J. Louis;Lee, Fred T.;Sampson, Lisa A.;Brace, Christopher L.</t>
  </si>
  <si>
    <t>University of Wisconsin School of Medicine and Public Health</t>
  </si>
  <si>
    <t>Lubner M.</t>
  </si>
  <si>
    <t>Creation of short microwave ablation zones: In vivo characterization of single and paired modified triaxial antennas</t>
  </si>
  <si>
    <t>S1051044314006526</t>
  </si>
  <si>
    <t>10.1016/j.jvir.2014.06.032</t>
  </si>
  <si>
    <t>2-s2.0-84908144921</t>
  </si>
  <si>
    <t>2012-5393</t>
  </si>
  <si>
    <t>['tumor temperatures', 'treatment planning', 'proven radiation', 'earlier studies', 'clinical application']</t>
  </si>
  <si>
    <t>Purpose: Hyperthermia is the clinical application of heat, in which tumor temperatures are raised to 40¬∞C to 45¬∞C. This proven radiation and chemosensitizer significantly improves clinical outcome for several tumor sites. Earlier studies of the use of pre-treatment planning for hyperthermia showed good qualitative but disappointing quantitative reliability. The purpose of this study was to investigate whether hyperthermia treatment planning (HTP) can be used more reliably for online adaptive treatment planning during locoregional hyperthermia treatments.</t>
  </si>
  <si>
    <t>438-445</t>
  </si>
  <si>
    <t>1879355X</t>
  </si>
  <si>
    <t>International Journal of Radiation Oncology Biology Physics</t>
  </si>
  <si>
    <t>60002483;60002483-60027509;60002483;60002483;60002483;60002483;60002483;60002483;60027509;60002483;60002483</t>
  </si>
  <si>
    <t>55929522000;56270514800;56270790900;56270447200;35191300600;57105826800;6701872996;14061894700;7003292252;7005839736;35087847900</t>
  </si>
  <si>
    <t>Kok, H. Petra;Ciampa, Silvia;De Kroon-Oldenhof, Rianne;Steggerda-Carvalho, Eva J.;Van Stam, Gerard;V√∂rding, Paul J.Zum V√∂rde Sive;Stalpers, Lukas J.A.;Geijsen, Elisabeth D.;Bardati, Fernando;Bel, Arjan;Crezee, Johannes</t>
  </si>
  <si>
    <t>Rome;Amsterdam</t>
  </si>
  <si>
    <t>Universit√† degli Studi di Roma "Tor Vergata";Universiteit van Amsterdam</t>
  </si>
  <si>
    <t>60027509;60002483</t>
  </si>
  <si>
    <t>Kok H.P.</t>
  </si>
  <si>
    <t>Toward online adaptive hyperthermia treatment planning: Correlation between measured and simulated specific absorption rate changes caused by phase steering in patients</t>
  </si>
  <si>
    <t>S0360301614019580</t>
  </si>
  <si>
    <t>10.1016/j.ijrobp.2014.05.1307</t>
  </si>
  <si>
    <t>2-s2.0-84908260016</t>
  </si>
  <si>
    <t>['two host', 'trap catches', 'strongest effect', 'strict co', 'stereotypically grouped', 'stay away', 'sensilla improves', 'seen across', 'poorly understood', 'pheromone osns', 'pheromone components', 'osns ).', 'osn co', 'odour sources', 'odour molecules', 'odour filaments', 'natural environment', 'localization principle', 'ips typographus', 'insecta class', 'improving discrimination', 'host tree', 'functional significance', 'found among', 'first time', 'first locates', 'find mates', 'factors explaining', 'coleoptera ).', 'coincidence detection', 'beetle provide', 'bark beetle', 'attractive pheromone']</t>
  </si>
  <si>
    <t>Coleoptera | Curculionidae | Ips typographus | Monoterpene | Odour source spacing | Olfactory receptor neuron | Olfactory sensory neuron | Pheromone antagonist</t>
  </si>
  <si>
    <t>The sense of smell is crucial for fitness of most animals, enabling them to find mates, food and egg laying sites and to stay away from danger. Hence, odour molecules are detected by sensitive and specific olfactory sensory neurons (OSNs). In insects, the OSNs are stereotypically grouped into olfactory sensilla located mainly on the antennae. The functional significance of this co-localization principle is poorly understood, but it has been hypothesized that it allows for coincidence detection of odour filaments, improving discrimination of closely separated odour sources. Using an insect in its natural environment, we conducted the first experimental test of the hypothesis. We manipulated the distance between odour sources of an attractive pheromone and either of two host-derived attraction antagonists (1,8-cineole and verbenone) and investigated the effect on trap catches of the bark beetle, Ips typographus (Coleoptera). 1,8-Cineole is detected by an OSN co-localized with an OSN for one of the pheromone components, while verbenone is detected by OSNs in other sensilla, not co-localized with pheromone OSNs. Consistent with the hypothesis, trap catch increased with distance between odour sources more for 1,8-cineole than for verbenone. The strongest effect was found among the males, that is the sex that first locates and attacks the host tree. Our data from the beetle provide, for the first time, direct experimental support for the hypothesis that co-localization of OSNs in sensilla improves the discrimination of closely separated odour sources. Thus, selection for improved odour source discrimination could well be one of the factors explaining the strict co-localization of OSNs that is seen across the Insecta class.</t>
  </si>
  <si>
    <t>1216-1223</t>
  </si>
  <si>
    <t>Functional Ecology</t>
  </si>
  <si>
    <t>60027152-60034410;60010330;60010330-60024445;60010330-60024445;112600361;60027152;60027152-60029170</t>
  </si>
  <si>
    <t>16052064500;55191270100;55914411500;6603723789;26535174500;55908956300;57197096505</t>
  </si>
  <si>
    <t>Binyameen, Muhammad;Jankuvov√°, J√∫lia;Bla≈æenec, Miroslav;Jaku≈°, Rastislav;Song, Liwen;Schlyter, Fredrik;Andersson, Martin N.</t>
  </si>
  <si>
    <t>Pakistan;Sweden;Sweden;Czech Republic;Slovakia;China</t>
  </si>
  <si>
    <t>Multan;Lund;Uppsala;Prague;Bratislava;Changchun</t>
  </si>
  <si>
    <t>Bahauddin Zakariya University;Lunds Universitet;Sveriges lantbruksuniversitet;Czech University of Life Sciences Prague;Slovak Academy of Sciences;Jilin Provincial Academy of Forestry Sciences</t>
  </si>
  <si>
    <t>60034410;60029170;60027152;60024445;60010330;112600361</t>
  </si>
  <si>
    <t>Binyameen M.</t>
  </si>
  <si>
    <t>Co-localization of insect olfactory sensory cells improves the discrimination of closely separated odour sources</t>
  </si>
  <si>
    <t>10.1111/1365-2435.12252</t>
  </si>
  <si>
    <t>2-s2.0-84908286707</t>
  </si>
  <si>
    <t>['symbol extensions', 'result shows', 'outer bound', 'originally proposed', 'mimo channels', 'forcing framework', 'douter denotes', 'arbitrary number', 'antenna systems', 'achievable degrees']</t>
  </si>
  <si>
    <t>degree of freedom | interference alignment | MIMO | X channel</t>
  </si>
  <si>
    <t>It is known that with conventional spatial interference alignment, i.e., linear interference alignment without symbol extension, the achievable Degrees of freedom (DoF) of MIMO X channels is no more than Douter, where Douter denotes the outer bound of DoF of MIMO X Channels. In this paper, we propose a spatial interference alignment and zero-forcing framework in combination with asymmetric complex signaling, which can achieve the DoF of 1/2[2Douter] for arbitrary number of antennas on each terminal. Note that 1/2[2Douter] is equal to or larger than Douter. The result shows that the technique of asymmetric complex signaling, which was originally proposed for single-antenna systems, can be useful for MIMO channels, in particular when symbol extensions are not allowed.</t>
  </si>
  <si>
    <t>3560-3570</t>
  </si>
  <si>
    <t>57207354155;34882511600</t>
  </si>
  <si>
    <t>Yang, Lu;Zhang, Wei</t>
  </si>
  <si>
    <t>Interference alignment with asymmetric complex signaling on MIMO X channels</t>
  </si>
  <si>
    <t>10.1109/TCOMM.2014.2354356</t>
  </si>
  <si>
    <t>2-s2.0-84908288953</t>
  </si>
  <si>
    <t>['rf antenna', 'preliminarily studied', 'power supply', 'plasma structure', 'plasma production', 'pa argon', 'digital images', 'diffusion chamber']</t>
  </si>
  <si>
    <t>ICP plasma | inverter power supply | plasma striation.</t>
  </si>
  <si>
    <t>Inductively coupled plasma source connected to a diffusion vacuum chamber is operated with an inverter-type radio frequency (RF) power supply in 10-Pa argon. Plasma structure in the glass source tube is preliminarily studied by acquisition of digital images. A RF antenna is powered with a frequency of {\sim}{\rm 100}~{\rm kHz} , which is adjusted in order to optimize impedance matching condition. Near the RF antenna, the plasma production over the glass source tube diameter is observed, whereas the smaller diameter plasma transport and the stationary plasma striation structure are seen between the RF antenna and diffusion chamber.</t>
  </si>
  <si>
    <t>2784-2785</t>
  </si>
  <si>
    <t>55741310000;55831658800</t>
  </si>
  <si>
    <t>Takahashi, Kazunori;Ando, Akira</t>
  </si>
  <si>
    <t>Observation of stationary plasma striation and collimated plasma transport in a 100-khz inductively coupled plasma discharge</t>
  </si>
  <si>
    <t>10.1109/TPS.2014.2308893</t>
  </si>
  <si>
    <t>2-s2.0-84908399648</t>
  </si>
  <si>
    <t>['zero œñf', 'x value', 'structured mgtio3', 'structured mg1', 'structured catio3', 'radiation patterns', 'radiation efficiency', 'proposed antenna', 'practical applications', 'phases system', 'operation band', 'observed across', 'new triple', 'measured data', 'l strip', 'frequency response', 'fr4 substrate', 'fine combination', 'experimental results', 'effectively controlled', 'edx analysis', 'coplanar waveguide', 'antenna covers', 'also leads', '700 ghz', '4 h', '23 ghz', '2 ghz', '10 db', '03 ghz']</t>
  </si>
  <si>
    <t>Dielectric antennas | Dielectric materials | Microwave communication</t>
  </si>
  <si>
    <t>The microwave dielectric properties of (1-x)Mg1.8Ti1.1O4-xCaTiO3 ceramics prepared by the mixed oxide route have been investigated. Spinel-structured Mg1.8Ti1.1O4, ilmenite-structured MgTiO3 and perovskite-structured CaTiO3 were coexisted and the three-phases system was confined by X-ray diffraction patterns, EDX analysis and it also leads to near-zero œÑf. The microstructures of the ceramics were characterized by SEM. The microwave dielectric properties of the ceramics can be effectively controlled by varying the x value. For practical applications, a fine combination of microwave dielectric properties (Œµr~ 19.61, Qxf~ 72,700 GHz at 9.03 GHz, œÑf~ -3.7 ppm/¬∞C) was achieved for 0.91Mg1.8Ti1.1O4-0.09CaTiO3 ceramics sintered at 1330 ¬∞C for 4 h, which makes it is a very promising candidate material for applications in dielectric resonator antenna. A new triple-band dielectric resonator antenna fed by a coplanar waveguide is presented. The proposed antenna, composed of a high permittivity dielectric resonator and printed on FR4 substrate, is fed by a 50 Œ© coplanar waveguide transmission line. In order to achieve wideband applications, the antenna with two parasitic inverted-L strip is demonstrated to generate two resonant frequencies covering 3.5 and 5.2 GHz. The measured results show that the antenna covers the frequency bands 2.30-2.72, 3.45-3.61, and 5.05-6.23 GHz with less than -10 dB of S11. The frequency response of the simulation results shows good agreement with the measured data. Good antenna gain, radiation efficiency and radiation patterns of the proposed antenna have also been observed across the operation band. Details of the proposed antenna design and experimental results are presented and discussed.</t>
  </si>
  <si>
    <t>2293-2300</t>
  </si>
  <si>
    <t>23105956200;35346077500</t>
  </si>
  <si>
    <t>Huang, C. L.;Tseng, Y. W.</t>
  </si>
  <si>
    <t>Huang C.</t>
  </si>
  <si>
    <t>A low-loss dielectric using CaTiO&lt;inf&gt;3&lt;/inf&gt;-modified Mg&lt;inf&gt;1.8&lt;/inf&gt;Ti&lt;inf&gt;1.1&lt;/inf&gt;O&lt;inf&gt;4&lt;/inf&gt; ceramics for applications in dielectric resonator antenna</t>
  </si>
  <si>
    <t>10.1109/TDEI.2014.004074</t>
  </si>
  <si>
    <t>2-s2.0-84908401294</t>
  </si>
  <si>
    <t>['wind mass', 'wind emitted', 'value inferred', 'uv lines', 'two small', 'theoretical work', 'strongly pressure', 'runaway stars', 'radiation pressure', 'processes shaping', 'processes involved', 'probably related', 'physical mechanisms', 'outer part', 'one third', 'molecular globulettes', 'modeled distance', 'mapped area', 'lying close', 'low velocity', 'iram interferometer', 'high density', 'hd 34078', 'fully elucidate', 'easily explain', 'dish antenna', 'combines data', 'co globulettes', 'close distance', 'arc detected', 'ambient gas', '3d paraboloid', '2 pc']</t>
  </si>
  <si>
    <t>Circumstellar matter | HII regions | Stars: individual: HD 34078 | Stars: winds, outflows</t>
  </si>
  <si>
    <t>Context. Some runaway stars are known to display IR arc-like structures around them, resulting from their interaction with surrounding interstellar material. The properties of these features as well as the processes involved in their formation are still poorly understood. Aims.We aim to understand the physical mechanisms that shape the dust arc observed near the runaway O-star AE Aur (HD 34078). Methods.We obtained and analyzed a high spatial resolution (4.4‚Ä≤‚Ä≤) map of the 12CO(1-0) emission that is centered on HD 34078, and that combines data from both the IRAM interferometer and 30 m single-dish antenna. Results. One third of the 30 m flux mainly originates from two small (no larger than 5‚Ä≤‚Ä≤ √ó 10‚Ä≤‚Ä≤ or 0.013 √ó 0.026 pc), and bright (1 and 3 K peak temperatures) CO globulettes. The line of sight toward HD 34078 intersects the outer part of one of the globulettes, which accounts for both the properties of diffuse UV light observed in the field and the numerous molecular absorption lines detected in HD 34078's spectra, including those from highly excited H2. Their modeled distance from the star(0.2 pc) is compatible with the fact that they lie on the 3D paraboloid, which fits the arc detected in the 24 Œºm Spitzer image. Four other compact CO globulettes are detected in the mapped area, all lying close to the rim of this paraboloid. These globulettes have a high density and linewidth, and are strongly pressure-confined or transient. Conclusions. The presence of molecular globulettes at such a close distance from an O star is unexpected, and probably related to the high proper motion of HD 34078. Indeed, the good spatial correlation between the CO globulettes and the IR arc suggests that they result from the interaction of the radiation and wind emitted by HD 34078 with the ambient gas. However, the details of this interaction remain unclear. A wind mass-loss rate significantly larger than the value inferred from UV lines is favored by the large IR arc size, but does not easily explain the low velocity of the CO globulettes. The effect of radiation pressure on dust grains also meets several issues in explaining the observations. Further observational and theoretical work is needed to fully elucidate the processes shaping the gas and dust in bow shocks around runaway O stars.</t>
  </si>
  <si>
    <t>A71</t>
  </si>
  <si>
    <t>60001753-60102125-60008134;60001753-60008134;60001422;60008134;60008134-60071423;60008134;60008134-60011439</t>
  </si>
  <si>
    <t>35956222500;8924809400;7003580719;6701791900;9536332800;56274863900;7003404332</t>
  </si>
  <si>
    <t>Gratier, P.;Pety, J.;Boiss√©, P.;Cabrit, S.;Lesaffre, P.;Gerin, M.;Pineau Des For√™ts, G.</t>
  </si>
  <si>
    <t>France;Viet Nam;France;France;France;France</t>
  </si>
  <si>
    <t>Bordeaux;Hanoi;Orsay;Paris;Saint Martin d'Heres;Paris</t>
  </si>
  <si>
    <t>Universit√© de Bordeaux;Vietnam Atomic Energy Institute;Institut d'Astrophysique Spatiale;CNRS Centre National de la Recherche Scientifique;IRAM Institut de RadioAstronomie Millim√©trique;Sorbonne Universite</t>
  </si>
  <si>
    <t>60102125;60071423;60011439;60008134;60001753;60001422</t>
  </si>
  <si>
    <t>Gratier P.</t>
  </si>
  <si>
    <t>Dense molecular globulettes and the dust arc toward the runaway O star AE Aurigae (HD 34078)</t>
  </si>
  <si>
    <t>10.1051/0004-6361/201423466</t>
  </si>
  <si>
    <t>2-s2.0-84908407436</t>
  </si>
  <si>
    <t>['type antenna', 'tapering angle', 'simulation results', 'radiation loss', 'power microwaves', 'peaking stage', 'paper discusses', 'isolation distance', 'htem antenna', 'grounded reflector', 'generated using', 'flair angle', 'described using', 'characteristic impedance']</t>
  </si>
  <si>
    <t>Antenna | pulse | radiation | transverse electromagnetic (TEM)</t>
  </si>
  <si>
    <t>High-power microwaves are generated using high voltage (HV) pulses, which are generated using a Marx generator connected to a peaking stage. The output of the peaking stage is the input to the half transverse electromagnetic (HTEM) horn-type antenna. This paper discusses the effect of isolation distance between HV tapered arm and the grounded reflector on the variation of characteristic impedance and gain with respect to the length, flair angle, and tapering angle of the antenna. This paper also discusses the radiation loss on the side and back of antenna. An experiment has been described using an available Marx generator and HTEM antenna. Using the experimental and simulation results, the optimal design parameters of antenna are obtained.</t>
  </si>
  <si>
    <t>3288-3294</t>
  </si>
  <si>
    <t>60022429;60022429;60115033;60033473;60033473;60033473</t>
  </si>
  <si>
    <t>55488541200;6505800721;55943626900;57199494599;25957744300;7101826953</t>
  </si>
  <si>
    <t>Umbarkar, Sachin Bhagwat;Mangalvedekar, Harivittal A.;Bindu, Sreedevi;Sharma, Archana;Saroj, Purnamasi Chotelal;Mittal, Kailash Chandra</t>
  </si>
  <si>
    <t>Navi Mumbai;Mumbai;Mumbai</t>
  </si>
  <si>
    <t>Fr. C. Rodrigues Institute of Technology;Bhabha Atomic Research Centre;Veermata Jijabai Technological Institute</t>
  </si>
  <si>
    <t>60115033;60033473;60022429</t>
  </si>
  <si>
    <t>Umbarkar S.</t>
  </si>
  <si>
    <t>Analysis of HTEM horn-type antenna for high-power impulse radiation applications</t>
  </si>
  <si>
    <t>10.1109/TPS.2014.2320496</t>
  </si>
  <si>
    <t>2-s2.0-84908407637</t>
  </si>
  <si>
    <t>['various applications', 'unintended way', 'two parts', 'stage model', 'receiving antenna', 'receive signals', 'parallel resistors', 'modeling consists', 'loss phenomenon', 'hpem pulse', 'existing theory', 'due simulations', 'dramatically increasing', 'door coupling', 'could figure', 'circuit modeling', '2 ].', '1 ],']</t>
  </si>
  <si>
    <t>Antenna theory | circuit simulation | electromagnetic propagation | propagation losses</t>
  </si>
  <si>
    <t>The risk of high power electromagnetic (HPEM) pulse is dramatically increasing as the output of HPEM pulse increases and the affected electronic devices becomes smaller [1], [2]. There are largely two ways of coupling HPEM pulse: 1) front door coupling, which is through antennas and sensors to receive signals and 2) back-door coupling, which is through an unintended way, such as punctures and slots. In this paper, we modeled the loss phenomenon of HPEM pulse which happens when HPEM pulse radiated from HPEM system propagates to the receiving antenna. The loss circuit consists of serial-parallel resistors, each value of resistor is formularized as distance. Our modeling consists of two parts: 1) one-stage model, which means initial value for various applications and 2) nth-stage model, which means additional distances. Therefore, we could figure out the effect of HPEM on antenna as the propagation distance changes. After the due simulations, we confirm our hypothesis as the HPEM pulse which reaches to receiving antenna is consistent with the existing theory. This circuit modeling is very remarkable in that it understands two different HPEM system and propagation/receiving antenna as one whole system.</t>
  </si>
  <si>
    <t>3309-3312</t>
  </si>
  <si>
    <t>55788128600;24483558300</t>
  </si>
  <si>
    <t>Lee, Kun A.;Ko, Kwang Cheol</t>
  </si>
  <si>
    <t>Propagation model of high-power electromagnetic pulse by using a serial-parallel resistors circuit</t>
  </si>
  <si>
    <t>10.1109/TPS.2014.2342794</t>
  </si>
  <si>
    <t>2-s2.0-84908448111</t>
  </si>
  <si>
    <t>['voltage generator', 'two ways', 'transformer oil', 'radiation test', 'radiated pulse', 'radiated fields', 'power electromagnetic', 'peak value', 'long duration', 'hpem effect', 'electronic equipment', 'electronic devices', 'electric fields', 'conduction test', 'conducted pulses', '50 ns', '3 kv']</t>
  </si>
  <si>
    <t>Electromagnetic (EM) radiative interference | high-voltage techniques | pulse power systems | ultrawideband (UWB) radiation.</t>
  </si>
  <si>
    <t>High-power electromagnetic (HPEM) pulse can be delivered to electronic equipment in two ways. One is through the application of radiated fields, and the other is through conduction along cables and wires. In this paper, a high-voltage pulse generator using a spiral Blumlein pulse forming line (PFL) was developed for the test of HPEM effect by radiation and conduction. For the conduction test, a spiral strip Blumlein PFL filled with transformer oil is employed to generate high voltage (&gt; 300~kV) and long duration (50 ns) pulse. High-power ultrawideband pulse for the radiation test was generated by combining a TEM horn antenna with the high-voltage generator. The peak-to-peak value of electric field intensity of a radiated pulse is 53.3 kV/m at a distance of 10 m away from the antenna. The pulse generation system was used for the examination of effects of the electric fields and conducted pulses on the operation of electronic devices.</t>
  </si>
  <si>
    <t>2909-2912</t>
  </si>
  <si>
    <t>60021120;60021120;60068700;60068700;60068700</t>
  </si>
  <si>
    <t>36093097400;7102786898;7404457552;7403095598;57207442944</t>
  </si>
  <si>
    <t>Lim, Soo Won;Katsuki, Sunao;Jin, Yun Sik;Cho, Chuhyun;Kim, Young Bae</t>
  </si>
  <si>
    <t>Changwon;Kumamoto</t>
  </si>
  <si>
    <t>Korea Electrotechnology Research Institute;Kumamoto University</t>
  </si>
  <si>
    <t>60068700;60021120</t>
  </si>
  <si>
    <t>Nanosecond high-voltage pulse generator using a spiral blumlein pfl for electromagnetic interference test</t>
  </si>
  <si>
    <t>10.1109/TPS.2014.2320540</t>
  </si>
  <si>
    <t>2-s2.0-84908458982</t>
  </si>
  <si>
    <t>['rf antenna', 'hot spots', 'filtering effect', 'equistrength surface', 'energy deposition', 'also near']</t>
  </si>
  <si>
    <t>Cusp magnetic field | filtering effect | Monte Carlo method | separatrix | X-point plasma</t>
  </si>
  <si>
    <t>We simulated electron motion in confronting divergent magnetic fields (CDMFs) using a Monte Carlo method. Fundamental plasma structure under a filtering effect of the separatrix of CDMFs was depicted. Hot spots of energy deposition into electrons were observed not only near the RF antenna but also near the equistrength surface of (2BECR) , where (BECR) is the RF-resonant magnetic field strength.</t>
  </si>
  <si>
    <t>2550-2551</t>
  </si>
  <si>
    <t>56313057700;56304926200;7202197468</t>
  </si>
  <si>
    <t>Minami, Yudai;Asami, Yusuke;Sugawara, Hirotake</t>
  </si>
  <si>
    <t>Minami Y.</t>
  </si>
  <si>
    <t>Structure and energy deposition process of an inductively coupled plasma under confronting divergent magnetic fields</t>
  </si>
  <si>
    <t>10.1109/TPS.2014.2343275</t>
  </si>
  <si>
    <t>2-s2.0-84908460119</t>
  </si>
  <si>
    <t>['power deposition', 'plasma coupling', 'icp using', 'electron density', 'electromagnetic phenomena', 'electric fields', 'consistently treats', 'computed 3']</t>
  </si>
  <si>
    <t>Capacitive coupling | FDTD methods | inductively coupled plasma | plasma modeling | plasma properties.</t>
  </si>
  <si>
    <t>Inductively coupled plasma (ICP) reactors utilize multidimensional antenna segments among other azimuthally asymmetric components. Computed 3-D electric fields, power deposition, and electron density are presented for an ICP using a 3-D electromagnetic plasma model, which self-consistently treats the electromagnetic phenomena and the antenna-plasma coupling.</t>
  </si>
  <si>
    <t>2832-2833</t>
  </si>
  <si>
    <t>60012222;60012222;60012222;60012222</t>
  </si>
  <si>
    <t>55465126300;8359218400;56275814300;57190524717</t>
  </si>
  <si>
    <t>Agarwal, Ankur;Kenney, Jason A.;Rauf, Shahid;Collins, Ken</t>
  </si>
  <si>
    <t>Applied Materials Incorporated</t>
  </si>
  <si>
    <t>Agarwal A.</t>
  </si>
  <si>
    <t>Fully self-consistent 3-D modeling of inductively coupled plasmas</t>
  </si>
  <si>
    <t>10.1109/TPS.2014.2336881</t>
  </si>
  <si>
    <t>2-s2.0-84908460174</t>
  </si>
  <si>
    <t>['unloaded q', 'surface roughness', 'straps influence', 'simulation studies', 'resonant system', 'resonant frequency', 'resonance frequency', 'negligible effect', 'important role', 'gap length', 'fine tune', 'end plate', 'deduce results', 'coupling antenna', 'constituent parts', 'computed frequency', 'cavity wall', 'cavity resonator', '462 ghz', '4 mm', '3 kw', '1 œº']</t>
  </si>
  <si>
    <t>Cold resonant frequency | electromagnetic and particle-in-cell (PIC) simulation | hot resonant frequency | industrial magnetron | virtual prototyping</t>
  </si>
  <si>
    <t>This paper presents electromagnetic and particle-in-cell (PIC) simulation studies of ring strapped vane resonator of a 2.45 GHz 1-kW magnetron using Computer Simulation technology microwave studio and MAGIC-3-D. The aim was to gain design understanding through the analysis of constituent parts of the resonant system and to deduce results having significant engineering value. The electromagnetic analysis includes modeling the effect of the end-gap length, the straps, the coupling antenna, and the surface roughness of cavity wall on resonant frequency. It was found that a clearance of 4 mm and beyond between cavity resonator and end plate have negligible effect on resonance frequency. Straps influence the resonant frequency of the œÄ mode maximum, and can be used to control and fine tune the resonant frequency of the desired œÄ mode. A surface roughness of 1 Œº m or more affects the unloaded Q of the resonator cavity adversely. Coupling antenna height is found to play an important role to achieve desired Ql and Qext for the segment loaded axial extraction of power. The PIC simulation study predicted that the hot resonant frequency differ from cold resonant frequency by ‚àº 9 MHz. The computed frequency, power, and efficiency were found to be 2.462 GHz, 1.3 kW, and 70%, respectively.</t>
  </si>
  <si>
    <t>3373-3379</t>
  </si>
  <si>
    <t>60013543-60121522;60013543-60121522;60013543-60121522</t>
  </si>
  <si>
    <t>56249350800;7003278766;57199964712</t>
  </si>
  <si>
    <t>Vyas, Sandeep Kumar;Maurya, Shivendra;Singh, Vindhyavasini Prasad</t>
  </si>
  <si>
    <t>Ghaziabad;Pilani</t>
  </si>
  <si>
    <t>Academy of Scientific and Innovative Research (AcSIR);Central Electronics Engineering Research Institute India</t>
  </si>
  <si>
    <t>60121522;60013543</t>
  </si>
  <si>
    <t>Vyas S.</t>
  </si>
  <si>
    <t>Electromagnetic and particle-in-cell simulation studies of a high power strap and vane CW magnetron</t>
  </si>
  <si>
    <t>10.1109/TPS.2014.2352653</t>
  </si>
  <si>
    <t>2-s2.0-84908463184</t>
  </si>
  <si>
    <t>['watershed scale', 'threshold filter', 'subsequent rainstorms', 'stated accuracy', 'sediment volume', 'remove changes', 'rainstorm bare', 'prove useful', 'predicted using', 'one year', 'new mexico', 'law functions', 'imperfect georeferencing', 'geomorphic response', 'exponents equal', 'every pixel', 'dod map', 'dod filter', 'derived bare', 'deposition within', 'deposition associated', 'contributing area', 'chosen based', 'automated procedure', 'approximately 1', 'analysis quantifies', 'aerial photographs']</t>
  </si>
  <si>
    <t>LiDAR | Post-wildfire erosion | Valles Caldera</t>
  </si>
  <si>
    <t>We derived a high-resolution, spatially continuous map of erosion and deposition associated with the debris-laden flows triggered by the 2011 Las Conchas wildfire and subsequent rainstorms over a 197 km2 area in New Mexico, USA. This map was produced using airborne-LiDAR-derived bare-earth digital elevation models (DEMs) acquired approximately one year before and one year after the wildfire. Differencing of the pre-wildfire and post-wildfire-and-rainstorm bare-earth DEMs yielded a DEM-of-difference (DoD) map that quantifies the magnitude of ground-surface elevation changes due to erosion/deposition within each 1 m2 pixel. We applied a 0.3 m threshold filter to our DoD to remove changes that could have been due to artifacts and/or imperfect georeferencing. The 0.3 m value for the threshold filter was chosen based on the stated accuracy of the LiDAR as well as a comparison of areas of significant topographic change mapped in aerial photographs with those predicted using a range of candidate threshold values for the DoD filter. We developed an automated procedure that accepts the DoD map as input and computes, for every pixel in the DEM, the net sediment volume exported through each pixel by colluvial and/or fluvial processes using a digital routing algorithm. An analysis of the resulting sediment volume map for the Las Conchas fire demonstrates that sediment volume is proportional to upstream contributing area. After normalized by contributing area, the average sediment yield (defined as the sediment volume divided by the contributing area) increases as a power-law functions of the average terrain slope and soil burn severity class (SBSC) with exponents equal to approximately 1.5. Our analysis quantifies the relationships among sediment yield, average terrain slope, and average soil burn severity class at the watershed scale and should prove useful for predicting the geomorphic response of wildfire-affected drainage basins.</t>
  </si>
  <si>
    <t>1822-1832</t>
  </si>
  <si>
    <t>7201763609;37034870700</t>
  </si>
  <si>
    <t>Pelletier, Jon D.;Orem, Caitlin A.</t>
  </si>
  <si>
    <t>Pelletier J.D.</t>
  </si>
  <si>
    <t>How do sediment yields from post-wildfire debris-laden flows depend on terrain slope, soil burn severity class, and drainage basin area? Insights from airborne-LiDAR change detection</t>
  </si>
  <si>
    <t>10.1002/esp.3570</t>
  </si>
  <si>
    <t>2-s2.0-84908547325</t>
  </si>
  <si>
    <t>['unique identification', 'transmitted bits', 'total number', 'time needed', 'successfully identify', 'shared nature', 'rfid tags', 'rfid tag', 'rfid systems', 'rfid system', 'passive tags', 'packet collisions', 'next step', 'nearby tags', 'important role', 'implemented based', 'identified automatically', 'global generation', 'epc gen', 'collision issue', 'cdma technique', 'based technique', 'based protocols', 'average number', 'analytical formulae', 'also useful', 'allows objects', 'active tags', '2 standard', '2 protocol']</t>
  </si>
  <si>
    <t>Code division multiple access (CDMA) | EPC Gen-2 | Framed ALOHA | Markov model | Radio frequency identification (RFID) | Tag singulation</t>
  </si>
  <si>
    <t>Radio frequency identification (RFID) is a ubiquitous wireless technology which allows objects to be identified automatically. An RFID tag is a small electronic device with an antenna and has a unique identification (ID) number. RFID tags can be categorized into passive and active tags. For passive tags, a standard communication protocol known as EPC-global Generation-2, or briefly EPC Gen-2, is currently in use. RFID systems are prone to transmission collisions due to the shared nature of the wireless channel used by tags. The EPC Gen-2 standard recommends using dynamic framed slotted ALOHA technique to solve the collision issue and to read the tag IDs successfully. Recently, some researchers have suggested to replace the dynamic framed slotted ALOHA technique used in the standard EPC Gen-2 protocol with the code division multiple access (CDMA) technique to reduce the number of collisions and to improve the tag identification procedure. In this paper, the standard EPC Gen-2 protocol and the CDMA-based tag identification schemes are modeled as absorbing Markov chain systems. Using the proposed Markov chain systems, the analytical formulae for the average number of queries and the total number of transmitted bits needed to identify all tags in an RFID system are derived for both the EPC Gen-2 protocol and the CDMA-based tag identification schemes. In the next step, the performance of the EPC Gen-2 protocol is compared with the CDMA-based tag identification schemes and it is shown that the standard EPC Gen-2 protocol outperforms the CDMA-based tag identification schemes in terms of the number of transmitted bits and the average time required to identify all tags in the system. Note to Practitioners-In an RFID system, packet collisions can occur when multiple tags transmit a reply message simultaneously in response to a query from the reader. To cope with the collision issue in RFID systems, the EPC Gen-2 standard recommends the dynamic framed slotted ALOHA technique for tag identification purpose. Most of the RFID systems that are currently in use by industry have been designed and implemented based on the EPC Gen-2 standard. Recently, some researchers have suggested to replace the current dynamic framed slotted ALOHA technique used in the EPC Gen-2 protocol with the CDMA technique to allow more tags to be read at each query and to expedite the tag identification procedure. The time needed to identify all tags in the system and the required bandwidth play an important role in designing a commercial or industrial RFID system. Therefore, before adapting the CDMA technique in new RFID systems, it is necessary to know the pros and cons of using this technique for the tag identification purpose, and to compare its performance with the standard EPC Gen-2 protocol. In this paper, the efficiency of the EPC Gen-2 and the CDMA-based protocols in identifying the nearby tags are evaluated and compared, and it is shown that the standard EPC Gen-2 protocol outperforms the CDMA-based technique in terms of the number of transmitted bits and the time needed to successfully identify all tags in the system. The analytical models proposed in this paper are also useful for engineers and developers to implement and optimize the EPC Gen-2 and the CDMA-based tag identification protocols.</t>
  </si>
  <si>
    <t>1250-1261</t>
  </si>
  <si>
    <t>IEEE Transactions on Automation Science and Engineering</t>
  </si>
  <si>
    <t>60010365;60010365;60010365</t>
  </si>
  <si>
    <t>23390774000;56254487800;7005371529</t>
  </si>
  <si>
    <t>Vahedi, Ehsan;Ward, Rabab K.;Blake, Ian F.</t>
  </si>
  <si>
    <t>Vahedi E.</t>
  </si>
  <si>
    <t>Performance analysis of RFID protocols: CDMA versus the standard EPC Gen-2</t>
  </si>
  <si>
    <t>10.1109/TASE.2013.2295394</t>
  </si>
  <si>
    <t>2-s2.0-84908575177</t>
  </si>
  <si>
    <t>['yields ranging', 'uv radiation', 'strong emission', 'quantum yields', 'prepared using', 'phenolate oxygen', 'octanuclear complexes', 'nitrogen atom', 'membered ring', 'ligand ratios', 'l ratios', 'giving rise', 'five structures', 'dmso resulted', 'carbonate ions', '79 %.', '100 %.']</t>
  </si>
  <si>
    <t>Energy transfer | Europium | Lanthanides | Ligand design | Luminescence | Terbium</t>
  </si>
  <si>
    <t>Europium(III) and terbium(III) complexes have been prepared using the ligands 2-(4,5-dihydro-1,3-oxazol-2-yl)phenol (HL1) and 2-(4,5-dihydro-1,3-thiazol-2-yl)phenol (HL2) in yields ranging between 74 and 100 %. Metal-to-ligand ratios of 1:3 and 1:4 can be achieved, giving rise to compounds with the formulae [Ln2(L)6] and NR4[Ln(L)4], Ln = Eu, Tb. Recrystallisation of the complexes from DMSO resulted in the formation of octanuclear complexes [Na2(Ln(L1)3)2(CO3)(DMSO)2]2 held tightly together by carbonate ions that have been formed from CO2 from the atmosphere. Five structures have been determined, showing a bidentate binding mode of the ligand through the phenolate oxygen and the nitrogen atom of the five-membered ring. Most terbium compounds show bright luminescence upon excitation with near-UV radiation, with quantum yields of 16 % to 79 %. Strong emission is observed for NBu4[Eu(L1)4] and NEt4[Eu(L2)4] with quantum yields of 43 % and 20 %, respectively. Complexes of europium(III) and terbium(III) using the ligands 2-(4,5-dihydro-1,3-oxazol-2-yl)phenol and 2-(4,5-dihydro-1,3-thiazol-2-yl)phenol have been prepared with M/L ratios of 1:3 and 1:4; five of these compounds show bright luminescence upon excitation by near-UV radiation. Crystallisation from DMSO resulted in the formation of CO3-containing octanuclear complexes.</t>
  </si>
  <si>
    <t>4896-4906</t>
  </si>
  <si>
    <t>60070193;60070193;60070193;60070193;60002952;60070193;60070193</t>
  </si>
  <si>
    <t>55013226100;56318228700;56317747800;56318050500;56213120500;7202947334;7006717111</t>
  </si>
  <si>
    <t>Akerboom, Sebastiaan;Hazenberg, E. Tom;Schrader, Ireen;Verbeek, Sarah F.;Mutikainen, Ilpo;Fu, Wen Tian;Bouwman, Elisabeth</t>
  </si>
  <si>
    <t>Netherlands;Finland</t>
  </si>
  <si>
    <t>Leiden;Helsinki</t>
  </si>
  <si>
    <t>Gorlaeus Laboratory;Helsingin Yliopisto</t>
  </si>
  <si>
    <t>60070193;60002952</t>
  </si>
  <si>
    <t>Akerboom S.</t>
  </si>
  <si>
    <t>O-oxazolinyl- and o-thiazolinylphenol as antennae in luminescent Eu&lt;sup&gt;III&lt;/sup&gt; and Tb&lt;sup&gt;III&lt;/sup&gt; complexes</t>
  </si>
  <si>
    <t>10.1002/ejic.201402447</t>
  </si>
  <si>
    <t>2-s2.0-84908879123</t>
  </si>
  <si>
    <t>['zea mays', 'significant translocation', 'primary factors', 'primary factor', 'metal toxicity', 'metal concentrations', 'metal concentration', 'high concentrations', 'high concentration', 'environmental processes', 'dynamic factors', 'dynamic factor', 'cw ).', 'crops could', 'cr present', 'cr along', 'contaminated soils', 'better evaluated', 'asbestos waste', 'aerial parts', 'abandoned chromite', '1 ).', '1 ),']</t>
  </si>
  <si>
    <t>Chromium | Nickel metal contamination of soil is a serious | Primary and secondary (dynamic) factors | Roro hill (chaibasa)</t>
  </si>
  <si>
    <t>The present study involves the assessment of metals (Cr, Ni, Pb and Cd) in contaminated agricultural soil (CAS) and abandoned chromite-asbestos waste (CW). High concentrations of Cr and Ni were found in CW (1,121-2,802 mg Cr kg-1; 985-1,720 mg Ni kg-1), which CAS (1,058-1,242 mg Cr kg-1; 1,002-1,295 mg Ni kg-1). Zea mays and Oryza sativa showed significant amounts of metals in root and aerial parts. The primary factors only consider the changes in metal concentrations in soil and plant, while dynamic factor includes both changes in metal concentration and environmental processes. In spite of the high concentration of Cr present in contaminated soils and crops, significant translocation of metals (&gt;1) were found only for Pb and Ni, when primary factor was used. When dynamic factor was used, higher translocation (&gt;1) and bioaccumulation (&gt;1) were found for Cr along with Pb and Ni. The current study concludes that assessment of metal toxicity in CAS and crops could be better evaluated by using both primary and dynamic factors.</t>
  </si>
  <si>
    <t>434-441</t>
  </si>
  <si>
    <t>Bulletin of Environmental Contamination and Toxicology</t>
  </si>
  <si>
    <t>60008898;60008898</t>
  </si>
  <si>
    <t>56304657400;55665464900</t>
  </si>
  <si>
    <t>Kumar, Adarsh;Maiti, Subodh Kumar</t>
  </si>
  <si>
    <t>Translocation and bioaccumulation of metals in oryza sativa and zea mays growing in chromite-asbestos contaminated agricultural fields,Jharkhand,India</t>
  </si>
  <si>
    <t>10.1007/s00128-014-1339-x</t>
  </si>
  <si>
    <t>2-s2.0-84910139449</t>
  </si>
  <si>
    <t>['using dipole', 'room temperature', 'refractive index', 'power absorption', 'phonon mode', 'frequency range', 'domain spectroscopy', 'crystal zno', 'absorption coefficient', '2 thz']</t>
  </si>
  <si>
    <t>Complex dielectric constant | Doping | Terahertz time-domain spectroscopy | ZnO nanostructure</t>
  </si>
  <si>
    <t>Transmitted terahertz time-domain spectroscopy (THz-TDS) using dipole-antenna on LT-GaAs was applied to determine the THz spectral characteristics of single-crystal ZnO, pure-and Mg-doped ZnO nanopowders (NPs) at room temperature. The power absorption and refractive index were measured in the frequency range from 0.2 to 2 THz. Mg doping increases the absorption coefficient, while decreases the refractive index of the compound ZnO NPs. The THz dielectric properties of pure-and Mg-doped ZnO NPs exhibit similar behaviors with that of the ZnO single crystal, which are found to be associated with the transverse optical E1 (TO) phonon mode.</t>
  </si>
  <si>
    <t>460-464</t>
  </si>
  <si>
    <t>60023813;60023813;60023813;60023813;60020044;60020044</t>
  </si>
  <si>
    <t>17436576000;26655733900;37059120600;56152360200;35237499000;55654660500</t>
  </si>
  <si>
    <t>Yue, Zhong Yue;Jin, Zuan Ming;Li, Gao Fang;Ma, Guo Hong;Mao, Zhi Yong;Zhu, Ying Chun</t>
  </si>
  <si>
    <t>Shanghai University;Shanghai Institute of Ceramics Chinese Academy of Sciences</t>
  </si>
  <si>
    <t>60023813;60020044</t>
  </si>
  <si>
    <t>Yue Z.</t>
  </si>
  <si>
    <t>Influence of Mg doping on dielectric properties of ZnO nanopowders at terahertz frequencies</t>
  </si>
  <si>
    <t>10.3724/SP.J.1010.2014.00460</t>
  </si>
  <si>
    <t>2-s2.0-84910145280</t>
  </si>
  <si>
    <t>['work shows', 'successive images', 'radar systems', 'radar system', 'radar imaging', 'radar data', 'mechanical movement', 'lapse movies', 'individual elements', 'human tissue', 'human heartbeats', 'human heart', 'heartbeat modulations', 'heart wall', 'heart motion', 'eight elements', 'ecg recordings', 'channel systems', 'beating heart']</t>
  </si>
  <si>
    <t>Antenna array | electromagnetic propagation in absorbing media | heart | medical radar | MIMO radar | radar imaging | ultra wideband radar</t>
  </si>
  <si>
    <t>Radar systems for detection of human heartbeats have mostly been single-channel systems with limited spatial resolution. In this paper, a radar system for ultra-wideband (UWB) imaging of the human heart is presented. To make the radar waves penetrate the human tissue the antenna is placed very close to the body. The antenna is an array with eight elements, and an antenna switch system connects the radar to the individual elements in sequence to form an image. Successive images are used to build up time-lapse movies of the beating heart. Measurements on a human test subject are presented and the heart motion is estimated at different locations inside the body. The movies show rhythmic motion consistent with the beating heart, and the location and shape of the reflections correspond well with the expected response form the heart wall. The spatial dependent heart motion is compared to ECG recordings, and it is confirmed that heartbeat modulations are seen in the radar data. This work shows that radar imaging of the human heart may provide valuable information on the mechanical movement of the heart.</t>
  </si>
  <si>
    <t>704-715</t>
  </si>
  <si>
    <t>60068732;60068732;60068732;60010348;60010348;60010348</t>
  </si>
  <si>
    <t>36185191500;14219135400;22980650300;37013205200;7004439103;6603627852</t>
  </si>
  <si>
    <t>Brovoll, Sverre;Berger, Tor;Paichard, Yoann;Aardal, Oyvind;Lande, Tor Sverre;Hamran, Svein Erik</t>
  </si>
  <si>
    <t>Brovoll S.</t>
  </si>
  <si>
    <t>Time-lapse imaging of human heart motion with switched array UWB radar</t>
  </si>
  <si>
    <t>10.1109/TBCAS.2014.2359995</t>
  </si>
  <si>
    <t>2-s2.0-84910664207</t>
  </si>
  <si>
    <t>['total area', 'techniques applied', 'subtle changes', 'phragmites relative', 'phragmites elsewhere', 'phragmites australis', 'period covered', 'per annum', 'northern greece', 'moving 55', 'minor changes', 'long period', 'littoral fringe', 'lakeward margins', 'lake koronia', 'invasive populations', 'highest reported', 'establish populations', 'broad application', 'brief period', 'basin slope', 'basin morphometry', 'basin morphology', 'associated distributions', 'approximately 6m', 'anticipating periods', 'aerial movements', 'aerial expansion', '2001 associated']</t>
  </si>
  <si>
    <t>Ecohydrology | GIS | Phragmites australis | Reedbed | Remote sensing | Water level | Wetland</t>
  </si>
  <si>
    <t>Lake Koronia is a hypertrophic Ramsar site in northern Greece. Water level dropped progressively from approximately 6m in the mid-1980s to 0¬∑8m in 2001 associated with over extraction of groundwater for agriculture, and the open water area has decreased from 4620 to 2930ha, respectively. The resulting annual water level loss of 0¬∑25-0¬∑30myear-1 was accompanied by expansion of Phragmites australis from a littoral fringe to dominance of exposed lake bottom areas from 97ha in 1977 to 785ha in 2005. The aim of this work was to apply an ecohydrological approach using remote sensing and geographic information system (GIS) to examine the movement of Phragmites relative to the water level retreat and to basin morphometry. Aerial expansion of Phragmites averaged 11-32hayear-1 during the period of progressive water level decline but increased to 38-116hayear-1 during a brief period of water level increase (2001-2003) as the plant colonized reflooded portions of the basin. The total area of Phragmites expanded 29% per annum during 1977-2005. Landward and lakeward margins of the Phragmites area followed water level retreat, moving 55 and 129m, respectively, during the long period of progressive water level decline. Aerial movements of Phragmites in Lake Koronia are some of the highest reported in the literature. Mean water level within the Phragmites bed varied from 0¬∑5 to 2¬∑0m during the period covered by this study. Very minor changes in basin slope, however, affected plant colonization rates, as evidenced by 200-250ha/0¬∑5m water level drop at 0¬∑18% basin slope to 360-1360ha/0¬∑5m water level drop at 0¬∑029% slope. The techniques applied to Lake Koronia for reconstructing past lake levels and associated distributions of Phragmites have broad application for understanding the dynamics of Phragmites elsewhere and anticipating periods of rapid plant expansion related to subtle changes in basin morphology. This study is useful for managing Phragmites populations in areas where efforts are being made to re-establish populations as well as where elimination of invasive populations is sought.</t>
  </si>
  <si>
    <t>1403-1411</t>
  </si>
  <si>
    <t>Ecohydrology</t>
  </si>
  <si>
    <t>60007740;60015331;60015331;114758519</t>
  </si>
  <si>
    <t>6701767222;15062479400;6701355494;6506369410</t>
  </si>
  <si>
    <t>Crisman, Thomas L.;Alexandridis, Thomas K.;Zalidis, George C.;Takavakoglou, Vasileios</t>
  </si>
  <si>
    <t>Greece;United States;Greece</t>
  </si>
  <si>
    <t>Thessaloniki;Tampa;</t>
  </si>
  <si>
    <t>Aristotle University of Thessaloniki;University of South Florida, Tampa;Balkan Environment Center</t>
  </si>
  <si>
    <t>60015331;60007740;114758519</t>
  </si>
  <si>
    <t>Crisman T.</t>
  </si>
  <si>
    <t>Phragmites distribution relative to progressive water level decline in Lake Koronia, Greece</t>
  </si>
  <si>
    <t>10.1002/eco.1466</t>
  </si>
  <si>
    <t>2-s2.0-84911417750</t>
  </si>
  <si>
    <t>['wideband operation', 'simulated results', 'peak gain', 'patch antenna', 'bandwidth enhancement', '37 dbi']</t>
  </si>
  <si>
    <t>negative refraction | optical technology | photonic band gap structure | split ring resonator</t>
  </si>
  <si>
    <t>A negative refractive index material loaded patch antenna is proposed for ultra wideband applications. The wideband operation has been achieved by creating a defected ground plane with a CNC shaped split ring resonator. The defected ground plane CNC resonator also exhibits a 90-deg electrical tilt. Two additional slots are engineered in the patch antenna for further bandwidth enhancement. A -10 dB bandwidth with an order of 57.89% has been achieved with a peak gain of 5.37 dBi at a 5.5 GHz resonant frequency. Measured results demonstrate good agreement with simulated results.</t>
  </si>
  <si>
    <t>60097536;60097536;60023345;60104498</t>
  </si>
  <si>
    <t>55253325800;55497083900;16636983000;26535091000</t>
  </si>
  <si>
    <t>Upadhyaya, Trushit K.;Kosta, Shiv Prasad;Jyoti, Rajeev;Palandoken, Merih</t>
  </si>
  <si>
    <t>Turkey;India;India</t>
  </si>
  <si>
    <t>Izmir;Changa;Bengaluru</t>
  </si>
  <si>
    <t>ƒ∞zmir K√¢tip √áelebi √úniversitesi;Charotar University of Science &amp; Technology;Indian Space Research Organization</t>
  </si>
  <si>
    <t>60104498;60097536;60023345</t>
  </si>
  <si>
    <t>Upadhyaya T.</t>
  </si>
  <si>
    <t>Negative refractive index material-inspired 90-deg electrically tilted ultra wideband resonator</t>
  </si>
  <si>
    <t>10.1117/1.OE.53.10.107104</t>
  </si>
  <si>
    <t>2-s2.0-84911868843</t>
  </si>
  <si>
    <t>['spatial correlation', 'relay nodes', 'relay networks', 'minimum mean', 'forward multiple', 'direct source', 'direct link', 'developed based', 'destination transmission', 'correlation channels', 'ber performance', 'antenna elements']</t>
  </si>
  <si>
    <t>Amplify-and-forward (AF) | Correlated channel | Direct link | MIMO | MMSE | Precoder</t>
  </si>
  <si>
    <t>In this paper, the source-precoder, multiple-relay amplifying matrices, and destination-equalizer joint optimization is investigated in distributed MIMO amplify-and-forward multiple-relay networks with direct source-destination transmission in correlated fading channels. With the use of taking both the direct link and spatial correlation between antenna elements into account, the cooperative transceiver joint design is developed based on the minimum mean-squared error criterion under individual power constraints at the source and multiple-relay nodes. Simulation results demonstrate that the cooperative transceiver joint design architecture for an amplify-and-forward MIMO multiple-relay system outperforms substantially the noncooperative transceiver design techniques on the BER performance under the spatial-correlation channels.</t>
  </si>
  <si>
    <t>1686-1701</t>
  </si>
  <si>
    <t>60007954;60007954;60007954</t>
  </si>
  <si>
    <t>35386452600;55347855000;56163854800</t>
  </si>
  <si>
    <t>Hu, Chia Chang;Liang, Wei Yu;Li, Guan Yi</t>
  </si>
  <si>
    <t>Min-Hsiung</t>
  </si>
  <si>
    <t>National Chung Cheng University</t>
  </si>
  <si>
    <t>MMSE-based transceiver design for distributed MIMO amplify-and-forward cooperative networks in correlated channels</t>
  </si>
  <si>
    <t>10.1002/dac.2429</t>
  </si>
  <si>
    <t>2-s2.0-84911986819</t>
  </si>
  <si>
    <t>['source method', 'paper reports', 'large antennas', 'interesting applications', 'equation formulation', 'aut structure', 'antenna design', '1 ].']</t>
  </si>
  <si>
    <t>antenna measurements | equivalent source | inverse problem | Near field</t>
  </si>
  <si>
    <t>A number of interesting applications of the equivalent-current/source method (EQC) have recently been presented for antenna design and diagnostics. The Dual-Equation formulation has been proven to be superior in terms of accurately reconstructing sources on, or very near, the AUT structure, and is the only formulation directly applicable for diagnostics [1]. The maximum antenna size that can be handled by this method is limited by memory and running time constraints, due to the construction and solution of the linear system describing the problem. This paper reports the enhancement of the Dual-Equation formulation by the integration of the Fast Multipole Method, which allows dealing efficiently with large antennas.</t>
  </si>
  <si>
    <t>60212118;60212118;60212118;60055696;60012162</t>
  </si>
  <si>
    <t>16024257900;35090524100;54893322000;16023925400;24766561500</t>
  </si>
  <si>
    <t>Foged, L. J.;Scialacqua, L.;Saccardi, F.;Quijano Araque, J. L.;Vecchi, G.</t>
  </si>
  <si>
    <t>Pomezia;Bogota;Turin</t>
  </si>
  <si>
    <t>Microwave Vision Italy S.r.l.;Universidad Nacional de Colombia;Politecnico di Torino</t>
  </si>
  <si>
    <t>60212118;60055696;60012162</t>
  </si>
  <si>
    <t>Foged L.J.</t>
  </si>
  <si>
    <t>Application of the dual-equation equivalent-current reconstruction to electrically large structures by fast multipole method enhancement</t>
  </si>
  <si>
    <t>10.1109/MAP.2014.6971966</t>
  </si>
  <si>
    <t>2-s2.0-84915733508</t>
  </si>
  <si>
    <t>['x band', 'work deals', 'wide bandwidth', 'whole system', 'two layers', 'optimum dimensions', 'horn array', 'higher compared', 'final design', 'feed antenna', 'electromagnetic bandgap', 'compact size']</t>
  </si>
  <si>
    <t>Electromagnetic radiation | Feed | Multibeam antenna | Reflector antennas | Satellite communication</t>
  </si>
  <si>
    <t>This work deals with the design, analysis, and measurement of a novel multibeam reflector feed at X band. The whole system is composed of a five-horn array and two layers of electromagnetic bandgap (EBG) material. The goal of this antenna is to obtain high gain over a wide bandwidth, while maintaining a compact size. An efficient optimization process was carried out to find the optimum dimensions of the feed antenna. The final design was built and measured. High illumination performance was achieved. The feed antenna provided 5.5% of 3 dB gain bandwidth and 3.1% of 1.5 dB gain bandwidth, which is higher compared to designs previously reported in the literature.</t>
  </si>
  <si>
    <t>60-73</t>
  </si>
  <si>
    <t>60027800;60027800;60027800;60027800;60027800</t>
  </si>
  <si>
    <t>36920034300;24821567900;54386510100;7102176686;15842946800</t>
  </si>
  <si>
    <t>Tayebi, Abdelhamid;G√≥mez, Josefa;Almagro, Jos√© Ram√≥n;Gonz√°lez, Iv√°n;C√°tedra, Felipe</t>
  </si>
  <si>
    <t>Tayebi A.</t>
  </si>
  <si>
    <t>Application of EBG structures to the design of a multibeam reflector feed</t>
  </si>
  <si>
    <t>10.1109/MAP.2014.6971918</t>
  </si>
  <si>
    <t>2-s2.0-84915748510</t>
  </si>
  <si>
    <t>['wideband frequency', 'wide open', 'uniform angle', 'technique depends', 'shape factor', 'reasonably good', 'radiation beam', 'practical solution', 'power beamwidth', 'popular technique', 'periodic antenna', 'mhz ),', 'mathematical equation', 'independent antenna', 'frequency spectrum', 'finding receiver', 'experimental results', 'direction finding', 'current paper', 'comparison technique', 'channel imbalances', 'beam shape', 'arrival based', 'arrival accuracy', 'antennas used']</t>
  </si>
  <si>
    <t>log-periodic antennas | radar antennas | Wideband antennas</t>
  </si>
  <si>
    <t>The log-periodic antenna (LPA) is a wideband frequency-independent antenna, used in many applications including direction-finding (DF) receivers. The direction finding is an important parameter measured by a direction-finding receiver in electronic support measures (ESM) systems. Amplitude-comparison direction finding (ADF) is one of the widely used angle-of-arrival measurement techniques in electronic support measures systems across the world. Many EW engineers have derived the mathematical equation for the estimation of the angle of arrival based on this popular technique. The angle of arrival accuracy using this technique depends on the number of antennas used in the configuration, channel imbalances, the beamwidth, and the shape factor of the antennas. To obtain good angle-of-arrival accuracy with the amplitude-comparison technique, the log-periodic antenna is one suitable antenna. Normally, electronic support measures systems are wide open in frequency (the bandwidths of electronic support measures receivers are a few thousands of MHz), and hence the antennas exhibit nearly the same beam shape (beamwidth and shape factor) over these wide operating frequency ranges so as to have a uniform angle-of-arrival error distribution across the frequency spectrum. However, a log-periodic antenna offers some variations in half-power beamwidth over a wide frequency spectrum at microwave frequency ranges, which is reasonably good, but is not enough to obtain uniform angle-of-arrival error patterns throughout the operating frequency range. Similarly, a uniform shape factor is also important across the bandwidth. The radiation beam of a log-periodic antenna over a wide operating frequency range thus need to be controlled. A practical solution to this problem, along with experimental results, are presented in the current paper.</t>
  </si>
  <si>
    <t>304-314</t>
  </si>
  <si>
    <t>Viswanadham, Chandana</t>
  </si>
  <si>
    <t>Nacharam Post</t>
  </si>
  <si>
    <t>Viswanadham C.</t>
  </si>
  <si>
    <t>A practical approach for controlling the shape of the radiation pattern of a microwave log-periodic antenna for wideband applications</t>
  </si>
  <si>
    <t>10.1109/MAP.2014.6971971</t>
  </si>
  <si>
    <t>2-s2.0-84915760640</t>
  </si>
  <si>
    <t>['zigbee chips', 'zigbee chip', 'two arrays', 'transmitter side', 'system consists', 'receiver side', 'personal computer', 'line technology', 'hence determine', '4 ghz']</t>
  </si>
  <si>
    <t>directional couplers | Microstrip antenna arrays | phased arrays | switches | Yagi-Uda antennas | ZigBee</t>
  </si>
  <si>
    <t>A reconfigurable antenna system is proposed here that aims to find the best communication link with respect to power. The system consists of two arrays: one on the transmitter side and one on the receiver side. Both arrays were developed using microstrip transmission-line technology. The frequency of operation was (as required) 2.4 GHz, and was supplied by ZigBee chips. Each ZigBee chip was connected to a personal computer to facilitate power measurement, and hence determine the best communication link possible.</t>
  </si>
  <si>
    <t>223-237</t>
  </si>
  <si>
    <t>60000973;60000973;60000973;60000973;60000973;60000973</t>
  </si>
  <si>
    <t>56439929700;56439162700;56439259800;56439587400;56438428600;7003667918</t>
  </si>
  <si>
    <t>Fathy, Karim Mohamed;Mansour, Ehab Mohamed;Nasr, Norhan;Emad, Mahmoud;Ali, Muhammad Ahmad;Hammad, Hany Fathy</t>
  </si>
  <si>
    <t>German University in Cairo</t>
  </si>
  <si>
    <t>Fathy K.</t>
  </si>
  <si>
    <t>Adaptable reconfigurable antenna array system with multi-angle and tri-Polarization diversity</t>
  </si>
  <si>
    <t>10.1109/MAP.2014.6971956</t>
  </si>
  <si>
    <t>2-s2.0-84915764086</t>
  </si>
  <si>
    <t>['spherical lens', 'simulated results', 'scanning range', 'scan loss', 'reduced weight', 'measured results', 'luneburg lens', 'ground planes', 'ground plane', 'fraction section', 'feed antenna', 'experimental results']</t>
  </si>
  <si>
    <t>Dielectric lens | Hemispherical lens | Luneburg lens | Quarter-lens | Scanning antenna | Spherical lens</t>
  </si>
  <si>
    <t>The properties of a unit-fraction section of a spherical Luneburg lens, with two backing ground planes intersecting at the spherical lens's axis, have been evaluated and compared to experimental results. Compared to a full Luneburg lens, the advantage of using a fraction of a Luneburg lens is the reduced weight of the antenna. This reduction is achieved at the expense of the scanning range of the antenna. An analytical expression relating the size of the ground plane to the scanning range is derived. The measured radiation patterns, gain, and scan loss of a hemispherical and of a quarter-sphere lens antenna are presented. The effects of the ground planes on the S parameters of the feed antenna are discussed, and simulated results are compared with measured results.</t>
  </si>
  <si>
    <t>116-130</t>
  </si>
  <si>
    <t>60029470;60029470</t>
  </si>
  <si>
    <t>7004381418;22957647200</t>
  </si>
  <si>
    <t>Nikolic, Nasiha;Hellicar, Andrew</t>
  </si>
  <si>
    <t>Nikolic N.</t>
  </si>
  <si>
    <t>Fractional Luneburg lens antenna</t>
  </si>
  <si>
    <t>10.1109/MAP.2014.6971923</t>
  </si>
  <si>
    <t>2-s2.0-84915798842</t>
  </si>
  <si>
    <t>['step approximation', 'steering errors', 'steering accuracy', 'scan plane', 'plane perpendicular', 'plane direction', 'phase shifters', 'paper describes', 'independently adjusting', 'given showing', 'fewer bits', 'dimensional quantization', 'dimensional phased', 'dimensional array', 'control algorithm', 'array antenna']</t>
  </si>
  <si>
    <t>Beam steering computer | Digital phase shifter quantization | Phase shifters | Phased arrays | Planar arrays</t>
  </si>
  <si>
    <t>This paper describes a method for controlling the phase shifters in an electronically scanned two-dimensional phased-array antenna with digital phase shifters. The control algorithm, referred to as two-dimensional quantization (TDQ), signifi cantly reduces the beam-steering errors and the quantization sidelobes caused by the digital phase quantization for a two-dimensional array by increasing the effective phase resolution in the scan-plane direction, and improving the stair-step approximation to an ideal linear phase gradient. This is accomplished by independently adjusting the phases of elements in the plane perpendicular to the scan plane to obtain the desired effective phase gradient. Examples are given showing that a 32 by 32 element planar array with three-bit phase shifters using this method can achieve a beamsteering accuracy equivalent to an array with eight-bit phase shifters. This permits the use of phase shifters with fewer bits to achieve the same beam-steering accuracy, reducing the cost of the array.</t>
  </si>
  <si>
    <t>43-59</t>
  </si>
  <si>
    <t>60005304;60005304;60005304</t>
  </si>
  <si>
    <t>6602959068;56439023300;56439080400</t>
  </si>
  <si>
    <t>Hemmi, Chris;McCullough, Marc H.;Ball, Brian L.</t>
  </si>
  <si>
    <t>Waltham</t>
  </si>
  <si>
    <t>Raytheon</t>
  </si>
  <si>
    <t>Hemmi C.</t>
  </si>
  <si>
    <t>Two-dimensional quantization method for phased-array scanning</t>
  </si>
  <si>
    <t>10.1109/MAP.2014.6971915</t>
  </si>
  <si>
    <t>2-s2.0-84915816990</t>
  </si>
  <si>
    <t>['target frequency', 'study describes', 'range boundaries', 'paper explains', 'microwave structures', 'inversely proportional', 'fi nd', 'directly proportional', 'designers begin', 'design frequency', 'common method', 'center frequency', 'antenna design']</t>
  </si>
  <si>
    <t>Antenna theory</t>
  </si>
  <si>
    <t>This study describes a design frequency for designing resonant antennas and microwave structures. Antenna design at the center frequency is a common method for designing resonant antennas. When the designers begin an antenna design, they start to fi nd the center frequency by just taking the average of the target frequency-range boundaries. In fact, the dimensions are inversely proportional to the frequency, and directly proportional to the wavelength. This paper explains that the frequency of the center wavelength must be used as the design frequency.</t>
  </si>
  <si>
    <t>167-169</t>
  </si>
  <si>
    <t>Bulus, Umut</t>
  </si>
  <si>
    <t>Bulus U.</t>
  </si>
  <si>
    <t>Center wavelength design frequency [antenna designer's notebook]</t>
  </si>
  <si>
    <t>10.1109/MAP.2014.6971932</t>
  </si>
  <si>
    <t>2-s2.0-84916597888</t>
  </si>
  <si>
    <t>['rapid increase', 'orbit proves', 'near future', 'lower frequencies', 'ku band', 'high precision', 'frequency bands', 'common use', 'band transponders', 'band transmission', 'available ka', 'atmospheric moisture', '5 ghz']</t>
  </si>
  <si>
    <t>horn antennas | measurement techniques | planar arrays | Satellite antennas | satellite communication</t>
  </si>
  <si>
    <t>The rapid increase of available Ka-band and Ku-band transponders in orbit proves that these frequency bands will be in common use in the near future. However, compared to the Ku band and lower frequencies, Ka-band transmission is much more sensitive to atmospheric moisture. To determine its impact, we have measured the beacon (27.5 GHz) signal of the communication satellite KA-SAT with high precision on the ground. In this paper, we describe and discuss the concept and the results of our measurements.</t>
  </si>
  <si>
    <t>174-183</t>
  </si>
  <si>
    <t>60116279;60116279;60121783;60019722;60019722</t>
  </si>
  <si>
    <t>16175402500;55811770600;55508506300;55507921600;35320657800</t>
  </si>
  <si>
    <t>Letschnik, J.;Enke, H.;Schurig, F.;Schelde, L.;Walter, U.</t>
  </si>
  <si>
    <t>France;Germany;Germany</t>
  </si>
  <si>
    <t>Paris;Wessling;Munich</t>
  </si>
  <si>
    <t>Eutelsat Communications S.A.;LSE Space GmbH;Technical University of Munich</t>
  </si>
  <si>
    <t>60121783;60116279;60019722</t>
  </si>
  <si>
    <t>Letschnik J.</t>
  </si>
  <si>
    <t>Measurement of a weak satellite beacon level at 27.5 GHz with a dual circular antenna array [measurements corner]</t>
  </si>
  <si>
    <t>10.1109/MAP.2014.6971938</t>
  </si>
  <si>
    <t>2-s2.0-84916625542</t>
  </si>
  <si>
    <t>['wide variety', 'wide range', 'well understood', 'therefore important', 'operational band', 'material effects', 'function efficiently', 'frequency due', 'dielectric materials', 'design tags', 'design approach', 'arbitrary thickness']</t>
  </si>
  <si>
    <t>broadband antennas | dielectric slabs | dipole antennas | material insensitive | Passive RFID | tag antenna | tires</t>
  </si>
  <si>
    <t>A design approach is presented for passive UHF RFID tag antennas to function efficiently when mounted on a wide variety of dielectric materials of arbitrary thickness. It is well understood that the presence of materials can detune an antenna by shifting its operational band. It is therefore important to design tags that can accommodate such a shift in frequency due to material effects. In this paper, we propose a way to modify existing classical tag designs to enable them to operate over a wide range of materials (3 &lt; Œµr &lt; 13 ) and arbitrary thickness. Experimental results showed that when compared to commercially available tags, the modified tags achieved better performance when mounted on a wide range of materials.</t>
  </si>
  <si>
    <t>55604844100;7004255361;7102576479</t>
  </si>
  <si>
    <t>Shao, Shuai;Burkholder, Robert J.;Volakis, John L.</t>
  </si>
  <si>
    <t>Shao S.</t>
  </si>
  <si>
    <t>Design approach for robust UHF RFID tag antennas mounted on a plurality of dielectric surfaces [antenna designer's notebook]</t>
  </si>
  <si>
    <t>10.1109/MAP.2014.6971931</t>
  </si>
  <si>
    <t>2-s2.0-84916631445</t>
  </si>
  <si>
    <t>['took place', 'techniques society', 'propagation society', 'motorola mobility', 'microwave theory', 'located within', 'ieee antennas', 'great success', 'downtown chicago', 'air craft', '80 attendees']</t>
  </si>
  <si>
    <t>The Chicago Joint Chapter of the IEEE Antennas and Propagation Society (AP-S) and Microwave Theory and Techniques Society (MTT-S), the Industry Initiatives Committee of AP-S, and Motorola Mobility organized a full-day workshop entitled Advanced Antennas for Satellites, Air craft, and Remote Sensing Applications on Saturday, Sep tember 13, 2014. The workshop was a great success, with about 80 attendees. It took place at Motorola Mobility, located within the Merchandise Mart building in downtown Chicago.</t>
  </si>
  <si>
    <t>170-171</t>
  </si>
  <si>
    <t>6602988232;7404179299</t>
  </si>
  <si>
    <t>Erricolo, Danilo;Rao, Sudhakar</t>
  </si>
  <si>
    <t>Erricolo D.</t>
  </si>
  <si>
    <t>Report on the chicago antenna workshop</t>
  </si>
  <si>
    <t>10.1109/MAP.2014.6971935</t>
  </si>
  <si>
    <t>2-s2.0-84916638449</t>
  </si>
  <si>
    <t>2014M550782</t>
  </si>
  <si>
    <t>['theoretic analysis', 'specially designed', 'small size', 'receiving units', 'mutual coupling', 'high gain', 'experimental results', 'easy realization', 'antenna array']</t>
  </si>
  <si>
    <t>active imaging system | antenna array | dielectric waveguide antenna | millimeter wave | wideband antenna</t>
  </si>
  <si>
    <t>Ka-band compact dielectric waveguide antenna array for active imaging system is given. Antenna array with WR28 metal waveguide direct feeding is specially designed with small size, high gain, good radiation pattern, easy realization, low insertion loss and low mutual coupling. One practical antenna array for 3-D active imaging system is shown with theoretic analysis and experimental results. The mutual coupling of transmitting and receiving units is less than -30dB, the gain from 26.5GHz to 40GHz is (12-16) dB. The results in this paper provide guidelines for the designing of millimeter wave dielectric waveguide antenna array.</t>
  </si>
  <si>
    <t>962-973</t>
  </si>
  <si>
    <t>60104177-106704614;60104177-106704614;60104177-106704614;60104177-106704614;60104177-106704614</t>
  </si>
  <si>
    <t>55435874700;36671103200;16043351300;34875968100;8916550400</t>
  </si>
  <si>
    <t>Fang, Weihai;Fei, Peng;Nian, Feng;Yang, Yujie;Feng, Keming</t>
  </si>
  <si>
    <t>Beijing Institute of Radio Metrology and Measurement;National Key Laboratory of Metrology and Calibration Technology</t>
  </si>
  <si>
    <t>60104177;106704614</t>
  </si>
  <si>
    <t>Ka-band dielectric waveguide antenna array for millimeter wave active imaging system</t>
  </si>
  <si>
    <t>10.1007/s10762-014-0097-5</t>
  </si>
  <si>
    <t>2-s2.0-84916943560</t>
  </si>
  <si>
    <t>['pre amplification', 'notably beneficial', 'impedance matched', 'cost fabrication', 'antenna design']</t>
  </si>
  <si>
    <t>Detectors | Dipole antennas | Impedance matching | Millimetre wave devices | Schottky diodes</t>
  </si>
  <si>
    <t>Compact and highly responsive millimeter wave planar Schottky detectors are proposed for uni-planar and low-cost fabrication. For optimum power transfer, the zero-bias Schottky diodes are impedance matched by the antenna design itself, with an established meander dipole and a new folded dipole type. In particular, up to 200GHz, the folded dipole exhibits a single responsivity peak, notably beneficial for communications. The realized detectors exhibit an outstanding system RF voltage responsivity of up to 16005mV/mW at 87.8GHz without lenses or pre amplification. In addition, an excellent NEP level is demonstrated by the detectors with 0.39pW/‚àöHz.</t>
  </si>
  <si>
    <t>891-908</t>
  </si>
  <si>
    <t>60011226-114179502;60011226;114179502;114179502;60011226;60011226</t>
  </si>
  <si>
    <t>36666230100;56021776400;23968202700;6602442412;8702071500;7004621339</t>
  </si>
  <si>
    <t>Hoefle, Matthias;Haehnsen, Katharina;Oprea, Ion;Cojocari, Oleg;Penirschke, Andreas;Jakoby, Rolf</t>
  </si>
  <si>
    <t>Darmstadt;Hanau</t>
  </si>
  <si>
    <t>Technische Universit√§t Darmstadt;ACST GmbH</t>
  </si>
  <si>
    <t>60011226;114179502</t>
  </si>
  <si>
    <t>Hoefle M.</t>
  </si>
  <si>
    <t>Compact and sensitive millimetre wave detectors based on low barrier schottky diodes on impedance matched planar antennas</t>
  </si>
  <si>
    <t>10.1007/s10762-014-0090-z</t>
  </si>
  <si>
    <t>2-s2.0-84916943663</t>
  </si>
  <si>
    <t>['œω ).', 'wideband log', 'wave data', 'transmitter arm', 'transformed spectra', 'time domain', 'thus facilitates', 'term linear', 'standing waves', 'simple model', 'roughly 6œä', 'receiver arm', 'quantitative description', 'photomixer impedance', 'periodic modulations', 'overall behavior', 'optical path', 'low frequencies', 'like analysis', 'g .,', 'frequency œω', 'experimental setup', 'domain experiment', 'different contributions', 'circumference equal', 'annular area', '100 ghz', '1 thz']</t>
  </si>
  <si>
    <t>Continuous-wave terahertz spectroscopy | Group delay | Log-spiral antenna | Phase difference | Photoconductive antenna | Photomixing</t>
  </si>
  <si>
    <t>We report on the group delay observed in continuous-wave terahertz spectroscopy based on photomixing with phase-sensitive homodyne detection. We discuss the different contributions of the experimental setup to the phase difference ŒîœÜ(ŒΩ) between transmitter arm and receiver arm. A simple model based on three contributions yields a quantitative description of the overall behavior of ŒîœÜ(ŒΩ). Firstly, the optical path-length difference gives rise to a term linear in frequency ŒΩ. Secondly, the ultra-wideband log-spiral antennae effectively radiate and receive in a frequency-dependent active region, which in the most simple model is an annular area with a circumference equal to the wavelength. The corresponding term changes by roughly 6œÄ between 100 GHz and 1 THz. The third contribution stems from the photomixer impedance. In contrast, the derivative ‚àÇŒîœÜ/‚àÇŒΩ is dominated by the contribution of periodic modulations of ŒîœÜ(ŒΩ) caused by standing waves, e.g., in the photomixers‚Äô Si lenses. Furthermore, we discuss the Fourier-transformed spectra, which are equivalent to the waveform in a time-domain experiment. In the time domain, the group delay introduced by the log-spiral antennae gives rise to strongly chirped signals, in which low frequencies are delayed. Correcting for the contributions of antennae and photomixers yields sharp peaks or ‚Äúpulses‚Äù and thus facilitates a time-domain-like analysis of our continuous-wave data.</t>
  </si>
  <si>
    <t>918-931</t>
  </si>
  <si>
    <t>60024025;60111935;60001754;60111935;60024025-60012284;60024025;60024025</t>
  </si>
  <si>
    <t>54895629600;24367010900;8243291100;8680266800;14424346800;56213429900;7003469460</t>
  </si>
  <si>
    <t>Langenbach, M.;Roggenbuck, A.;C√°mara Mayorga, I.;Deninger, A.;Thirunavukkuarasu, K.;Hemberger, J.;Gr√ºninger, M.</t>
  </si>
  <si>
    <t>Munich;Koln;Tallahassee;Bonn</t>
  </si>
  <si>
    <t>TOPTICA Photonics AG;University of Cologne;National High Magnetic Field Laboratory;Max Planck Institute for Radio Astronomy</t>
  </si>
  <si>
    <t>60111935;60024025;60012284;60001754</t>
  </si>
  <si>
    <t>Langenbach M.</t>
  </si>
  <si>
    <t>Group delay in THz spectroscopy with ultra-wideband log-spiral antennae</t>
  </si>
  <si>
    <t>10.1007/s10762-014-0098-4</t>
  </si>
  <si>
    <t>2-s2.0-84916944011</t>
  </si>
  <si>
    <t>['wide swath', 'system performance', 'signal ratio', 'range ambiguity', 'proposed strategies', 'promising candidate', 'pri mode', 'periodic sweep', 'periodic gaps', 'operational mode', 'nonuniform sampling', 'lower requirement', 'imaging swath', 'fine resolution', 'far end', 'example system', 'digital beamforming', 'designed based', 'design strategy', 'depth analysis', 'azimuth preprocessing', 'adopted first']</t>
  </si>
  <si>
    <t>Encoding | Imaging | Radio frequency | Receiving antennas | Synthetic aperture radar | Three-dimensional displays | Transmitting antennas</t>
  </si>
  <si>
    <t>A promising candidate for ultra-wide-swath spaceborne synthetic aperture radar (SAR) imaging with a fine resolution is the multiple-elevation-beam (MEB) SAR. Conventional MEB SAR suffers from deterioration of noise-equivalent sigma zero (NESZ) and range ambiguity-to-signal ratio (RASR) performances in the far end of the imaging swath and disturbances between different subbeam elevations. Another inherent problem of previously proposed MEB SAR systems is the blind range effect, which blocks continuous mapping. In this paper, we introduce a potential modified MEB SAR system based on space-time-frequency waveform encoding on transmit and on digital beamforming (DBF) on receive that provides a much improved performance of NESZ and RASR, a lower requirement for the transmit peak power, and a more flexible signal energy distribution. Furthermore, to overcome the blind range problem, a periodic sweep of pulse repetition interval (PRI) design strategy is employed. In this paper we are developing the idea of sweep-PRI mode into a complete detailed processing scheme. The explicit signal model, the instructive system design guideline, and the corresponding signal processing scheme for this operational mode are described in detail. A recurrent nonuniform reconstruction algorithm is adopted first to cope with the problems of nonuniform sampling and periodic gaps in the azimuth preprocessing. Additionally, an in-depth analysis of system performance for the presented MEB SAR system is carried out. Finally, an example system with a 400-km-wide swath and 3-m resolution is designed based on the proposed strategies. The simulation results demonstrate that the presented SAR system shows satisfactory performance.</t>
  </si>
  <si>
    <t>2998-3020</t>
  </si>
  <si>
    <t>60027021;60102437;60027021;60027021;60027021</t>
  </si>
  <si>
    <t>25652997700;56457854600;8984596000;7405336715;56447379100</t>
  </si>
  <si>
    <t>Chen, Qian;Liu, Yadong;Deng, Yunkai;Wang, Robert;Xu, Wei</t>
  </si>
  <si>
    <t>China Academy of Space Technology;Institute of Electronics Chinese Academy of Sciences</t>
  </si>
  <si>
    <t>60102437;60027021</t>
  </si>
  <si>
    <t>Investigation on an ultra-wide-swath, multiple-elevation-beam SAR based on sweep-PRI mode</t>
  </si>
  <si>
    <t>10.1109/TAES.2014.110528</t>
  </si>
  <si>
    <t>2-s2.0-84919594924</t>
  </si>
  <si>
    <t>['replica signal', 'receiver stage', 'performance simulations', 'paper presents', 'interference caused', 'indoor navigation', 'immediately obvious', 'gps ).', 'dtt ),', 'direct signal', 'different methods', 'delayed replica', 'consideration since', 'code pseudolite', 'called pseudolites', 'based transmitters', 'also presented']</t>
  </si>
  <si>
    <t>Correlation | Global positioning system | Interference | Keywords | Multiaccess communication | Receivers | Satellite broadcasting | Satellites</t>
  </si>
  <si>
    <t>The use of ground-based transmitters (so-called pseudolites) for outdoor and indoor navigation has been under consideration since the origin of the Global Positioning System (GPS). However, one significant limitation of the use of code division multiple access (CDMA) was immediately obvious: one CDMA transmitter signal interferes with another CDMA transmitter signal. This is called the "near-far problem." Different methods have been studied in order to mitigate such jamming. This paper presents a new mitigation method based on a principle that can be summed up as follows: the signal and a delayed replica of the signal are broadcast by a ground transmitter antenna. At the receiver stage, the replica signal is used to eliminate the interference caused by the direct signal. This is called the double transmission technique (DTT), and it presents interesting performance features regarding interference mitigation. A signal processing technique corresponding to this method is presented in this paper, considering a GPS L1 C/A-code pseudolite. Performance simulations are also presented.</t>
  </si>
  <si>
    <t>2929-2941</t>
  </si>
  <si>
    <t>60104223;60104223</t>
  </si>
  <si>
    <t>56458874200;13409686100</t>
  </si>
  <si>
    <t>Picois, Alexandre Vervisch;Samama, Nel</t>
  </si>
  <si>
    <t>Evry</t>
  </si>
  <si>
    <t>Telecom &amp; Management SudParis</t>
  </si>
  <si>
    <t>Picois A.</t>
  </si>
  <si>
    <t>Near-far interference mitigation for pseudolites using double transmission</t>
  </si>
  <si>
    <t>10.1109/TAES.2014.090292</t>
  </si>
  <si>
    <t>2-s2.0-84919599169</t>
  </si>
  <si>
    <t>['satellite acquisition', 'rely directly', 'paper proposes', 'new monitor', 'detect gradients', 'comparison results', 'combining measurements', 'based monitor']</t>
  </si>
  <si>
    <t>Antenna measurements | Antennas | Null space | Phase measurement | Satellites | Vectors</t>
  </si>
  <si>
    <t>A new carrier phase-based monitor is developed to instantaneously detect two-dimensional ionospheric gradients. In order to detect gradients at satellite acquisition, it is necessary for ground-based fault detection to rely directly on instantaneous ground facility measurements. The paper proposes a new monitor (termed the null space monitor) by combining measurements from multiple, spatially separated ground antennas through a null space transformation. In addition, comparison results with previously published monitors show that the null space monitor covers the largest possible range of detectable ionospheric gradients.</t>
  </si>
  <si>
    <t>3230-3235</t>
  </si>
  <si>
    <t>60002873;60002873;60002873;60002873;60002873</t>
  </si>
  <si>
    <t>55358364000;9241474900;15622819100;35173238400;6701497801</t>
  </si>
  <si>
    <t>Jing, Jing;Khanafseh, Samer;Chan, Fang Cheng;Langel, Steven;Pervan, Boris</t>
  </si>
  <si>
    <t>Illinois Institute of Technology</t>
  </si>
  <si>
    <t>Jing J.</t>
  </si>
  <si>
    <t>Carrier phase null space monitor for ionospheric gradient detection</t>
  </si>
  <si>
    <t>10.1109/TAES.2014.130330</t>
  </si>
  <si>
    <t>2-s2.0-84919607929</t>
  </si>
  <si>
    <t>['windblown grass', 'total power', 'statistical properties', 'spectrum bandwidth', 'notch filter', 'mti system', 'mean power', 'forest clutter', 'existing radars', 'analysis time']</t>
  </si>
  <si>
    <t>Bandwidth | Clutter | Doppler effect | Doppler radar | Radar antennas | Time-frequency analysis</t>
  </si>
  <si>
    <t>The statistical properties of windblown grass and forest clutter, obtained using high-resolution microwave Doppler radar, are analyzed and shown to be nonstationary. In particular, we show that the bandwidth of the Doppler signal depends linearly on the total power of the signal for both types of vegetation. Also, variations in the mean power and spectrum bandwidth of the clutter are similar to the analysis time of existing radars. The model of an adaptive moving target indication (MTI) notch filter is presented and evaluated. It is shown that adaptive filtering significantly improves the efficiency of an MTI system.</t>
  </si>
  <si>
    <t>2989-2997</t>
  </si>
  <si>
    <t>60068535-60015481;60015481;60068535;60068504;60068504</t>
  </si>
  <si>
    <t>57206505069;6701561587;15730809100;6603067885;6506164865</t>
  </si>
  <si>
    <t>Goncharenko, Yuriy V.;Farquharson, Gordon;Gorobets, Volodimir;Gutnik, Viktor;Tsarin, Yuriy</t>
  </si>
  <si>
    <t>Ukraine;Ukraine;United States</t>
  </si>
  <si>
    <t>Kharkiv;Kharkiv;Seattle</t>
  </si>
  <si>
    <t>O. Ya. Usikov Institute for Radiophysics and Electronics of the National Academy of Sciences of Ukraine;Institute of Radio Astronomy National Academy of Sciences of Ukraine;University of Washington</t>
  </si>
  <si>
    <t>60068535;60068504;60015481</t>
  </si>
  <si>
    <t>Goncharenko Y.</t>
  </si>
  <si>
    <t>Adaptive moving target indication in a windblown clutter environment</t>
  </si>
  <si>
    <t>10.1109/TAES.2014.130540</t>
  </si>
  <si>
    <t>2-s2.0-84919634636</t>
  </si>
  <si>
    <t>ECCS-0821658</t>
  </si>
  <si>
    <t>['waveform optimization', 'transmitted waveforms', 'receiving filters', 'performance improvement', 'multiple output', 'multiple input', 'level computing', 'jointly design', 'interference patterns', 'first time', 'convex optimization', 'cognitive radar', 'closed loop']</t>
  </si>
  <si>
    <t>Correlation | Interference | Radar | Receiving antennas | Transmitting antennas</t>
  </si>
  <si>
    <t>An ultrawideband (UWB) multiple input/multiple output (MIMO) cognitive radar has been developed and demonstrated for the first time. Field-programmable gate array (FPGA) is used for waveform-level computing, while waveform optimization is accomplished in CPU. Working as a closed loop, convex optimization is applied to jointly design (arbitrary) transmitted waveforms and the receiving filters in response to the varying wireless environment. Multiple targets localization in the presence of interference is demonstrated. Shown in the experiment, performance improvement is obvious in all interference patterns.</t>
  </si>
  <si>
    <t>2440-2455</t>
  </si>
  <si>
    <t>60029255;60029255;60029255;60018306;60025576;60000443</t>
  </si>
  <si>
    <t>55191416400;35219973900;34572523800;7501414539;26427981500;7005187912</t>
  </si>
  <si>
    <t>Li, Xia;Hu, Zhen;Qiu, Robert C.;Wu, Zhiqiang;Browning, James P.;Wicks, Michael C.</t>
  </si>
  <si>
    <t>Cookeville;Dayton;Dayton;Dayton</t>
  </si>
  <si>
    <t>Tennessee Technological University;Wright-Patterson AFB;Wright State University;University of Dayton Research Institute</t>
  </si>
  <si>
    <t>60029255;60025576;60018306;60000443</t>
  </si>
  <si>
    <t>Demonstration of cognitive radar for target localization under interference</t>
  </si>
  <si>
    <t>10.1109/TAES.2014.120567</t>
  </si>
  <si>
    <t>2-s2.0-84919654449</t>
  </si>
  <si>
    <t>['two antennas', 'striebel smoother', 'squares fit', 'spinning rocket', 'several filters', 'several degrees', 'optimizes estimates', 'nutating rocket', 'multiple satellites', 'marquardt algorithm', 'intermittent availability', 'integer ambiguities', 'enough accuracy', 'end data', 'doppler shift', 'design enables', 'code phase', 'carrier phase', 'attitude precision', 'attitude determination', 'antennas separated', 'another set', 'algorithm presented', 'accumulation outputs']</t>
  </si>
  <si>
    <t>Doppler shift | Global positioning system | Mathematical model | Position measurement | Receivers | Rockets | Vectors</t>
  </si>
  <si>
    <t>An algorithm is developed for determining the attitude of a spinning sounding rocket. This algorithm is able to track global positioning system (GPS) signals with intermittent availability but with enough accuracy to yield phase observables for the precise, three-axis attitude determination of a nutating rocket. Raw, single-frequency GPS RF front-end data are processed by several filters to accomplish this task. First, a Levenberg-Marquardt algorithm (LMA) estimates GPS observables for multiple satellites by performing a least-squares fit to the accumulation outputs of a bank of correlators. These observables are then used as measurements in a Rauch-Tung-Striebel smoother that optimizes estimates of carrier phase, Doppler shift, and code phase. Finally, attitude determination is carried out by another batch filter that uses the single-differenced optimized carrier phase estimates between two antennas and an Euler dynamics model for the torque-free attitude motion of the spinning rocket. This second batch filter implements a combination of a substantially modified form of the LMA and the least-squares ambiguity decorrelation adjustment (LAMBDA) method. This design enables it to deal with integer ambiguities that change over long data gaps between times of carrier phase availability. The algorithm presented in this paper is applied to recorded RF data from a spinning sounding rocket mission to produce attitude quaternion and spin-rate estimates using a pair of antennas separated by a 0.3-m baseline. These results are confirmed by another set of quaternions and spin-rate vectors independently estimated from magnetometer and horizon crossing indicator data. Attitude precision on the order of several degrees has been demonstrated.</t>
  </si>
  <si>
    <t>2654-2663</t>
  </si>
  <si>
    <t>60104946;60104946;60104946;60104946;60104946</t>
  </si>
  <si>
    <t>43760993900;7004139057;57210837411;55415882200;30967608400</t>
  </si>
  <si>
    <t>Chiang, Karen;Psiaki, Mark;Powell, Steven;Miceli, Robert;O'Hanlon, Brady</t>
  </si>
  <si>
    <t>Cornell University College of Engineering</t>
  </si>
  <si>
    <t>Chiang K.</t>
  </si>
  <si>
    <t>GPS-based attitude determination for a spinning rocket</t>
  </si>
  <si>
    <t>10.1109/TAES.2014.120822</t>
  </si>
  <si>
    <t>2-s2.0-84919656978</t>
  </si>
  <si>
    <t>['sea surface', 'image target', 'arrival estimation', 'altitude target']</t>
  </si>
  <si>
    <t>Arrays | Interference | Interference | Mathematical model | Radar | Sea surface | Surface waves</t>
  </si>
  <si>
    <t>Angle of arrival estimation of a low-altitude target over the sea surface is a difficult problem due to the multipath coherent interference from the image target. We present a new monopulse technique utilizing an iterative interference cancellation algorithm based on the array antenna structure to overcome performance degradation. Our algorithm is compared with the maximum likelihood estimator, as well as with the existing algorithm employing the specular reflected error finding function.</t>
  </si>
  <si>
    <t>2564-2577</t>
  </si>
  <si>
    <t>60032144-60010484;60068694;60013372;60032144</t>
  </si>
  <si>
    <t>17434903600;36186529000;56102654800;7202588575</t>
  </si>
  <si>
    <t>Park, Dongmin;Yang, Eunjung;Ahn, Soyeon;Chun, Joohwan</t>
  </si>
  <si>
    <t>Daejeon;Daejeon;Austin;Suwon</t>
  </si>
  <si>
    <t>Agency for Defense Development;Korea Advanced Institute of Science and Technology;The University of Texas at Austin;Samsung Group</t>
  </si>
  <si>
    <t>60068694;60032144;60013372;60010484</t>
  </si>
  <si>
    <t>Adaptive beamforming for low-angle target tracking under multipath interference</t>
  </si>
  <si>
    <t>10.1109/TAES.2014.130185</t>
  </si>
  <si>
    <t>2-s2.0-84919695288</t>
  </si>
  <si>
    <t>['tfno phase', 'space group', 'ray diffraction', 'new phase', 'future application', 'first phase', 'even though', 'enhanced significantly', 'dra antennas', 'dielectric properties', 'dielectric loss', 'cubic structure', 'ceramic matrix', 'bfno ),', 'air gap', 'added sample', '3 nb0', '227 ),']</t>
  </si>
  <si>
    <t>In this paper the ceramic matrix of TiFeNbO6 (TFNO) was studied. The TFNO phase was calcined at 1,075¬†¬∞C and used to prepare the samples, of 2, 4, 6, 8 and 10¬†wt% of the Bi2O3 and sintered at 1,125¬†¬∞C. These samples were characterized by X-ray diffraction (XRD), Raman spectroscopy (RS), scanning electron microscopy and dielectric microwave properties. XRD and RS were used to characterize these samples. The samples presented two new phases. The first phase is the tetragonal rutile structure with a space group of P42/mnm, equivalent at parent rutile Ti0.4Fe0.3 Nb0.3O2 (TFNO) with 040725 ICSD code, and the secondary phase belonging to the pyrochlore system Bi1.721Fe1.056Nb1.134O7 (BFNO), with a space group of Fd-3mZ (227), in a cubic structure. The dielectric properties have shown significant variation for 10¬†% Bi2O3-added sample, because the formation of the new phase (BFNO) contributes with the reduction of œÑf from 281.12 to 77.45¬†ppm/¬∞C and with increase in Œµr, from 47.23 to 63.77 and an increase in the dielectric loss (tan Œ¥), from 0.0016 to 0.0068, respectively. Even though, Bi2O3 additive deteriorates the dielectric loss of the ceramics, the permittivity has enhanced significantly, which is advantageous for reduction of the air gap between the probe and the DRA antennas that influences on the samples for future application in microwave.</t>
  </si>
  <si>
    <t>4450-4457</t>
  </si>
  <si>
    <t>60020457;60021606;60020457;60020457</t>
  </si>
  <si>
    <t>54405054900;8970072300;7101776835;7006207689</t>
  </si>
  <si>
    <t>Sousa, D. G.;Saraiva, G. D.;Filho, J. M.S.;Sombra, A. S.B.</t>
  </si>
  <si>
    <t>Fortaleza;Fortaleza</t>
  </si>
  <si>
    <t>Universidade Estadual do Cear√°;Universidade Federal do Cear√°</t>
  </si>
  <si>
    <t>60021606;60020457</t>
  </si>
  <si>
    <t>Sousa D.G.</t>
  </si>
  <si>
    <t>Dielectric and microwave properties study of TiFeNbO&lt;inf&gt;6&lt;/inf&gt; ceramics added Bi&lt;inf&gt;2&lt;/inf&gt;O&lt;inf&gt;3&lt;/inf&gt;</t>
  </si>
  <si>
    <t>10.1007/s10854-014-2187-5</t>
  </si>
  <si>
    <t>2-s2.0-84919702598</t>
  </si>
  <si>
    <t>['tilt position', 'sars exhibited', 'sar ).', 'rogers ro3006', 'paper analyzed', 'mobile phone', 'mobile communication', 'microwave studio', 'loss free', 'human head', 'helical antenna', 'global system', 'frequency bands', 'em radiation', 'cheek position', 'applying finite', '30 ¬∞', '15 ¬∞']</t>
  </si>
  <si>
    <t>Different substrates | Finite-difference time domain (FDTD) method | Head model | Mobile phone | Specific absorption rate (SAR)</t>
  </si>
  <si>
    <t>This paper analyzed the effects of electromagnetic (EM) radiation mobile phone on human head with different holding positions. The EM radiation is measured in terms of specific absorption rate (SAR). The human head exposed to global system for mobile communication (GSM) frequency bands. The radiation absorption analyzed through simulations by applying finite-difference time domain (FDTD) method using computer simulation technology (CST) microwave studio. The specific absorption rate (SAR) was measured for two common holding positions of mobile phone: Cheek and Tilt. In this tilt position, the mobile phone tilted for 15¬∞ and 30¬∞ from a person's head. SARs exhibited in much lower values as the mobile phone held in cheek position than that of tilt position. Helical antenna with substrate of Rogers RO3006 (loss free) found to be best tested substrate by resulted in lower SAR due to its lower conductivity properties than that of RO4003.</t>
  </si>
  <si>
    <t>871-876</t>
  </si>
  <si>
    <t>Journal of Applied Research and Technology</t>
  </si>
  <si>
    <t>57219314703;56460245700;56460363200;55328836300;24483332300</t>
  </si>
  <si>
    <t>Iqbal-Faruque, M. R.;Aisyah-Husni, N.;Ikbal-Hossain, Md;Tariqul-Islam, M.;Misran, N.</t>
  </si>
  <si>
    <t>Iqbal-Faruque M.R.</t>
  </si>
  <si>
    <t>Effects of mobile phone radiation onto human head with variation of holding cheek and tilt positions</t>
  </si>
  <si>
    <t>S1665642314705930</t>
  </si>
  <si>
    <t>10.1016/S1665-6423(14)70593-0</t>
  </si>
  <si>
    <t>2-s2.0-84919726902</t>
  </si>
  <si>
    <t>['percutaneous microwave', 'alternative treatment']</t>
  </si>
  <si>
    <t>Cavernous hemangioma | Giant hemangioma | Hepatic hemangioma | Microwave ablation | Radiofrequency ablation | Thermal ablation</t>
  </si>
  <si>
    <t>Purpose: This study was designed to explore the safety and efficacy of percutaneous microwave (MW) ablation as an alternative treatment for symptomatic giant hepatic hemangiomas.</t>
  </si>
  <si>
    <t>60025553;60025553;60025553;60025553;60025553;60025553;60025553</t>
  </si>
  <si>
    <t>6504083858;56460841000;57204822381;6602869957;7102564604;56460932900;7403112046</t>
  </si>
  <si>
    <t>Ziemlewicz, Timothy J.;Wells, Shane A.;Lubner, Meghan A.;Musat, Alexandru I.;Hinshaw, J. Louis;Cohn, Alexandra R.;Lee, Fred T.</t>
  </si>
  <si>
    <t>Ziemlewicz T.J.</t>
  </si>
  <si>
    <t>Microwave Ablation of Giant Hepatic Cavernous Hemangiomas</t>
  </si>
  <si>
    <t>10.1007/s00270-014-0934-x</t>
  </si>
  <si>
    <t>2-s2.0-84919800451</t>
  </si>
  <si>
    <t>Slg10031</t>
  </si>
  <si>
    <t>['unexpected near', 'type schiff', 'thermal analysis', 'successfully modified', 'silica matrix', 'salen complex', 'methyl methacrylate', 'hybrid materials', 'flexible linker', 'chromaticity nearly', 'blue emission', 'amorphous structure']</t>
  </si>
  <si>
    <t>A novel ternary molecular hybrid material has been obtained by immobilization of Eu-Salen complex into silica matrix and poly (methyl methacrylate) (PMMA) matrix. Here, the Salen-type Schiff-base ligand H2Salen (N,N‚Ä≤-bis(salicylidene)ethylenediamine) which has been successfully modified by 3-(triethoxysilyl)-propyl isocyanate (TESPIC) has been used as a flexible linker and the antenna. The obtained solid hybrid material shows not only the characteristic red emission of Eu3+ but also the blue emission of Salen-Si host arising from the inefficient energy transfer from antenna to Eu3+, leading to the unexpected near-white light color of the material. For comparison, the binary hybrid without PMMA has also been prepared. Photoluminescent spectra suggest that the introduction of PMMA can enhance the emission intensity whereas the chromaticity nearly has not been changed. Moreover, thermal analysis has revealed the good thermal stability of the ternary hybrid material. X-ray diffraction patterns demonstrate the amorphous structure of both hybrid materials.</t>
  </si>
  <si>
    <t>4562-4567</t>
  </si>
  <si>
    <t>60008562;60008691;60008691;60008691</t>
  </si>
  <si>
    <t>26428437800;55868053100;55447079800;55976852600</t>
  </si>
  <si>
    <t>Sheng, Kai;Li, Hua Ti;Jin, Zhao;Li, Ying</t>
  </si>
  <si>
    <t>Shanghai;Jinan</t>
  </si>
  <si>
    <t>University of Shanghai for Science and Technology;Shandong Jiaotong University</t>
  </si>
  <si>
    <t>60008691;60008562</t>
  </si>
  <si>
    <t>Sheng K.</t>
  </si>
  <si>
    <t>Near-white light luminescent material from Eu(III) complexes encapsulated in silica/PMMA matrices</t>
  </si>
  <si>
    <t>10.1007/s10854-014-2204-8</t>
  </si>
  <si>
    <t>2-s2.0-84920249776</t>
  </si>
  <si>
    <t>['theoretical results', 'simulated ).', 'shorting pin', 'ie3d simulation', 'close agreement', 'antenna resonates', '33 ghz']</t>
  </si>
  <si>
    <t>Microstrip patch antennas (MSA) | Notches | Semi-circular disk | Shorting pin</t>
  </si>
  <si>
    <t>In this article, microstrip patch antenna loaded with two symmetrical vertical notches and shorting pin is investigated for dualband operation using circuit theory concept based on modal expansion cavity model. It is found that the antenna resonates at 2.84 and 6.33 GHz for upper and lower resonance frequencies respectively. The bandwidth of the compact notch loaded antenna at lower resonance frequency is 9.94 % (theoretical) and 6.67 % (simulated) whereas at upper resonance frequency, it is 12.99 % (theoretical) and 11.59 % (simulated). The compact notch loaded antenna characteristics are compared with other proposed radiating structures. The theoretical results are compared with IE3D simulation as well as reported experimental results and they are in close agreement.</t>
  </si>
  <si>
    <t>37066126100;7003390412;55681620800;56824928800;55149660600</t>
  </si>
  <si>
    <t>Singh, Ashish;Ansari, Jamshed Aslam;Kamakshi, Kumari;Mishra, Anurag;Aneesh, Mohammad</t>
  </si>
  <si>
    <t>Compact notch loaded half disk patch antenna for dualband operation</t>
  </si>
  <si>
    <t>10.1007/s12243-013-0383-6</t>
  </si>
  <si>
    <t>2-s2.0-84920252138</t>
  </si>
  <si>
    <t>['two patterns', 'two beam', 'threshold level', 'radiation pattern', 'proposed problem', 'proposed array', 'often capable', 'generating dual', 'excitation phases', 'excitation amplitudes', 'design complexity', 'conventional method', 'computational time', 'array elements']</t>
  </si>
  <si>
    <t>Differential evolution (DE) algorithm | Dynamic range ratio (DRR) | Fast Fourier transform (FFT) | Particle swarm optimization (PSO) algorithm | Peak sidelobe level (peak SLL) | Rectangular planar array | Self-adaptive differential evolution (SaDE) algorithm</t>
  </si>
  <si>
    <t>Reconfigurable antenna arrays are often capable of radiating multiple patterns by altering the excitation phases of the array elements. In this paper, an efficient method based on FFT is presented for generating dual-radiation pattern from a single rectangular planar array by modifying the excitation phases of the array elements while sharing common amplitudes. The common amplitudes shared by both the patterns and the phases which play the role of turning between the two patterns when updated over zero phase among the elements are computed using Self-adaptive Differential Evolution (SaDE) algorithm. Two different beam-pairs of pencil/pencil and pencil/flat-top are generated from the proposed array while maintaining precise design specifications. The proposed method greatly reduces the computational time as compared with the conventional method for calculating beam patterns. The dynamic range ratio of the excitation amplitudes are kept below a threshold level to reduce the design complexity of the attenuators at the feed network level and to minimize the effect of mutual coupling among the array elements. To illustrate the effectiveness of SaDE, the fitness functions associated with the two beam-pairs are minimized individually using differential evolution (DE) algorithm and particle swarm optimization (PSO) algorithm. Results clearly show the superiority of SaDE over DE and PSO to handle the proposed problem.</t>
  </si>
  <si>
    <t>515-527</t>
  </si>
  <si>
    <t>60097442;60103561</t>
  </si>
  <si>
    <t>57216084250;55917752200</t>
  </si>
  <si>
    <t>Chatterjee, Anirban;Mahanti, G. K.</t>
  </si>
  <si>
    <t>Combination of fast Fourier transform and self-adaptive differential evolution algorithm for synthesis of phase-only reconfigurable rectangular array antenna</t>
  </si>
  <si>
    <t>10.1007/s12243-013-0396-1</t>
  </si>
  <si>
    <t>2-s2.0-84920253546</t>
  </si>
  <si>
    <t>['water extracts', 'wall .)', 'treat diabetes', 'total phenolics', 'roxb .)', 'haw var', 'food preparations', 'different levels', 'different extracts', 'correlated well', 'components may', 'caralluma adscendens', 'arid regions', 'antioxidant properties', 'antioxidant activity', 'also determined', 'aerial parts']</t>
  </si>
  <si>
    <t>Amino acid analysis | Ascorbic acid equivalent antioxidant capacity (AEAC) | Caralluma adscendens var. fimbriata | FRAP | Phosphomolybdenum method</t>
  </si>
  <si>
    <t>Caralluma adscendens (Roxb.) Haw var. fimbriata (wall.) Grav. &amp; Mayur. is a traditional food consumed as vegetable or pickle in arid regions of India and eaten during famines. In Indian traditional medicine, the plant is used to treat diabetes, inflammation and etc. The aim of this study was to evaluate the antioxidant properties (DPPH, TEAC, TAA, FRAP, OHÀô and NOÀô radical scavenging activities) of the different extracts from aerial parts. The levels of total phenolics and flavonoids of the extracts were also determined. The extracts were found to have different levels of antioxidant properties in the test models used. Methanol and water extracts had good total phenolic and flavonoid contents showed potent antioxidant and free radical scavenging activities. The antioxidant activity was correlated well with the amount of total phenolics present in the extracts. The extracts and its components may be used as an additive in food preparations and nutraceuticals.</t>
  </si>
  <si>
    <t>2415-2424</t>
  </si>
  <si>
    <t>Journal of Food Science and Technology</t>
  </si>
  <si>
    <t>60114652;60104751;60104751</t>
  </si>
  <si>
    <t>36999363700;37114818500;8263737800</t>
  </si>
  <si>
    <t>Maheshu, Vellingiri;Priyadarsini, Deivamarudhachalam Teepica;Sasikumar, Jagathala Mahalingam</t>
  </si>
  <si>
    <t>Nehru Arts and Science College, Coimbatore;Karpagam Academy of Higher Education</t>
  </si>
  <si>
    <t>60114652;60104751</t>
  </si>
  <si>
    <t>Maheshu V.</t>
  </si>
  <si>
    <t>Antioxidant capacity and amino acid analysis of Caralluma adscendens (Roxb.) Haw var. fimbriata (wall.) Grav. &amp; Mayur. aerial parts</t>
  </si>
  <si>
    <t>10.1007/s13197-012-0761-5</t>
  </si>
  <si>
    <t>2-s2.0-84920254534</t>
  </si>
  <si>
    <t>['size reduction', 'simulated results', 'significant 12', 'search space', 'satisfactory conformity', 'pso computations', 'proposed algorithm', 'patch antenna', 'low bandwidth', 'chosen depending', 'bandwidth improvement']</t>
  </si>
  <si>
    <t>Boundary condition | Microstrip antenna | Optimization | PSO | Search space</t>
  </si>
  <si>
    <t>A modified particle swarm optimization (PSO) variant is implemented on a conventionally optimized broadband antenna. Proposed algorithm uses heterogeneous boundary conditions to particles that fly out of the search space. Search space boundary conditions were chosen depending on which bound was violated. The algorithm is executed using MATLAB for the PSO computations and IE3D. Microstrip antennae inherently suffer from low bandwidth. Thus, a broadband patch antenna is optimized to improve the antenna return loss bandwidth in order to validate the proposed algorithm. For the patch antenna, a significant 12 % bandwidth improvement and 20.84 % size reduction was achieved. It was fabricated and satisfactory conformity was found with simulated results.</t>
  </si>
  <si>
    <t>509-514</t>
  </si>
  <si>
    <t>55637259500;55328836300;6603155913;35174417400</t>
  </si>
  <si>
    <t>Kibria, S.;Islam, M. T.;Yatim, B.;Azim, R.</t>
  </si>
  <si>
    <t>A modified PSO technique using heterogeneous boundary conditions for broadband compact microstrip antenna designing</t>
  </si>
  <si>
    <t>10.1007/s12243-013-0395-2</t>
  </si>
  <si>
    <t>2-s2.0-84920255713</t>
  </si>
  <si>
    <t>CASC201102</t>
  </si>
  <si>
    <t>['useful rules', 'two spacecraft', 'target along', 'space robots', 'space robot', 'space manipulator', 'solar paddles', 'simulation system', 'service targets', 'recursive dynamics', 'rapid growth', 'path planning', 'orbital manipulation', 'multibody dynamic', 'function package', 'flexible structure', 'flexible appendages', 'dynamic model', 'dynamic characteristics', 'described based', 'control algorithms', 'compounded system', 'channel matrices', 'called flexible', 'c program', 'antenna reflectors']</t>
  </si>
  <si>
    <t>Dynamics modeling | Flexible-base space robot | Large flexible spacecraft | Target capturing | Vibration suppression</t>
  </si>
  <si>
    <t>Space robots are in huge demand due to the rapid growth of their service targets, i.e., spacecraft. There are generally large flexible components on spacecraft, such as antenna reflectors and solar paddles. Due to the vibratility of their structure, it is challenging for a space robot with flexible appendages (the base is then called flexible-base) to capture and repair the large flexible spacecraft. After capturing, the two spacecraft with flexible appendages are connected by a space manipulator, and a compounded system is formed. In this paper, we developed a dynamic model and a closed-loop simulation system, to provide a means to verify path planning and control algorithms. Initially, the dynamic characteristics of different capturing stages (preimpact and post-impact) were analyzed. The topologies of a flexible-base space robot and the compounded system were described based on incidence and channel matrices. Secondly, the recursive dynamics was formulated and resolved by an effective numerical method. The modeling was verified by Adams‚Äô model. Thirdly, we implemented a dynamics calculation block in Matlab/Simulink environment using the S-function package for the C program, and developed a closed-loop simulation system, which was composed of the Planning and Controller, the Multibody Dynamic, and the 3D Display modules. Finally, based on the simulation system, two typical missions‚Äîtarget berthing and on-orbital manipulation of the target along a circle, were simulated and evaluated. Dynamics analysis results presented some useful rules for the path planning and control to suppress the vibration of the flexible structure.</t>
  </si>
  <si>
    <t>357-401</t>
  </si>
  <si>
    <t>1573272X</t>
  </si>
  <si>
    <t>Multibody System Dynamics</t>
  </si>
  <si>
    <t>60019616-60002798;60019616;60002798;60002798;60002798</t>
  </si>
  <si>
    <t>14038527700;55827505800;57225200530;25321181400;35075420400</t>
  </si>
  <si>
    <t>Xu, Wenfu;Meng, Deshan;Chen, Yongquan;Qian, Huihuan;Xu, Yangsheng</t>
  </si>
  <si>
    <t>Harbin;Hong Kong</t>
  </si>
  <si>
    <t>Harbin Institute of Technology;Chinese University of Hong Kong</t>
  </si>
  <si>
    <t>60019616;60002798</t>
  </si>
  <si>
    <t>Dynamics modeling and analysis of a flexible-base space robot for capturing large flexible spacecraft</t>
  </si>
  <si>
    <t>10.1007/s11044-013-9389-0</t>
  </si>
  <si>
    <t>2-s2.0-84920256118</t>
  </si>
  <si>
    <t>12-RS-02</t>
  </si>
  <si>
    <t>['two steps', 'three scenarios', 'second step', 'results demonstrate', 'residual values', 'proposed algorithm', 'practical way', 'mitigating errors', 'least trimmed', 'intermediate phases', 'imperfect calibration', 'antenna elements', 'angle estimation']</t>
  </si>
  <si>
    <t>LLS | LTS | Phase error compensation | Phased array radar</t>
  </si>
  <si>
    <t>A robust antenna array calibration and single target angle estimation algorithm is proposed. The proposed algorithm is based on the least trimmed squares algorithm and operates in two steps. First, the conventional least squares algorithm is used to estimate the intermediate phases (or angle) and the residual values at each element are calculated. In the second step, it excludes large residual elements and uses only the smallest of them, which prevents large errors during the angle estimation. The least trimmed-based phase difference approximation algorithm is simple to implement and is a practical way of mitigating errors at the antenna elements that are due to hardware and imperfect calibration. The results demonstrate that our proposed algorithm is robust and outperforms other algorithms in three scenarios.</t>
  </si>
  <si>
    <t>553-557</t>
  </si>
  <si>
    <t>60092864;60002445;60092864</t>
  </si>
  <si>
    <t>23008836200;23396134500;36068367700</t>
  </si>
  <si>
    <t>Khodjaev, J.;Chang, B. Y.;Lee, J. H.</t>
  </si>
  <si>
    <t>Daegu;Kyonggi-do</t>
  </si>
  <si>
    <t>Daegu Gyeongbuk Institute of Science and Technology;Ajou University</t>
  </si>
  <si>
    <t>60092864;60002445</t>
  </si>
  <si>
    <t>Khodjaev J.</t>
  </si>
  <si>
    <t>Robust antenna array calibration and accurate angle estimation based on least trimmed squares</t>
  </si>
  <si>
    <t>10.1007/s12243-013-0403-6</t>
  </si>
  <si>
    <t>2-s2.0-84920256850</t>
  </si>
  <si>
    <t>['wireless detection', 'vivo study', 'vitro testing', 'targeted function', 'tailored thicknesses', 'stent implantation', 'sensing abilities', 'pressure range', 'performance inductor', 'passivation layer', 'parylene c', 'paper reports', 'overall length', 'operating principle', 'like structure', 'frequency sensitivity', 'frequency response', 'fabrication approaches', 'expanded devices', 'enables radio', 'devices reveals', 'coated helical']</t>
  </si>
  <si>
    <t>Micro-electro-mechanical systems | Pressure sensors | Radio-frequency antennas | Restenosis | Stainless steels | Stents | Wireless sensing</t>
  </si>
  <si>
    <t>This paper reports a sensor-integrated telemetric stent targeted at wireless detection and monitoring of restenosis, a common vascular complication induced by stent implantation. The developed ‚Äúsmart‚Äù stent incorporates the design and fabrication approaches that raise the practicality of the device, being tested in an in vivo study that validates its operating principle. The stent is produced to have a gold-coated helical-like structure that serves as a high-performance inductor/antenna and integrated with a novel capacitive pressure sensor chip, all based on medical-grade stainless steel. The stent device forms an inductor-capacitor resonant tank that enables radio-frequency (RF) wireless pressure sensing in an operating frequency range of 30‚Äì80¬†MHz. With an overall length of 20¬†mm, the device is designed to be compatible with standard balloon catheters and necessary crimping process. The balloon-expanded devices are characterized in saline and blood to determine selective coating of passivation layer, Parylene C, with tailored thicknesses in order to maximize both RF and sensing abilities. In vitro testing of the devices reveals a frequency sensitivity up to 146¬†ppm/mmHg over a pressure range of 250¬†mmHg. Tests in pig models show wireless detection of device‚Äôs resonance and frequency response to variations in local blood pressure, the targeted function of the device.</t>
  </si>
  <si>
    <t>745-759</t>
  </si>
  <si>
    <t>60010365;60010365;60010365;60010365;60010365</t>
  </si>
  <si>
    <t>55904622800;52563266400;24723673600;7007157420;35609291600</t>
  </si>
  <si>
    <t>Chen, Xing;Brox, Daniel;Assadsangabi, Babak;Hsiang, York;Takahata, Kenichi</t>
  </si>
  <si>
    <t>Intelligent telemetric stent for wireless monitoring of intravascular pressure and its in vivo testing</t>
  </si>
  <si>
    <t>10.1007/s10544-014-9879-8</t>
  </si>
  <si>
    <t>2-s2.0-84920707691</t>
  </si>
  <si>
    <t>['œ ∏', 'well tolerated', 'vitro test', 'valve cycles', 'us ),', 'test cases', 'telemetry link', 'telemetric link', 'severe spasticity', 'results demonstrate', 'rate value', 'piezoelectric actuator', 'one flow', 'measurement setup', 'leak rates', 'implanted pump', 'flow rates', 'external control', 'conditional ).', 'communication sessions', 'communication duration', 'communication distance', 'capacitance measurements', 'assess reliability', '50 ¬∞', '5 ¬†', '40 ¬∞']</t>
  </si>
  <si>
    <t>Chronic pain | Infusion pump | Passive telemetry | Piezoelectric valve | Programmable pump | Spasticity</t>
  </si>
  <si>
    <t>The MedStream Programmable Infusion Pump, an intrathecal pump indicated for the treatment of chronic intractable pain and severe spasticity (CE-mark) or severe spasticity (US), has a highly accurate medication delivery (within 10¬†% of the programmed flow rate) and is certified for use in 3-Tesla magnetic resonance imaging systems (conditional). Performance of the telemetric link between external control-unit and implanted pump was assessed in sheep (in vivo) up to 26¬†weeks, resulting in 1040 communication sessions. The telemetric communication envelope (communication distance and maximum antenna tilt angles) and communication duration were characterized in an in vitro test. Capacitance measurements of the piezoelectric actuator of the valve, valve flow rates, and leak rates were measured in an in vitro cyclic accelerated aging test to assess reliability of the valve over 6,200¬†k¬†cycles. The pump was well tolerated in vivo; all communication sessions between control-unit and pump were successful (P = 6.889 √ó 10‚àí14). Mean communication distance between pump and control-unit was 3.8¬†cm, with the maximum antenna tilt angles being 40¬∞ (Œ∏y) and 50¬∞ (Œ∏x) for all test cases; the maximum communication duration was 5.5¬†s. Capacitance measurements, flow rates, and leak rates were within ¬±10¬†% range up to 6,200¬†k¬†cycles corresponding to approximately 10 times the valve cycles over the specified service life of the pump (8¬†years), except for one flow-rate value, which can be explained by the measurement setup. These results demonstrate the reliability of the telemetry link and piezoelectric valve system of the MedStream Programmable Infusion Pump.</t>
  </si>
  <si>
    <t>779-792</t>
  </si>
  <si>
    <t>60099402;60099402;60099402;60099402</t>
  </si>
  <si>
    <t>36916472100;24469663900;56268306200;57212639310</t>
  </si>
  <si>
    <t>Bork, Toralf;Crivelli, Rocco;Tardy, Yanik;Burger, Juergen</t>
  </si>
  <si>
    <t>Le Locle</t>
  </si>
  <si>
    <t>Codman &amp; Shurtleff, Inc., Switzerland</t>
  </si>
  <si>
    <t>Bork T.</t>
  </si>
  <si>
    <t>Assessment of telemetry and fluidic control system used in the Medstream programmable infusion system: an in vivo and in vitro study</t>
  </si>
  <si>
    <t>10.1007/s10544-014-9882-0</t>
  </si>
  <si>
    <t>2-s2.0-84920750119</t>
  </si>
  <si>
    <t>['wireless cross', 'traditional algorithms', 'simulation results', 'service requirement', 'proposed strategies', 'modulation rate', 'messages transverse', 'main objective', 'layer point', 'great improvement', 'enbgcr algorithm', 'coverage range', 'cooperative transmission', 'cooperative communications', 'algorithms show', 'achievable gain']</t>
  </si>
  <si>
    <t>Cooperative diversity | Cross layer approach | Energy efficiency | Multi hop networks | Routing | Wireless relays</t>
  </si>
  <si>
    <t>Cooperative diversity techniques have received a lot of attention recently due to their ability to provide spatial diversity in fading wireless environment without the requirement of implementing multiple antenna on the same device. It increases link reliability, provides higher capacity, reduces transmit power, and extends transmission range for the same level of performance and modulation rate. In this paper, we study the achievable gain of cooperative communications from a wireless cross-layer point of view in multi hop networks. We propose two routing algorithms applicable for wireless ad hoc networks. First, we propose an edge node based on a greedy cooperative routing (ENBGCR) algorithm, where we modify the geographic routing algorithm to incorporate the cooperative transmission and extend the coverage range of the nodes. The main objective of ENBGCR algorithm is to minimize the number of hops that messages transverse to reach their destination. Then the energy-efficient cooperative routing algorithm is proposed to minimize the end-to-end total transmission power subject to end-to-end target data rate. Simulation results for both algorithms show that the proposed strategies have great improvement in terms of delay and power saving respectively for the same quality of service requirement as compared to traditional algorithms.</t>
  </si>
  <si>
    <t>1685-1697</t>
  </si>
  <si>
    <t>36616934400;9640144300;6603667268</t>
  </si>
  <si>
    <t>Abdulhadi, Salah;Jaseemuddin, Muhammad;Anpalagan, Alagan</t>
  </si>
  <si>
    <t>Abdulhadi S.</t>
  </si>
  <si>
    <t>Multi-hop routing with cooperative transmission: a cross-layer approach</t>
  </si>
  <si>
    <t>10.1007/s11276-014-0703-4</t>
  </si>
  <si>
    <t>2-s2.0-84921067149</t>
  </si>
  <si>
    <t>['wideband signals', 'well suited', 'positioning applications', 'exact location', 'challenging task', 'brief introduction', 'arrival waveforms', 'arc generation']</t>
  </si>
  <si>
    <t>Accurate power arc location can be realized via wideband signals emitted from the arc source point due to their high time resolution. In fact the arc fault location capability is very essential for the distribution management system and/or outage management system. However, determining the exact location of the power arcing fault on the field using wireless antennas is a challenging task, especially in multipath propagation environments. To address this problem, wideband signals are considered, since such signals can provide accurate range of measurement. In this article, the power arc position estimation is studied for wideband signal systems in conjunction with an algorithm called leading edge detection method. After a brief introduction of the use of wideband arc signals and their positioning applications, the leading edge detection method is investigated from a wideband arc signal perspective. Experiments of arc generation and radiation signal measurement are conducted and, using the measured electromagnetic data, the leading edge method is applied to the actual received waveforms captured by 4 antennas placed around the arc source point. In the process, the time of arrival waveforms are utilized to locate the arc radiation source point,and the results from the process are compared against the actual source location. It is observed that time-based leading edge positioning is well suited for wideband signals of the power arcing faults.</t>
  </si>
  <si>
    <t>1060-1070</t>
  </si>
  <si>
    <t>60103653;60103653;60029170;60000251</t>
  </si>
  <si>
    <t>Finland;Sweden;United States</t>
  </si>
  <si>
    <t>Espoo;Lund;New York</t>
  </si>
  <si>
    <t>Aalto University;Lunds Universitet;IEEE</t>
  </si>
  <si>
    <t>60103653;60029170;60000251</t>
  </si>
  <si>
    <t>Leading edge detection of RF-signal for power arcing source location</t>
  </si>
  <si>
    <t>10.15866/iree.v9i5.3772</t>
  </si>
  <si>
    <t>2-s2.0-84922762153</t>
  </si>
  <si>
    <t>['wlan ).', 'slanting slit', 'radiation patterns', 'proposed design', 'ground plane', 'elliptical element', 'band notch']</t>
  </si>
  <si>
    <t>Band Notch | Elliptical Element | Slit | UWB Planar Antenna | WLAN</t>
  </si>
  <si>
    <t>UWB planar antenna comprising an elliptical element with a single band notch characteristic are studied and presented. A novel UWB planar antenna characteristic is compared with proposed design. Slanting slit is etched in the elliptical element. The slit is considered to generate the band notch characteristic. The elliptical element and ground plane are composed on top of the substrate. The band notch is characterized to eliminate the Wireless Local Area Network (WLAN). The proposed antenna maximum gain is better when compared with the novel UWB planar antenna. The radiation patterns are unchanged.</t>
  </si>
  <si>
    <t>60090601;60090601;60021005;60090601</t>
  </si>
  <si>
    <t>56516838600;56516158900;56516721400;56516015600</t>
  </si>
  <si>
    <t>Jaina, Siti Fatimah;Wakabayashi, T.;Abd Rahim, Mohd Kamal;Rahman, Azura</t>
  </si>
  <si>
    <t>Kuala Lumpur;Johor Bahru</t>
  </si>
  <si>
    <t>Universiti Teknologi Malaysia Kuala Lumpur;Universiti Teknologi Malaysia</t>
  </si>
  <si>
    <t>60090601;60021005</t>
  </si>
  <si>
    <t>Jaina S.F.</t>
  </si>
  <si>
    <t>A study on a single band notch characteristic of a UWB planar antenna with an elliptical element</t>
  </si>
  <si>
    <t>10.15866/irecap.v4i5.4278</t>
  </si>
  <si>
    <t>2-s2.0-84922766592</t>
  </si>
  <si>
    <t>['using exclusively', 'signal reflections', 'results show', 'power systems', 'new approach', 'measurement room', 'laboratory measurement', 'first cycle', 'arc electromagnetic', 'actual ascc']</t>
  </si>
  <si>
    <t>This paper presents novel approach of power arcing faults source location using the arc electromagnetic (EM) radiated energy absorbed by strategically placed antennas. Real electric arc was reproduced during a laboratory measurement by a pine tree leaned on an energized current conductor to mimic actual arcing fault phenomenon. Once the arc RF signal data were gathered, only the first cycle of the arrival wave front was considered in order to minimize the effect of the signal reflections from the walls of the measurement room. Using the signal energy contained in this first cycle the Inverse Square Law (ISL) was exploited to derive the distance that separates the antennas from the arcing fault source point. Subsequently the Arc Source Cartesian Coordinates (ASCC) were calculated via iteration method. Next the measured and actual ASCC were compared and the results show that this new approach of using exclusively the arc EM radiated energy can be integrated in power systems as an arcing faults monitoring device to supplement the conventional fault detection methods.</t>
  </si>
  <si>
    <t>1049-1059</t>
  </si>
  <si>
    <t>60103653;60103653;60000251</t>
  </si>
  <si>
    <t>Espoo;New York</t>
  </si>
  <si>
    <t>Aalto University;IEEE</t>
  </si>
  <si>
    <t>60103653;60000251</t>
  </si>
  <si>
    <t>Novel approach of arcing faults electromagnetic radiated energy source location using antennas in power systems</t>
  </si>
  <si>
    <t>10.15866/iree.v9i5.4218</t>
  </si>
  <si>
    <t>2-s2.0-84922804423</t>
  </si>
  <si>
    <t>['vertical dimension', 'strong mobility', 'significant impact', 'propagation processes', 'propagation channels', 'operate need', 'open issues', 'new systems', 'mobile station', 'microwave communications', 'link ends', 'input multiple', 'generation systems', 'g .,', 'four types', 'distributed multiple', 'dimensional mimo', 'device communications', 'cooperative multipoint', 'also provided', 'access points']</t>
  </si>
  <si>
    <t>5G | Channel model | CoMP | Device-to-device | Double-directional | FD-MIMO | LTE | Mm-wave | Vehicle-to-vehicle</t>
  </si>
  <si>
    <t>As new systems and applications are introduced for next-generation wireless systems, the propagation channels in which they operate need to be characterized. This paper discusses propagation channels for four types of next-generation systems: (i) distributed Multiple-Input Multiple-Output (MIMO) and Cooperative MultiPoint (CoMP) systems, which require the characterization of correlation between channels from a mobile station to different base stations or access points; (ii) device-to-device communications, where propagation channels are characterized by strong mobility at both link ends (e.g., in vehicle-to-vehicle communications), and/or significant impact of moving shadowing objects; (iii) full-dimensional MIMO, where antenna arrays extend in both the horizontal and vertical dimension, so that azimuthal and elevation dispersion characteristics of the channel become relevant, and (iv) millimeter wave Wireless Local Area Network (WLAN) and cellular communication systems, where the high carrier frequency leads to a change (compared to microwave communications) concerning which propagation processes are dominant. For each of these areas, we give an overview of measurements and models for key channel properties. A discussion of open issues and possible future research avenues is also provided.</t>
  </si>
  <si>
    <t>2022-2034</t>
  </si>
  <si>
    <t>E97B</t>
  </si>
  <si>
    <t>60029311;60029170</t>
  </si>
  <si>
    <t>7006594890;6603113243</t>
  </si>
  <si>
    <t>Molisch, Andreas F.;Tufvesson, Fredrik</t>
  </si>
  <si>
    <t>United States;Sweden</t>
  </si>
  <si>
    <t>Los Angeles;Lund</t>
  </si>
  <si>
    <t>University of Southern California;Lunds Universitet</t>
  </si>
  <si>
    <t>Molisch A.F.</t>
  </si>
  <si>
    <t>Propagation channel models for next-generation wireless communications systems</t>
  </si>
  <si>
    <t>10.1587/transcom.E97.B.2022</t>
  </si>
  <si>
    <t>2-s2.0-84924375368</t>
  </si>
  <si>
    <t>['phase center', 'including double', 'field gain', 'distance dependence', 'accurately determine']</t>
  </si>
  <si>
    <t>Finite integration method | Friis transmission formula | Gain measurement | Method of moments | Phase center</t>
  </si>
  <si>
    <t>This paper describes numerical analyses of the distance-dependent gain variation that exists in gain measurements based on the Friis transmission formula for typical broadband antennas, including double-ridged guide horn and log-periodic dipole array antennas. The analyses are performed by simulating gain measurements using the method of moments with higher-order basis functions and the finite integration method. In addition, we propose approximate techniques to determine the antenna phase center by exploiting the distance dependence of the gain. Simulation and experimental results show the effectiveness of using the location of the phase center to accurately determine the far-field gain at reduced antenna separation distances.</t>
  </si>
  <si>
    <t>2001-2010</t>
  </si>
  <si>
    <t>Harima, Katsushige</t>
  </si>
  <si>
    <t>Harima K.</t>
  </si>
  <si>
    <t>Numerical simulation of far-field gain determination at reduced distances using phase center</t>
  </si>
  <si>
    <t>10.1587/transcom.E97.B.2001</t>
  </si>
  <si>
    <t>2-s2.0-84925412811</t>
  </si>
  <si>
    <t>['vhf band', 'uses formulas', 'two features', 'terrain profile', 'surrounding buildings', 'road width', 'residential areas', 'proposed model', 'path model', 'measurement results', 'instantly attenuated', 'ground surface', 'effective height', 'dominant paths', 'dominant path', 'conventional model', '65 mhz']</t>
  </si>
  <si>
    <t>Low antenna height | Mobile terminal | Path loss model | Residential area | VHF band</t>
  </si>
  <si>
    <t>A path loss model for low antenna heights below surrounding buildings in residential areas is presented to contribute to the construction of VHF band wireless systems. The model is constructed on the basis of measurement results at 167.65 MHz, near center frequency at VHF band. Path loss characteristics in the middle VHF band are compared to those in bands above UHF. The dominant paths in bands above UHF include propagation paths below surrounding buildings, such as paths along roads. However, in the middle VHF band, these paths are instantly attenuated because their 1st Fresnel zone radius is larger than the average building height or road width. The dominant path in the middle VHF band is the over-roof propagation path, and the 1st Fresnel zone of the path is shielded by the buildings and the ground surface. The proposed path loss model has two features. First, it derives the effective height of the ground surface from the terrain profile of the buildings and the ground surface. Second, it uses formulas of a two-path model to take the shielding of the 1st Fresnel zone into account. Finally, it is shown that the proposed model is able to predict the path loss measurement results more accurately than the conventional model.</t>
  </si>
  <si>
    <t>2093-2101</t>
  </si>
  <si>
    <t>55262944900;36070145700;55786321100;7402751221</t>
  </si>
  <si>
    <t>Sasaki, Motoharu;Yamada, Wataru;Kita, Naoki;Sugiyama, Takatoshi</t>
  </si>
  <si>
    <t>Sasaki M.</t>
  </si>
  <si>
    <t>Path loss model for low antenna heights in residential areas at middle VHF band</t>
  </si>
  <si>
    <t>10.1587/transcom.E97.B.2093</t>
  </si>
  <si>
    <t>2-s2.0-84925431087</t>
  </si>
  <si>
    <t>['shown based', 'second strips', 'realize machine', 'radiation patterns', 'prototype antenna', 'proposed antenna', 'previous antenna', 'path length', 'paper proposes', 'operating mechanism', 'operating frequency', 'numerical results', 'monopole element', 'machine applications', 'frequency characteristics', 'feeding point', '900 mhz', '800 mhz', '700 mhz', '2 ghz']</t>
  </si>
  <si>
    <t>Folded dipole | M2M | Module antenna | Monopole antenna | Multiband antenna | Offset fed dipole | Omni-directional | Printed antenna | Trapezoidal element</t>
  </si>
  <si>
    <t>This paper proposes a new small multiband printed antenna for wireless telecommunications modules that can realize Machine-to-Machine applications. We reconfigure our previous antenna to cover the 700 MHz, 800 MHz, and 900 MHz bands, and add two new elements (second strips) to cover the 2 GHz band. The new antenna achieves operation in quad-bands: 700 MHz, 800 MHz, 900 MHz, and 2 GHz. Frequency characteristics are analyzed using electromagnetic-simulation software based on the method of moments, and the validity of the numerical results is shown based on measured Voltage Standing Wave Ratio (VSWR) characteristics and the radiation patterns of a prototype antenna. The proposed antenna is compact with a VSWR bandwidth (&gt;2) of 27.5% in bands including 700 MHz, 800 MHz, and 900 MHz, and a VSWR bandwidth (&gt;2) of 10.6% in the band including 2 GHz. We clarify that the operating mechanism in the 2 GHz band is equivalent to that of a one wavelength folded offset fed dipole antenna comprising a monopole element and second strips, and that the operating frequency in the 2 GHz band can be determined by the path length from the tip of the monopole element to the tip of the second strip via a feeding point.</t>
  </si>
  <si>
    <t>2050-2058</t>
  </si>
  <si>
    <t>60025555;60032407</t>
  </si>
  <si>
    <t>36651676800;7403954564</t>
  </si>
  <si>
    <t>Sumi, Makoto;Cho, Keizo</t>
  </si>
  <si>
    <t>Narashino;Tokyo</t>
  </si>
  <si>
    <t>Chiba Institute of Technology;Nippon Telegraph and Telephone Corporation</t>
  </si>
  <si>
    <t>60032407;60025555</t>
  </si>
  <si>
    <t>Operating mechanism of small quad-band printed antenna comprising symmetrically arranged trapezoidal elements and rectangle strip elements</t>
  </si>
  <si>
    <t>10.1587/transcom.E97.B.2050</t>
  </si>
  <si>
    <t>2-s2.0-84925433234</t>
  </si>
  <si>
    <t>['termination row', 'slot c', 'shaped slot', 'radiation properties', 'radiation phase', 'radiation element', 'paper presents', 'normal c', '65 wavelengths']</t>
  </si>
  <si>
    <t>Linear polarization | Microstrip antenna array | Phase control | Planar antenna | Radial line</t>
  </si>
  <si>
    <t>This paper presents the design and radiation properties of a linearly polarized radial line microstrip antenna array (RL-MSAA) with U-slot circular microstrip antennas. A circular microstrip antenna (C-MSA) with U-shaped slot is used as a radiation element of the RL-MSAA. Radiation phase of the U-slot C-MSA is controlled by tuning the radius of the C-MSA and dimensions of the U-slot on the C-MSA; therefore, the desired phase distribution of the RL-MSAA can be realized. In this paper, a linearly polarized RL-MSAA with three concentric rows of C-MSAs at a spacing of 0.65 wavelengths is designed for 12 GHz operation. In order to realize uniform phase distribution, the U-slot C-MSAs are arranged for inner two rows and normal C-MSAs are arranged for the termination row. Validity of the linearly polarized RL-MSAA with the U-slot C-MSAs for radiation phase control is demonstrated by simulation and measurement.</t>
  </si>
  <si>
    <t>2059-2065</t>
  </si>
  <si>
    <t>60028263;60028263;60028263</t>
  </si>
  <si>
    <t>55576478600;7404854253;24284554200</t>
  </si>
  <si>
    <t>Kimura, Yuki;Saito, Sakuyoshi;Kimura, Yuichi</t>
  </si>
  <si>
    <t>Saitama</t>
  </si>
  <si>
    <t>Saitama University</t>
  </si>
  <si>
    <t>Kimura Y.</t>
  </si>
  <si>
    <t>Radiation properties of a linearly polarized radial line microstrip antenna array with U-slots</t>
  </si>
  <si>
    <t>10.1587/transcom.E97.B.2059</t>
  </si>
  <si>
    <t>2-s2.0-84925435415</t>
  </si>
  <si>
    <t>['summarized using', 'small housing', 'reflected waves', 'radiation patterns', 'radiation pattern', 'port network', 'parameter method', 'paper focuses', 'multiple antennas', 'measurement jig', 'measured results', 'input impedance', 'helical antenna', 'formulation based', 'fed antennas', 'dipole antenna', 'coupling coefficients', 'compensation method', 'basic method', 'basic concept']</t>
  </si>
  <si>
    <t>Input impedance | Radiation pattern | Reflection coefficient | S-parameter method</t>
  </si>
  <si>
    <t>This paper focuses on the S-parameter method that is a basic method for measuring the input impedance of balanced-fed antennas. The basic concept of the method is summarized using the two-port network, and it is shown that the method can be enhanced to the unbalanced antennas using a formulation based on incident and reflected waves. The compensation method that eliminates the influence of a measurement jig and the application of the S-parameter method for the measurement of a radiation pattern with reduced unbalanced currents are explained. Further, application of the method for measuring the reflection and coupling coefficients of multiple antennas is introduced. The measured results of the input impedance of a dipole antenna, radiation patterns of a helical antenna on a small housing, and S-parameters of multiple antennas on a small housing are examined, and the measured results obtained with the S-parameter method are verified.</t>
  </si>
  <si>
    <t>2011-2021</t>
  </si>
  <si>
    <t>60030995;60101699</t>
  </si>
  <si>
    <t>12239887000;7102652057</t>
  </si>
  <si>
    <t>Sasamori, Takayuki;Fukasawa, Toru</t>
  </si>
  <si>
    <t>Tokyo;Akita</t>
  </si>
  <si>
    <t>Mitsubishi Electric Corporation;Akita Prefectural University</t>
  </si>
  <si>
    <t>60101699;60030995</t>
  </si>
  <si>
    <t>Sasamori T.</t>
  </si>
  <si>
    <t>S-parameter method and its application for antenna measurements</t>
  </si>
  <si>
    <t>10.1587/transcom.E97.B.2011</t>
  </si>
  <si>
    <t>2-s2.0-84925440116</t>
  </si>
  <si>
    <t>['standard deviation', 'spatial domain', 'proposed emulator', 'propagation channel', 'paper presents', 'narrow aps', 'horizontal plane', 'handset antenna', 'fading emulator', 'fading correlations', 'cluster environment', '20 degrees']</t>
  </si>
  <si>
    <t>Angular power spectrum | Channel capacity | Cluster | Fading emulator | Handset antenna | MIMO | OTA</t>
  </si>
  <si>
    <t>This paper presents a spatial fading emulator for evaluating handset MIMO antennas in a cluster environment. The proposed emulator is based on Clarke's model and has the ability to control RF signals directly in spatial domain to generate an accurate radio propagation channel model, which includes both uniform and non-uniform angular power spectra (APS) in the horizontal plane. Characteristics of a propagation channel such as fading correlations, eigenvalues and MIMO channel capacities of handset antennas located in the vicinity of the emulator's ring can be evaluated. The measured results show that the fading emulator with 31 antenna probes is sufficient to evaluate fading correlation and MIMO channel capacity of handset antenna in the case of a narrow APS with the standard deviation of more than 20 degrees.</t>
  </si>
  <si>
    <t>2127-2135</t>
  </si>
  <si>
    <t>60107350;60107350;60021895;60107350;60031126;60024322</t>
  </si>
  <si>
    <t>15844143700;55724482200;7404212156;55266581500;35481283400;7203015387</t>
  </si>
  <si>
    <t>Sakata, Tsutomu;Yamamoto, Atsushi;Ogawa, Koichi;Iwai, Hiroshi;Takada, Jun Ichi;Sakaguchi, Kei</t>
  </si>
  <si>
    <t>Kadoma;Tokyo;Suita;Toyama</t>
  </si>
  <si>
    <t>Panasonic Corporation;Tokyo Institute of Technology;Osaka University;University of Toyama</t>
  </si>
  <si>
    <t>60107350;60031126;60024322;60021895</t>
  </si>
  <si>
    <t>Sakata T.</t>
  </si>
  <si>
    <t>A spatial fading emulator for evaluation of MIMO antennas in a cluster environment</t>
  </si>
  <si>
    <t>10.1587/transcom.E97.B.2127</t>
  </si>
  <si>
    <t>2-s2.0-84925440493</t>
  </si>
  <si>
    <t>['wlan 2', 'wimax 2', 'two types', 'suitable configuration', 'small terminal', 'prototype antenna', 'parasitic element', 'multiband variant', 'measured results', 'fma array', 'feed line', 'broadband characteristics']</t>
  </si>
  <si>
    <t>Folded monopole antenna | Parasitic element | Wide/multi band | WiMAX | WLAN</t>
  </si>
  <si>
    <t>Two types of 3D folded dipole antenna with feed line (FDAFL) were reported for a small terminal, which covered WiMAX 2.5/3.5 GHz bands and WLAN 2.4 GHz band. In this study, folded monopole antenna (FMA) is proposed as a variant of FDAFL. We show the broadband characteristics of FMA and determine the most suitable configuration of FMA array for realizing MIMO system. Also, a multiband variant is created by introducing a parasitic element to FMA. The result is a multiband FMA array with parasitic elements operating at 5 GHz band of WiMAX and WLAN as well as WiMAX 2.5/3.5 GHz bands and WLAN 2.4 GHz band with total antenna efficiency of between 70% to 96% and the envelope correlation coefficient of less than 0.02. Finally, a prototype antenna is implemented, and we confirm the validity of the simulation by comparison to measured results.</t>
  </si>
  <si>
    <t>2042-2049</t>
  </si>
  <si>
    <t>60004176;60004176;60107391;60004176</t>
  </si>
  <si>
    <t>55511070400;24725210000;57218975141;35595653100</t>
  </si>
  <si>
    <t>Ito, Tsutomu;Nagatoshi, Mio;Tanaka, Shingo;Morishita, Hisashi</t>
  </si>
  <si>
    <t>Tokyo;Yokosuka</t>
  </si>
  <si>
    <t>Yazaki Corporation;National Defense Academy of Japan</t>
  </si>
  <si>
    <t>60107391;60004176</t>
  </si>
  <si>
    <t>Ito T.</t>
  </si>
  <si>
    <t>Folded monopole antenna with parasitic element in small terminal for WiMAX and WLAN MIMO systems</t>
  </si>
  <si>
    <t>10.1587/transcom.E97.B.2042</t>
  </si>
  <si>
    <t>2-s2.0-84925440659</t>
  </si>
  <si>
    <t>['zero matrixes', 'uts ).', 'users except', 'user scheduling', 'user mimo', 'user interference', 'transmit antennas', 'transmission rate', 'total number', 'received antennas', 'realize mu', 'proposed method', 'paper proposes', 'paper evaluates', 'low even', 'intended user', 'effective compared', 'channel matrixes', 'block diagonalization', 'bd algorithm', 'base station', '11ac standard']</t>
  </si>
  <si>
    <t>Block diagonalization | Eigenvalue | IEEE802.11ac | Multiuser MIMO | User antenna selection</t>
  </si>
  <si>
    <t>Multi-user MIMO (MU-MIMO) improves the system channel capacity by employing the transmission between a base station and multiple user terminals (UTs). Block Diagonalization (BD) has been proposed in order to realize MU-MIMO broadcast transmission. The BD algorithm cancels inter-user interference by creating the weights so that the channel matrixes for the other users are set to be zero matrixes. However, when the number of transmit antennas is equals to the total number of received antennas, the transmission rate by the BD algorithm is decreased. This paper proposes a new antenna selection method at the UTs to reduce the number of nulls for the other users except an intended user by the BD algorithm. It is verified via bit error rate (BER) evaluation that the proposed method is effective compared to the conventional BD algorithm, especially, when the number of users is increased with a low bit rate. Moreover, this paper evaluates the transmission rate based on IEEE802.11ac standard when considering BD algorithm with ideal user scheduling. Although the number of equivalent receive antenna is only one by the proposed method when the number of antennas at the the UT is two, it is shown that the transmission rate by the proposed method is higher than that by the conventional BD algorithm when the SNR is low even in the condition on user scheduling.</t>
  </si>
  <si>
    <t>2118-2126</t>
  </si>
  <si>
    <t>60022313;60001382;60022313</t>
  </si>
  <si>
    <t>7006575598;9844554000;7402754956</t>
  </si>
  <si>
    <t>Nishimori, Kentaro;Hiraguri, Takefumi;Makino, Hideo</t>
  </si>
  <si>
    <t>Niigata;Minami-saitama District</t>
  </si>
  <si>
    <t>Niigata University;Nippon Institute of Technology</t>
  </si>
  <si>
    <t>60022313;60001382</t>
  </si>
  <si>
    <t>Nishimori K.</t>
  </si>
  <si>
    <t>Transmission rate by user antenna selection for block diagonalization based multiuser MIMO system</t>
  </si>
  <si>
    <t>10.1587/transcom.E97.B.2118</t>
  </si>
  <si>
    <t>2-s2.0-84925442437</t>
  </si>
  <si>
    <t>['resolved path', 'receiving antenna', 'ranging codes', 'proposed scheme', 'output signal', 'noise ratio', 'multipath signals', 'multipath components', 'input multiple', 'correlation properties', 'coherently combines', 'coherent combining']</t>
  </si>
  <si>
    <t>Coherent combining | Initial ranging | Multiple-input multiple-output (MIMO) | Multiuser detection | Orthogonal frequency division multiple access (OFDMA)</t>
  </si>
  <si>
    <t>A coherent combining-based initial ranging scheme is proposed for multiple-input multiple-output and orthogonal frequency division multiple access systems. The proposed algorithm utilizes the correlation properties of the ranging codes to resolve the multipath components, coherently combines the initial ranging signal of resolved path on each receiving antenna to maximize the output signal-to-interference-and-noise ratio, and then collects the power of the multipath signals to detect the states of the ranging codes. Simulation results show that the proposed scheme has much better performance than the available noncoherent combining method, and can accommodate more active ranging users simultaneously in each cell.</t>
  </si>
  <si>
    <t>2203-2211</t>
  </si>
  <si>
    <t>Xia, Yujie;Ren, Guangliang</t>
  </si>
  <si>
    <t>Coherent combining-based initial ranging scheme for MIMO-OFDMA systems</t>
  </si>
  <si>
    <t>10.1587/transcom.E97.B.2203</t>
  </si>
  <si>
    <t>2-s2.0-84925446050</t>
  </si>
  <si>
    <t>['threshold set', 'temperature elevations', 'sometimes comparable', 'results indicate', 'realistic situations', 'pregnant females', 'planar inverted', 'guideline level', 'gestational stages', 'fetus relative', 'fetus exposed', 'fetal sars', 'f antenna', 'em waves', 'em source', 'developmental disabilities', 'closely related', 'anatomical structures', 'also found', '26 weeks']</t>
  </si>
  <si>
    <t>Fetus | Finite-difference time-domain (FDTD) method | Specific absorption rate (SAR) | Temperature elevation | Wireless radio terminals</t>
  </si>
  <si>
    <t>As the electromagnetic (EM) environment is becoming increasingly diverse, it is essential to estimate specific absorption rates (SARs) and temperature elevations of pregnant females and their fetuses under various exposure situations. This study presents calculated SARs and temperature elevations in a fetus exposed to EM waves. The calculations involved numerical models for the anatomical structures of a pregnant Japanese woman at gestational stages of 13, 18, and 26 weeks; the EM source was a wireless portable terminal placed close to the abdomen of the pregnant female model. The results indicate that fetal SARs and temperature elevations are closely related to the position of the fetus relative to the EM source. We also found that, although the fetal SAR caused by a half-wavelength dipole antenna is sometimes comparable to or slightly more than the International Commission Non-Ionizing Radiation Protection guidelines, it is lower than the guideline level in more realistic situations, such as when a planar inverted-F antenna is used. Furthermore, temperature elevations were significantly below the threshold set to prevent the child from being born with developmental disabilities.</t>
  </si>
  <si>
    <t>2175-2183</t>
  </si>
  <si>
    <t>60002787;60101699;60032325;60002787;60032325;60002787;60002787</t>
  </si>
  <si>
    <t>55574922400;26658842700;12759557000;55576600100;7407902134;7408117894;57223664212</t>
  </si>
  <si>
    <t>Tateno, Akihiro;Akimoto, Shimpei;Nagaoka, Tomoaki;Saito, Kazuyuki;Watanabe, Soichi;Takahashi, Masaharu;Ito, Koichi</t>
  </si>
  <si>
    <t>Tokyo;Koganei;Chiba</t>
  </si>
  <si>
    <t>Mitsubishi Electric Corporation;Japan National Institute of Information and Communications Technology;Chiba University</t>
  </si>
  <si>
    <t>60101699;60032325;60002787</t>
  </si>
  <si>
    <t>Tateno A.</t>
  </si>
  <si>
    <t>Specific absorption rates and temperature elevations due to wireless radio terminals in proximity to a fetus at gestational ages of 13,18, and 26 weeks</t>
  </si>
  <si>
    <t>10.1587/transcom.E97.B.2175</t>
  </si>
  <si>
    <t>2-s2.0-84925447970</t>
  </si>
  <si>
    <t>['user separation', 'spatial correlation', 'null width', 'multiuser multiple', 'mss ).', 'mobile stations', 'mimo using', 'measurement course', 'input multiple', 'evaluate sv', 'employing sv', 'downlink 4', 'conventional type', 'bs antennas', 'base station', 'approximately 150', 'antenna configuration', 'also evaluate', '60 degrees', '50 %.', '4 mu', '30 degrees', '2 mu', '1 gbps']</t>
  </si>
  <si>
    <t>Field experiment | LTE-advanced | Multi-user MIMO | Null control | Smart vertical MIMO | Spatial correlation</t>
  </si>
  <si>
    <t>The performance in terms of the user separation of multiuser multiple-input multiple-output (MU-MIMO) depends on not only the spatial correlation but also the location of the mobile stations (MSs). In order to take into account the performance in terms of the user separation, we need to consider the granularity of the beam and null width of the precoded antenna pattern in addition to the spatial correlation to determine the base station (BS) antenna configuration. In this paper, we propose Smart Vertical MIMO (SV-MIMO) as the best antenna configuration that achieves both spatial correlation and granularity of the beam and null width of the precoded antenna pattern. We evaluate SV-MIMO in a field experiment using a downlink 4-by-2 MU-MIMO configuration focusing on the dependency of the location of the MSs in Yokosuka, Japan. The majority of the measurement course is under line-of-sight (LOS) conditions in a single cell environment. The MSs are almost uniformly set 30 to 60 degrees in azimuth and 12 to 30 degrees in elevation and the distance from the BS antennas is approximately 150 m at maximum. We also evaluate the performance of 4-by-2 MU-MIMO using the conventional type of horizontal array antenna and show the difference. The field experimental results show that throughput of greater than 1 Gbps is achieved at the Cumulative Distribution Function (CDF) of 14% by employing SV-MIMO for Rank-4 MU-MIMO. The throughput of SV-MIMO is 30% higher than that for the horizontal array antenna configuration at the CDF of 50%.</t>
  </si>
  <si>
    <t>2136-2144</t>
  </si>
  <si>
    <t>7406182034;55315603700;55336792700;8919299900;7007165309</t>
  </si>
  <si>
    <t>Inoue, Yuki;Takeda, Daiki;Saito, Keisuke;Kawamura, Teruo;Andoh, Hidehiro</t>
  </si>
  <si>
    <t>Inoue Y.</t>
  </si>
  <si>
    <t>Field experimental evaluation of null control performance of MU-MIMO considering smart vertical MIMO in LTE-advanced downlink under LOS dominant conditions</t>
  </si>
  <si>
    <t>10.1587/transcom.E97.B.2136</t>
  </si>
  <si>
    <t>2-s2.0-84925456955</t>
  </si>
  <si>
    <t>['various antennas', 'still achieving', 'dielectric object', 'desired accuracy', 'cpu time', 'clearly formulated', 'cbfm combined', 'block division']</t>
  </si>
  <si>
    <t>Higher-order characteristic basis function method | Method of moments (MoM) | Volume integral equation</t>
  </si>
  <si>
    <t>The higher-order characteristic basis function method (HO-CBFM) is clearly formulated. HO-CBFM provides results accurately even if a block division is arbitrary. The HO-CBFM combined with a volume integral equation (VIE) is used in the analysis of various antennas in the vicinity of a dielectric object. The results of the numerical analysis show that the HO-CBFM can reduce the CPU time while still achieving the desired accuracy.</t>
  </si>
  <si>
    <t>2066-2073</t>
  </si>
  <si>
    <t>36069471700;55510756000</t>
  </si>
  <si>
    <t>Konno, Keisuke;Chen, Qiang</t>
  </si>
  <si>
    <t>The numerical analysis of an antenna near a dielectric object using the higher-order characteristic basis function method combined with a volume integral equation</t>
  </si>
  <si>
    <t>10.1587/transcom.E97.B.2066</t>
  </si>
  <si>
    <t>2-s2.0-84925457070</t>
  </si>
  <si>
    <t>['phase measurements', 'paper analyzes', 'magnetometer data', 'longitudinal axis', 'ions algorithms', 'attitude determination']</t>
  </si>
  <si>
    <t>Attitude determination is aided by magnetometer data or phase measurements from closely spaced GNSS receiving antennas. IONS algorithms and errors in attitude determination are analyzed. The paper analyzes the methods to enhance the accuracy of attitude determination and estimation of scale factor errors of gyros and accelerometers with the sensitivity axes aligned with the longitudinal axis.</t>
  </si>
  <si>
    <t>205-212</t>
  </si>
  <si>
    <t>Gyroscopy and Navigation</t>
  </si>
  <si>
    <t>101848103-60072485;101848103-60072485;101848103</t>
  </si>
  <si>
    <t>37013178900;51162175200;55520032400</t>
  </si>
  <si>
    <t>Emel‚Äôyantsev, G. I.;Stepanov, A. P.;Blazhnov, B. A.</t>
  </si>
  <si>
    <t>Saint Petersburg;Saint Petersburg (ex Leningrad)</t>
  </si>
  <si>
    <t>Saint Petersburg National Research University of Information Technologies, Mechanics and Optics University ITMO;JSC</t>
  </si>
  <si>
    <t>60072485;101848103</t>
  </si>
  <si>
    <t>Emel‚Äôyantsev G.I.</t>
  </si>
  <si>
    <t>Attitude determination by INS/GNSS system aided by phase and magnetometer measurements for spinning vehicles</t>
  </si>
  <si>
    <t>10.1134/S207510871404004X</t>
  </si>
  <si>
    <t>2-s2.0-84926374231</t>
  </si>
  <si>
    <t>['underwater acoustic', 'synchronized control', 'paper considers', 'modems used', 'interacting modems', 'distributed sensors', 'data communication', 'clock offset', 'base positioning']</t>
  </si>
  <si>
    <t>The paper considers the built-in tools of underwater acoustic (UWA) modems used to measure the clock offset between interacting modems during data communication as applied to synchronization and synchronized control of distributed sensors, long-base positioning and autonomous underwater vehicle control.</t>
  </si>
  <si>
    <t>257-265</t>
  </si>
  <si>
    <t>60122282;60122282;60122282;60032350</t>
  </si>
  <si>
    <t>57200675525;26022378100;52463797400;23025619200</t>
  </si>
  <si>
    <t>Kebkal, K. G.;Kebkal, O. G.;Kebkal, V. K.;Petroccia, R.</t>
  </si>
  <si>
    <t>Germany;Italy</t>
  </si>
  <si>
    <t>Berlin;Rome</t>
  </si>
  <si>
    <t>EvoLogics GmbH;Sapienza Universit√† di Roma</t>
  </si>
  <si>
    <t>60122282;60032350</t>
  </si>
  <si>
    <t>Kebkal K.G.</t>
  </si>
  <si>
    <t>Synchronization tools of acoustic communication devices in control of underwater sensors, distributed antennas, and autonomous underwater vehicles</t>
  </si>
  <si>
    <t>10.1134/S2075108714040063</t>
  </si>
  <si>
    <t>2-s2.0-84926375659</t>
  </si>
  <si>
    <t>['wavelengths close', 'sharp directional', 'radiation wavelength', 'radiation patterns', 'radiating antennas', 'radial distribution', 'plasma density', 'plasma cylinder', 'numerically investigated', 'much smaller', 'magnetized plasma', 'linear antennas', 'isotropic plasma', 'isotropic one', 'geometrical parameters', 'characteristic value', 'antenna radius', 'antenna current', 'antenna axis', 'also investigated']</t>
  </si>
  <si>
    <t>The travelling wave antennas representing a column of isotropic plasma and a plasma column placed into external infinitely large magnetic field have been theoretically and numerically investigated and compared. The relationships of radiation patterns as a function of the plasma density, geometrical parameters of the plasma cylinder and the radiation wavelength were also investigated. We considered both the linear antennas and the radiating antennas with wavelengths close to the antenna radius. An axially symmetric E-wave was studied. The need of taking into account the radial distribution of antenna current was shown. The dependence of normalized radiation patterns on the wave-slowing was analyzed. The characteristic value of plasma density was found; if this value is exceeded, the normalized radiation patterns are sharp directional and have the main lobe located at small angle towards the antenna axis. For the magnetized plasma this characteristic value of density is much smaller than for the isotropic one. With the rise of the plasma density the level of side lobes gets smaller.</t>
  </si>
  <si>
    <t>474-479</t>
  </si>
  <si>
    <t>Microwave radiation of cylindrical plasma column</t>
  </si>
  <si>
    <t>10.3103/S0735272714100069</t>
  </si>
  <si>
    <t>2-s2.0-84926678864</t>
  </si>
  <si>
    <t>['winter months', 'unambiguous identification', 'snow events', 'snow attenuation', 'second year', 'radiometric measurements', 'propagation campaign', 'profiling radiometer', 'prevent degradations', 'path link', 'particularly useful', 'meteorological reports', 'main challenges', 'investigation assesses', 'information provided', 'ice accumulation', 'help identify', 'freezing rain', 'first year', 'experimental slant', 'attenuation induced', 'anik f2', '2 years', '2 ghz']</t>
  </si>
  <si>
    <t>Earth-space communications | Ka-band propagation | snow attenuation</t>
  </si>
  <si>
    <t>This investigation assesses the attenuation induced by snowfall on an experimental slant-path link that monitors the 20.199 GHz beacon signal of the Anik F2 satellite. Beacon data collected at Communications Research Centre Canada (CRC) in Ottawa over 2 years, including the winters of 2010-2011 and 2011-2012, were analyzed as part of this study. The antenna of one of the two receivers used in the propagation campaign with Anik F2 was shielded, the first year under a tent and the second year under the roof of a building, in order to prevent degradations on the measured beacon signal due to snow or ice accumulation on the parabolic reflector surface. One of the main challenges of the study was the unambiguous identification of snow events. Information provided by several weather sensors, a profiling radiometer, and meteorological reports were used to help identify the type of precipitation. Events of wet and dry snow along with freezing rain are presented and discussed. Radiometric measurements of sky noise temperature were particularly useful to detect light snowfall events and to estimate event durations. Statistics of snow attenuation were derived for the winter months of the study. It is found that snow attenuation is modest at 20.2 GHz; however, modest attenuation may be important for small-margin communication systems.</t>
  </si>
  <si>
    <t>933-944</t>
  </si>
  <si>
    <t>60018714;60020444;60018714;60018714</t>
  </si>
  <si>
    <t>6603877560;35194034000;57203840059;57209165873</t>
  </si>
  <si>
    <t>Amaya, C√©sar;Garc√≠a-Rubia, Jos√© Miguel;Bouchard, Pierre;Nguyen, Tu</t>
  </si>
  <si>
    <t>Washington, D.C.;Ottawa</t>
  </si>
  <si>
    <t>Catholic University of America;Communications Research Centre</t>
  </si>
  <si>
    <t>60020444;60018714</t>
  </si>
  <si>
    <t>Amaya C.</t>
  </si>
  <si>
    <t>Experimental assessment of snow-induced attenuation on an Earth-space link operating at Ka-band</t>
  </si>
  <si>
    <t>10.1002/2014RS005547</t>
  </si>
  <si>
    <t>2-s2.0-84927133618</t>
  </si>
  <si>
    <t>['wideband component', 'two modes', 'tricky part', 'strong variations', 'spatial redistribution', 'side lobes', 'second component', 'rough surfaces', 'remote signals', 'redirected toward', 'range propagation', 'prominent features', 'produced signals', 'observed properties', 'multiple scattering', 'mountain relief', 'mechanism preserves', 'many cases', 'main beam', 'likely produced', 'ionospheric scattering', 'heater plays', 'dynamics within', 'artificial field', 'antenna array', 'aligned irregularities', '2009 ].']</t>
  </si>
  <si>
    <t>ground scattering | heating of the ionosphere | HF propagation | multiple scattering</t>
  </si>
  <si>
    <t>Long-range propagation of heater-produced signals has been studied in experiments with the European Incoherent Scatter Scientific Association ionospheric heating facility and with several globally distributed receiving sites by Zalizovski et al. [2009]. Two distinctive components were present in the signals' spectra, and these can be attributed to two modes of propagation of the signals. One of the components is narrowband and stable; it obviously can be associated with the multihop ionospheric propagation of HF waves radiated by the side lobes of the heater's antenna array. Prominent features of the second component are its wider spectral band (up to few tens of hertz) and strong variations in the average Doppler frequency shift and in the power, which in many cases were synchronous at the different receiving sites. These effects are most likely produced by the ionospheric scattering and dynamics within the heater's main beam. The tricky part is to explain how a portion of the HF energy contained in the relatively narrow main beam of the heater is redirected toward the remote receiving locations. We suggest a robust mechanism explaining the long-range propagation of the wideband component of the heater-generated signal based on the theory of scattering from rough surfaces. This mechanism preserves all the observed properties of the remote signals. We show that mountain relief in the vicinity of the heater plays the role of the rough surface causing almost isotropic scattering of the heater's main beam after it is reflected by the ionosphere. Multiple scattering by natural and artificial field-aligned irregularities in the ionospheric layer may be related to the ground-scattered remote signals through its role in spatial redistribution of the heater's radiation.</t>
  </si>
  <si>
    <t>987-995</t>
  </si>
  <si>
    <t>60000221;60027716;60024745</t>
  </si>
  <si>
    <t>6603728715;6701415690;7005243495</t>
  </si>
  <si>
    <t>Zabotin, Nikolay A.;Zavorotny, Valery U.;Rietveld, Michael T.</t>
  </si>
  <si>
    <t>Washington, D.C.;Kiruna;Boulder</t>
  </si>
  <si>
    <t>National Oceanic and Atmospheric Administration;EISCAT Scientific Association;University of Colorado Boulder</t>
  </si>
  <si>
    <t>60027716;60024745;60000221</t>
  </si>
  <si>
    <t>Zabotin N.A.</t>
  </si>
  <si>
    <t>Physical mechanisms associated with long-range propagation of the signals from ionospheric heating experiments</t>
  </si>
  <si>
    <t>10.1002/2014RS005573</t>
  </si>
  <si>
    <t>2-s2.0-84927152561</t>
  </si>
  <si>
    <t>101-2120-M-002-005</t>
  </si>
  <si>
    <t>['typically within', 'specified far', 'radiating near', 'prototype antenna', 'h3n2 virus', 'focusing reflectarray', 'fields radiated', 'field region', 'field direction', 'field antennas', 'feeding antenna', 'demonstrated experimentally', 'death rate', 'coherently add', '8 ghz']</t>
  </si>
  <si>
    <t>focusing antennas | microwave resonant absorption | near field | reflectarrays</t>
  </si>
  <si>
    <t>In this paper, a focusing reflectarray based on the conductor-backed strip dipole unit cell is proposed and designed for use in the microwave virus sanitizer. Unlike traditional far-field antennas that form a planar phase front in a specified far-field direction, the focusing reflectarray is designed to coherently add the fields radiated from the feeding antenna at a predetermined focal point, typically within its radiating near-field region and to ensure adequate power density to inactivate the H3N2 virus sample. Furthermore, the focusing reflectarray has a simple and planar structure compared with conventional focusing antennas. Since the microwave resonant absorption frequency of the H3N2 virus is at about 8 GHz, an 8 √ó 8 focusing reflectarray is designed for operation at 8 GHz. A prototype antenna is then fabricated and used for H3N2 virus sanitization. It is demonstrated experimentally that the death rate of the H3N2 virus sample is up to 93%, verifying the feasibility of the microwave virus sanitizer as well as the proposed focusing reflectarray.</t>
  </si>
  <si>
    <t>890-898</t>
  </si>
  <si>
    <t>24171052600;56587546800;35742806200</t>
  </si>
  <si>
    <t>Hung, Wan Ting;Tung, Jen Jung;Chen, Shih Yuan</t>
  </si>
  <si>
    <t>Hung W.</t>
  </si>
  <si>
    <t>A focusing reflectarray and its application in microwave virus sanitizer</t>
  </si>
  <si>
    <t>10.1002/2014RS005481</t>
  </si>
  <si>
    <t>2-s2.0-84927164944</t>
  </si>
  <si>
    <t>['theoretical foundation', 'simulation model', 'results provide', 'outer gimbal', 'nonlinear factors', 'nonlinear factor', 'missile body', 'matlab simulink', 'less implication', 'kinetic interceptors', 'inner gimbal', 'freedom simulation', 'coupling effect', 'antenna platform']</t>
  </si>
  <si>
    <t>Cross-coupling effect | Kinetic vehicle | Simulink | Strapdown antenna platform</t>
  </si>
  <si>
    <t>A six-degree-of-freedom simulation of kinetic interceptors and modeling of a strapdown antenna platform have been worked out in Matlab Simulink to analyze the implication of nonlinear factors and the cross-coupling effect for the strapdown antenna platform. From the results of the simulation, the cross-coupling effect, which is between the inner gimbal and outer gimbal of the strapdown antenna platform, has less implication on the angular speed output. When the nonlinear factor was introduced, both the cross-coupling effect between the inner gimbal and outer gimbal and that between a missile body and antenna platform were increased. The results provide a theoretical foundation and simulation model for further research on the strapdown antenna platform.</t>
  </si>
  <si>
    <t>60073711;60073711;60073711</t>
  </si>
  <si>
    <t>56599859300;35194961600;36236918300</t>
  </si>
  <si>
    <t>Yue, Guo;Xinxue, Liu;Lefei, Pan</t>
  </si>
  <si>
    <t>Yue G.</t>
  </si>
  <si>
    <t>The simulation and analysis of a strapdown antenna platform in kinetic interception progress</t>
  </si>
  <si>
    <t>10.1177/1548512914538127</t>
  </si>
  <si>
    <t>2-s2.0-84928118764</t>
  </si>
  <si>
    <t>['used alone', 'traffic due', 'spatial multiplexing', 'simulation environment', 'rapidly becoming', 'promising techniques', 'power saving', 'possible solution', 'popular solution', 'past years', 'paper proposed', 'increased number', 'enormous increase', 'diverse techniques', 'different schemes', 'deliver voice', 'conventional mimo', 'channel capacity', 'beamforming techniques', 'advanced significantly']</t>
  </si>
  <si>
    <t>Beamforming | BER | MIMO | Smart antenna | Spatial multiplexing | Spectral efficiency</t>
  </si>
  <si>
    <t>Wireless communication systems have advanced significantly in the past years and played an extremely important role in our society. It is rapidly becoming the most popular solution to deliver voice and data services due to flexibility and mobility that can be offered at moderate infrastructure costs. It is foreseen that future wireless communication system will experience an enormous increase in traffic due to increased number of users as well as new high bit rate data services (multimedia) being introduced. The increase in channel capacity and high transmission rates for wireless communications requires technologies for power saving and efficient frequency usability. One of the most promising techniques to achieve this is the Multiple Input Multiple Output (MIMO) system. This paper proposed a combined spatial multiplexing MIMO scheme with beamforming for high data rate wireless communication. The proposed transmission scheme combines the benefits of both techniques and the system was able to transmit parallel data streams as well as provide beamforming gain. Actually, these diverse techniques, share the same requirement of multiple antenna elements, but differ in the antenna element spacing necessary for the different schemes to work. Thus, smart antenna array was proposed as a possible solution and was adopted at both the transmitter and receiver. The proposed hybrid technique improved the system spectral efficiency performance significantly than the conventional MIMO, spatial multiplexing and beamforming techniques when used alone under the same simulation environment.</t>
  </si>
  <si>
    <t>800-809</t>
  </si>
  <si>
    <t>60006270;60023571</t>
  </si>
  <si>
    <t>43261863600;24824995900</t>
  </si>
  <si>
    <t>Odeyemi, Kehinde;Ogunti, Erastus</t>
  </si>
  <si>
    <t>Nigeria;Nigeria</t>
  </si>
  <si>
    <t>Akure;Ibadan</t>
  </si>
  <si>
    <t>Federal University of Technology, Akure;University of Ibadan</t>
  </si>
  <si>
    <t>60023571;60006270</t>
  </si>
  <si>
    <t>Odeyemi K.</t>
  </si>
  <si>
    <t>Capacity enhancement for high data rate wireless communication system</t>
  </si>
  <si>
    <t>10.11591/ijece.v4i5.6450</t>
  </si>
  <si>
    <t>2-s2.0-84928379701</t>
  </si>
  <si>
    <t>['theses algorithms', 'square error', 'proposed estimator', 'proposed algorithm', 'practical high', 'point ica', 'paper addresses', 'orthogonal frequency', 'numerical results', 'normalized mean', 'major advantage', 'large number', 'high extent', 'high accuracy', 'fast fixed', 'fast convergence', 'efficient way', 'division multiplexing', 'computer simulations', 'cfo estimator']</t>
  </si>
  <si>
    <t>Blind source separation | Carrier frequency offset | FastICA | Inter-carrier interference | Natural-gradient ICA</t>
  </si>
  <si>
    <t>This paper addresses a new iterative blind carrier frequency offset (CFO) estimator in orthogonal frequency-division multiplexing (OFDM) systems. In our scenario, relying on a hybrid independent component analysis (ICA) scheme, a blind frequency offset estimator is proposed for OFDM systems employing single antenna. The proposed estimator is a combination of the fast fixed-point ICA (FastICA) algorithm and the natural-gradient ICA algorithm, which inherits the fast convergence and high accuracy of theses algorithms, respectively. As a major advantage, the proposed estimator works in an efficient way in practical high-data-rate OFDM systems especially with large number of subcarriers. To demonstrate the efficiency of our proposed algorithm, numerical results are provided from computer simulations and comparisons are made with other existing CFO estimators in the literature. It is shown that by applying our proposed algorithm, the normalized mean-square error of the CFO estimator is decreased to a high extent.</t>
  </si>
  <si>
    <t>790-799</t>
  </si>
  <si>
    <t>60000627;60000627;60012835</t>
  </si>
  <si>
    <t>56604805700;24830377400;56342769800</t>
  </si>
  <si>
    <t>Jalili, Amin;Amirani, Mehdi Chehel;Kordan, Saeid Balaneshin</t>
  </si>
  <si>
    <t>Iran University of Science and Technology;Urmia University</t>
  </si>
  <si>
    <t>60012835;60000627</t>
  </si>
  <si>
    <t>Jalili A.</t>
  </si>
  <si>
    <t>A blind carrier frequency offset estimation scheme for OFDM systems via hybrid-ICA algorithm</t>
  </si>
  <si>
    <t>10.11591/ijece.v4i5.6533</t>
  </si>
  <si>
    <t>2-s2.0-84928398684</t>
  </si>
  <si>
    <t>['termed bmsigrp', 'synthetic diets', 'synthetic diet', 'starved larvae', 'rich protein', 'results suggest', 'mouth region', 'maxillary pulp', 'maxillary galea', 'levels similar', 'lacked vitamins', 'internal organs', 'gradually declined', 'four glycine', 'four genes', 'containing proteins']</t>
  </si>
  <si>
    <t>Amino acid depletion | Bombyx mori | Glycine-rich protein gene | Starvation</t>
  </si>
  <si>
    <t>Four glycine-rich protein (GRP) genes were identified from expressed sequence tags of the maxillary galea of the silkworm. All four genes were expressed in the maxillary pulp, antenna, labrum, and labium, but none of the genes were expressed in most internal organs. Expression of one of the genes, termed bmSIGRP, was further increased approximately fivefold in the mouth region (including the maxilla, antenna, labrum, labium, and mandible) after 24¬†h of starvation. bmSIGRP expression peaked at 24¬†h and gradually declined during the subsequent 2¬†days. When a synthetic diet not containing proteins was fed, bmSIGRP expression increased significantly in the mouth region to levels similar to that observed in starved larvae. Synthetic diets that lacked vitamins or salts but contained amino acids did not significantly affect bmSIGRP expression. These results suggest that amino acid depletion increases bmSIGRP expression.</t>
  </si>
  <si>
    <t>827-834</t>
  </si>
  <si>
    <t>Journal of Comparative Physiology B: Biochemical, Systemic, and Environmental Physiology</t>
  </si>
  <si>
    <t>60031513;60031513;60031513-60122052;60031513</t>
  </si>
  <si>
    <t>56116343900;7101855580;7102315247;7005080800</t>
  </si>
  <si>
    <t>Taniai, Kiyoko;Hirayama, Chikara;Mita, Kazuei;Asaoka, Kiyoshi</t>
  </si>
  <si>
    <t>Chongqing;Tsukuba</t>
  </si>
  <si>
    <t>Southwest University;Institute of Agrobiological Sciences, NARO</t>
  </si>
  <si>
    <t>60122052;60031513</t>
  </si>
  <si>
    <t>Taniai K.</t>
  </si>
  <si>
    <t>Starvation-responsive glycine-rich protein gene in the silkworm Bombyx mori</t>
  </si>
  <si>
    <t>10.1007/s00360-014-0846-8</t>
  </si>
  <si>
    <t>2-s2.0-84930702718</t>
  </si>
  <si>
    <t>['wild type', 'still unidentified', 'stability compared', 'results show', 'pigment binding', 'photosystem ii', 'major antenna', 'little impact', 'lhcii ),', 'investigated biochemically', 'hydrogen bonding', 'helix e', 'f105a might', 'f105 ),', 'critical residue', 'changing hydrophobicity', 'aromatic interactions', 'aggregation formation']</t>
  </si>
  <si>
    <t>Aggregation hydrophobicity | Light-harvesting chlorophyll a/b complexes of photosystem II | Photosynthesis | Photosynthesis | Stability</t>
  </si>
  <si>
    <t>The functions of the helix E (W97-F105), an amphiphilic lumenal 310 helix of the major antenna of photosystem II (LHCII), are still unidentified. To elucidate the roles of individual amino acid residue of the helix E, alanine scanning mutagenesis has been performed to mutate every residue of this domain to alanine. The influence of every alanine substitution on the structure and function of LHCII has been investigated biochemically and spectroscopically. The results show that all mutations have little impact on the pigment binding and configuration. However, many mutants presented decreased thermo-or photo-stability compared with the wild type, highlighting the significance of this helix to the stability of LHCII. The most critical residue for stability is W97. The mutant W97A yielded very fragile trimeric pigment protein complexes. The structural analysis revealed that the hydrogen bonding and aromatic interactions between W97, F195, F194 and a water molecule contributed greatly to the stability of LHCII. Moreover, Q103A and F105A have been identified to be able to reinforce the tendency of aggregation in vitro. The structural analysis suggested that the enhancement in aggregation formation for Q103A and F105A might be attributed to the changing hydrophobicity of the region.</t>
  </si>
  <si>
    <t>0021924X</t>
  </si>
  <si>
    <t>Journal of Biochemistry</t>
  </si>
  <si>
    <t>56949384400;56699390800;57196126034;55839007700</t>
  </si>
  <si>
    <t>Liu, Cheng;Rao, Yan;Zhang, Lei;Yang, Chunhong</t>
  </si>
  <si>
    <t>Identification of the roles of individual amino acid residues of the helix E of the major antenna of photosystem II (LHCII) by alanine scanning mutagenesis</t>
  </si>
  <si>
    <t>10.1093/jb/mvu028</t>
  </si>
  <si>
    <t>2-s2.0-84933046759</t>
  </si>
  <si>
    <t>['shaped nanoantenna', 'scattered fields', 'resonant frequency', 'polarization state', 'polarization currents', 'plasmonic v', 'plane wave', 'nanoantennas comprised', 'many orders', 'geometrical parameters', 'antisymmetric excitations']</t>
  </si>
  <si>
    <t>In this work, we introduce an efficient computational scheme, based on the macro basis function method, to analyze the scattering of a plane wave by V-shaped plasmonic optical nanoantennas. The polarization currents and scattered fields for the both symmetric and antisymmetric excitations are investigated. We investigate how the resonant frequency of the plasmonic V-shaped nanoantenna is tailored by engineering the geometrical parameters and by changing the polarization state of the incident plane wave. The computational model presented herein is faster by many orders of magnitude than commercially available finite methods, and is capable of characterizing all nanoantennas comprised of junctions and bends of nanorods.</t>
  </si>
  <si>
    <t>2256-2262</t>
  </si>
  <si>
    <t>115508766;60030988;60030988-60018394</t>
  </si>
  <si>
    <t>36483334600;6602468124;6701668156</t>
  </si>
  <si>
    <t>Rashidi, Arash;Chryssomallis, M. T.;Anagnostou, D. E.</t>
  </si>
  <si>
    <t>Greece;United States;United States</t>
  </si>
  <si>
    <t>Komotini;Rapid City;Allen Park</t>
  </si>
  <si>
    <t>Democritus University of Thrace;South Dakota School of Mines &amp; Technology;EcoMotors International</t>
  </si>
  <si>
    <t>60030988;60018394;115508766</t>
  </si>
  <si>
    <t>Rashidi A.</t>
  </si>
  <si>
    <t>Tailorable optical scattering properties of V-shaped plasmonic nanoantennas: A computationally efficient and fast analysis</t>
  </si>
  <si>
    <t>10.1364/JOSAA.31.002256</t>
  </si>
  <si>
    <t>2-s2.0-84942363590</t>
  </si>
  <si>
    <t>FA9550-09-1-0539</t>
  </si>
  <si>
    <t>['simultaneous visualization', 'planar antenna', 'multisensor fusion', 'metamaterial aperture', 'infrared structured', 'forming elements', 'flexibility inherent', 'dynamic beam', 'dimensional images', 'combines advances']</t>
  </si>
  <si>
    <t>We demonstrate a microwave imaging system that combines advances in metamaterial aperture design with emerging computational imaging techniques. The flexibility inherent to guided-wave, complementary metamaterials enables the design of a planar antenna that illuminates a scene with dramatically varying radiation patterns as a function of frequency. As frequency is swept over the K-band (17.5-26.5 GHz), a sequence of pseudorandom radiation patterns interrogates a scene. Measurements of the return signal versus frequency are then acquired and the scene is reconstructed using computational imaging methods. The low-cost, frequency-diverse static aperture allows three-dimensional images to be formed without mechanical scanning or dynamic beam-forming elements. The metamaterial aperture is complementary to a variety of computational imaging schemes, and can be used in conjunction with other sensors to form a multifunctional imaging platform. We illustrate the potential of multisensor fusion by integrating an infrared structured-light and optical image sensor to accelerate the microwave scene reconstruction and to provide a simultaneous visualization of the scene.</t>
  </si>
  <si>
    <t>2109-2119</t>
  </si>
  <si>
    <t>60008724-113679020;60008724;60008724-113679020;60008724;60008724;60008724-60015481;60008724;60008724-113679020</t>
  </si>
  <si>
    <t>57198889504;9741184800;12753985900;50162094200;24776685700;57198296802;7102864134;57198520497</t>
  </si>
  <si>
    <t>Hunt, John;Gollub, Jonah;Driscoll, Tom;Lipworth, Guy;Mrozack, Alex;Reynolds, Matthew S.;Brady, David J.;Smith, David R.</t>
  </si>
  <si>
    <t>Seattle;Durham;Bellevue</t>
  </si>
  <si>
    <t>University of Washington;Duke University;Metamaterials Commercialization Center</t>
  </si>
  <si>
    <t>60015481;60008724;113679020</t>
  </si>
  <si>
    <t>Hunt J.</t>
  </si>
  <si>
    <t>Metamaterial microwave holographic imaging system</t>
  </si>
  <si>
    <t>10.1364/JOSAA.31.002109</t>
  </si>
  <si>
    <t>2-s2.0-84942364210</t>
  </si>
  <si>
    <t>1314RECI025</t>
  </si>
  <si>
    <t>['‚ ñì1tracker', '‚ ñì1minimization', 'two state', 'tracking result', 'tracking phase', 'tracking algorithms', 'time performance', 'time advantages', 'sparse representation', 'realtime requirement', 'proposed algorithm', 'paper presents', 'noise ratios', 'military applications', 'many civil', 'low signal', 'low resolution', 'like features', 'key factor', 'ir sequences', 'experimental results', 'dimensional harr', 'dimensional features', 'computational cost', 'compressive tracking', 'compressive features', 'challenging task', 'better robustness', 'appearance modeling', 'appearance model', 'aerial targets']</t>
  </si>
  <si>
    <t>Tracking a target in infrared (IR) sequences is a challenging task because of low resolution, low signal-to-noise ratios, occlusion, and poor target visibility. For many civil and military applications, the realtime requirement is always a key factor for tracking algorithms to be used. This undoubtedly makes tracking in IR sequences more difficult. This paper presents a real-time IR target tracking under complex conditions based on ‚Ñì1minimization and compressive features. First, we adopt a sparse measurement matrix to project the high-dimensional Harr-like features to low-dimensional features that are applied to the appearance modeling. This appearance model allows significant reduction in the computational cost of the target-tracking phase. Then, the appearance model is introduced into the framework of the popular ‚Ñì1tracker. Each IR target candidate is represented by the appearance template based on the structure of sparse representation. Finally, the candidate that has the minimum reconstruction error is selected as the tracking result. The proposed tracking method can combine the real-time advantages of the compressive tracking and the robustness of the ‚Ñì1tracker. Experimental results on challenging IR image sequences including both aerial targets and ground targets show that the proposed algorithm has better robustness and real-time performance in comparison with two state-of-the-art tracking algorithms.</t>
  </si>
  <si>
    <t>6518-6526</t>
  </si>
  <si>
    <t>60003977;60003977;60030514</t>
  </si>
  <si>
    <t>56013151100;57191405788;56553234000</t>
  </si>
  <si>
    <t>Li, Ying;Li, Pengcheng;Shen, Qiang</t>
  </si>
  <si>
    <t>Aberystwyth;Xi'an</t>
  </si>
  <si>
    <t>Aberystwyth University;Northwestern Polytechnical University</t>
  </si>
  <si>
    <t>60030514;60003977</t>
  </si>
  <si>
    <t>Real-time infrared target tracking based on ‚Ñì&lt;inf&gt;1&lt;/inf&gt;minimization and compressive features</t>
  </si>
  <si>
    <t>10.1364/AO.53.006518</t>
  </si>
  <si>
    <t>2-s2.0-84942369068</t>
  </si>
  <si>
    <t>['world conditions', 'time information', 'supply chain', 'prior research', 'positive reads', 'physical processes', 'often cannot', 'massive set', 'made algorithm', 'logistic regression', 'grained real', 'full spectrum', 'desired recordings', 'decision trees', 'data generated', 'classifiers using', 'classification models', 'business process', 'approaches based', 'activities within']</t>
  </si>
  <si>
    <t>Artificial neural networks | Decision trees | False-positive reads | Logistic regression | Machine learning | RFID | Time series analysis</t>
  </si>
  <si>
    <t>RFID technology allows the collecting of fine-grained real-time information on physical processes in the supply chain that often cannot be monitored using conventional approaches. However, because of the phenomenon of false-positive reads, RFID data streams resemble noisy analog measurements rather than the desired recordings of activities within a business process. The present study investigates the use of data mining techniques for filtering and aggregating raw RFID data. We consider classifiers based on logistic regression, decision trees, and artificial neural networks using attributes derived from low-level reader data. In addition, we present a custom-made algorithm for generating decision rules using artificial attributes and an iterative training procedure. We evaluate the classifiers using a massive set of data on pallet movements collected under real-world conditions at one of the largest retailers worldwide. The results clearly indicate high classification performance of the classification models, with the rule-based classifier outperforming all others. Moreover, we show that utilizing the full spectrum of data generated by the reader hardware leads to superior performance compared with the approaches based on timestamp and antenna information proposed in prior research.</t>
  </si>
  <si>
    <t>2158656X</t>
  </si>
  <si>
    <t>ACM Transactions on Management Information Systems</t>
  </si>
  <si>
    <t>60027786;60012689;60027786</t>
  </si>
  <si>
    <t>36835781600;12344992600;6602498499</t>
  </si>
  <si>
    <t>Keller, Thorben;Thiesse, Fr√©d√©ric;Fleisch, Elgar</t>
  </si>
  <si>
    <t>Switzerland;Germany</t>
  </si>
  <si>
    <t>St Gallen;Wurzburg</t>
  </si>
  <si>
    <t>University of St. Gallen;Julius-Maximilians-Universit√§t W√ºrzburg</t>
  </si>
  <si>
    <t>60027786;60012689</t>
  </si>
  <si>
    <t>Keller T.</t>
  </si>
  <si>
    <t>Classification models for RFID-based real-time detection of process events in the supply chain: An empirical study</t>
  </si>
  <si>
    <t>10.1145/2629449</t>
  </si>
  <si>
    <t>2-s2.0-84949146725</t>
  </si>
  <si>
    <t>131-148</t>
  </si>
  <si>
    <t>Comprehensive Analysis and Measurement of Frequency-Tuned and Impedance-Tuned Wireless Non-Radiative Power-Transfer Systems</t>
  </si>
  <si>
    <t>10.1109/MAP.2014.6971924</t>
  </si>
  <si>
    <t>2-s2.0-84961635372</t>
  </si>
  <si>
    <t>['yellow fever', 'vectorial capacity', 'transcriptome assembly', 'tightly associated', 'specific chemoreceptors', 'reproductive requirement', 'phylogenomic analysis', 'maxillary palps', 'identified 25', 'genes ,"', 'feeding mosquitoes', 'feeding mosquito', 'closest relativeof', 'chemosensory genes', 'anopheles gambiae', 'amboinensis represents', 'amboinensis chemosensory', 'aedes aegypti', '266 single', '084 protein']</t>
  </si>
  <si>
    <t>blood feeding | chemical ecology. | chemosensation | chemosensory receptor | disease vector | host-seeking | mosquito | RNA-seq | Toxorhynchites | transcriptome</t>
  </si>
  <si>
    <t>Many mosquito species serve as vectors of diseases such as malaria and yellow fever, wherein pathogen transmission is tightly associated with the reproductive requirement of taking vertebrate blood meals. Toxorhynchites is one of only three knownmosquito genera that does not host-seek and initiates egg development in the absence of a blood-derived protein bolus. These remarkable differencesmake Toxorhynchites an attractive comparative reference for under standing mosquito chemo sensation as it pertains to host-seeking.We performed deep transcriptome profiling of adult female Toxorhynchites amboinensis bodies, antennae and maxillary palps, and identified 25,084 protein-coding "genes" in the de novo assembly. Phylogenomic analysis of 4,266 single-copy "genes" from T. amboinensis, Aedes aegypti, Anopheles gambiae, and Culex quinquefasciatus robustly supported Ae. aegypti as the closest relativeof T. amboinensis, with the two species diverged approximately 40Ma.Weidentifieda large number of T. amboinensis chemosensory "genes," the majority of which have orthologsin other mosquitoes. Finally, cross-species expression analyses indicated that patterns of chemoreceptor transcript abundance were very similar for chemoreceptors that are conserved between T. amboinensis and Ae. aegypti, whereas T. amboinensis appeared deficient in the variety of expressed, lineage-specific chemoreceptors. Our transcriptome assembly of T. amboinensis represents the first comprehensive genomic resource for a nonblood-feeding mosquito and establishes a foundation for future comparative studies of blood-feeding and nonblood-feeding mosquitoes.We hypothesize that chemosensory genes that display discrete patterns of evolution and abundance between T. amboinensis and blood-feeding mosquitoes are likely to play critical roles in host-seeking and hence the vectorial capacity.</t>
  </si>
  <si>
    <t>2883-2896</t>
  </si>
  <si>
    <t>Genome Biology and Evolution</t>
  </si>
  <si>
    <t>60003915;60030769;60003915-60030769;60003915-60030769;60003915-60030769</t>
  </si>
  <si>
    <t>55706858800;38362355000;7006336061;6701584095;6701730185</t>
  </si>
  <si>
    <t>Zhou, Xiaofan;Rinker, David C.;Pitts, Ronald Jason;Rokas, Antonis;Zwiebel, Laurence J.</t>
  </si>
  <si>
    <t>Nashville;Nashville</t>
  </si>
  <si>
    <t>Vanderbilt University Medical Center;Vanderbilt University</t>
  </si>
  <si>
    <t>60030769;60003915</t>
  </si>
  <si>
    <t>Divergent and conserved elements comprise the chemoreceptive repertoire of the nonblood-feeding mosquito toxorhynchites amboinensis</t>
  </si>
  <si>
    <t>10.1093/gbe/evu231</t>
  </si>
  <si>
    <t>2-s2.0-84985947127</t>
  </si>
  <si>
    <t>['psk direct', 'psk back', 'get result', 'eye diagram']</t>
  </si>
  <si>
    <t>Cable antenna television (CATV) | Phase shift keying (PSK) | Quadrature amplitude modulation (QAM) | Quadrature phase shift keying (QPSK)</t>
  </si>
  <si>
    <t>In this paper, we analyze the most preferred modulation techniques for CATV transmission system. PSK direct, PSK back to back, QPSK, 16QAM modulation techniques are compared so as to get result for CATV transmission system with most suitable modulation technique in term of jitter, Q-factor, eye diagram.</t>
  </si>
  <si>
    <t>5952-5955</t>
  </si>
  <si>
    <t>Different types of modulation analysis used for CATV transmission system</t>
  </si>
  <si>
    <t>S0030402614007773</t>
  </si>
  <si>
    <t>10.1016/j.ijleo.2014.07.036</t>
  </si>
  <si>
    <t>2-s2.0-85027920015</t>
  </si>
  <si>
    <t>['wave polarisation', 'underestimated feature', 'specific target', 'second experiment', 'received wavefield', 'post processing', 'polarimetric response', 'paper focuses', 'managed handling', 'issues related', 'high importance', 'gpr signal', 'geometrical shape', 'first survey', 'data analysis', 'clearly evident', 'antennas geometry', 'antenna arrangement', 'acquired area']</t>
  </si>
  <si>
    <t>This paper focuses on the application of ground penetrating radar (GPR) technique for civil engineering purposes, addressing the issues related to wave polarisation and antennas geometry. Even if polarisation of GPR signal is often an underestimated feature during data analysis and post processing, detection or avoidance of a specific target can be managed handling its polarimetric response. This opportunity is of high importance in this field of application, where the mixture of target with different polarimetric response is a commonly encountered situation. To provide an insight of this, two multicomponent GPR surveys have been performed: a first survey to show the effect of antenna-target mutual alignment variation and a second experiment in which the benefits of acquiring with different antenna arrangements are clearly evident. Because each antenna arrangement is sensitive towards different features of the received wavefield, this strategy is able to discriminate targets depending on their geometrical shape, thus delivering better detailed image of the acquired area.</t>
  </si>
  <si>
    <t>345-356</t>
  </si>
  <si>
    <t>Nondestructive Testing and Evaluation</t>
  </si>
  <si>
    <t>Significance of GPR polarisation for improving target detection and characterisation</t>
  </si>
  <si>
    <t>10.1080/10589759.2014.949708</t>
  </si>
  <si>
    <t>2-s2.0-85027921259</t>
  </si>
  <si>
    <t>['wave simulations', 'time ).', 'thermocompression bonding', 'reading performance', 'power transfer', 'parasitic impedance', 'paper uses', 'mechanical properties', 'measured impedance', 'important procedures', 'impedance matching', 'environmental tests', 'electromagnetic full', 'bonding parameters', 'bonded tag', 'bonded chips', 'antenna pads', 'adhesives used']</t>
  </si>
  <si>
    <t>Bonding parameter | flip chip bonding | parasitic impedance | performance stability</t>
  </si>
  <si>
    <t>Thermocompression bonding is one of the most important procedures in radio frequency identification tag fabrication because the electrical and mechanical properties of the joint greatly influence the overall tag performances. The characteristics of the joint are determined by the alignment between the microchip and antenna pads, the adhesives used, and various bonding parameters (temperature, pressure, and time). This paper uses an electrical equivalent circuit analysis, electromagnetic full-wave simulations, and environmental tests to investigate the factors that influence the reading performance of the flip chip bonding process. First, based on an equivalent circuit analysis of the bonded tag, the effect of the parasitic impedance on impedance matching and power transfer is analyzed. The parasitic impedance is then estimated by comparison with the measured impedance of the bonded chips. Second, we investigate the variation in the reading performance of the tag when various geometrical errors are generated at the joint between the microchip and the antenna. Finally, the bonding parameters for stable reading performance are studied by completing environmental tests. The results provide useful information for achieving stable reading performance of tags in flip chip bonding.</t>
  </si>
  <si>
    <t>1714-1721</t>
  </si>
  <si>
    <t>60068699;60094106</t>
  </si>
  <si>
    <t>24824206000;24825673300</t>
  </si>
  <si>
    <t>Choo, Jaeyul;Ryoo, Jeongki</t>
  </si>
  <si>
    <t>Suwon;Yusong</t>
  </si>
  <si>
    <t>Samsung Electro-Mechanics;Korea Institute of Nuclear Safety</t>
  </si>
  <si>
    <t>60094106;60068699</t>
  </si>
  <si>
    <t>Analysis of flip chip bonding for performance stability of UHF RFID Tags</t>
  </si>
  <si>
    <t>10.1109/TCPMT.2014.2345614</t>
  </si>
  <si>
    <t>2-s2.0-85027945170</t>
  </si>
  <si>
    <t>2010ZX03003008-004</t>
  </si>
  <si>
    <t>['wide bandwidth', 'uwb applications', 'simulation result', 'related documents', 'planar fan', 'novel ultra', 'measurement result', 'least 79', 'greatly reduce', 'electromagnetic bandgap', 'deck meshed', 'better consistence', 'aperture structure', 'antenna model', 'antenna bandwidth', '78 ghz', '10 db']</t>
  </si>
  <si>
    <t>Antenna | Meshed-planar fan-electromagnetic bandgap (MP-FEBG) | Ultra-wideband (UWB)</t>
  </si>
  <si>
    <t>A concept to combine the plane fan antenna with the meshed-planar electromagnetic bandgap (MP-EBG) structure is proposed; and then, based on the theory, a novel ultra-wideband (UWB) antenna with double-deck meshed-planar fan-electromagnetic bandgap (MP-FEBG) is designed. The structure of the sector is beneficial to the increase of the antenna bandwidth. The double layer structure can greatly reduce the size of the antenna, and the aperture structure can easily adjust antenna's performance. The antenna is compact in size, suitable for UWB applications. An antenna model was established on the substrate of FR4 and at least 79.1% dimension of the antenna was reduced by the traditional UWB antenna in the related documents. The simulation results show that the antenna can achieve a wide bandwidth from 3.20 to 15.78 GHz with return loss less than -10 dB and exhibit stable antenna gain. Furthermore, the measurement result is in better consistence with the simulation result.</t>
  </si>
  <si>
    <t>6210-6214</t>
  </si>
  <si>
    <t>60020620;60020620</t>
  </si>
  <si>
    <t>35096317700;56101448500</t>
  </si>
  <si>
    <t>Hou, Weina;Liu, Zhanjun</t>
  </si>
  <si>
    <t>Chongqing University of Posts and Telecommunications</t>
  </si>
  <si>
    <t>A novel design using meshed-planar fan-electromagnetic bandgap (MP-FEBG) structure for ultra-wideband (UWB) antenna</t>
  </si>
  <si>
    <t>S0030402614007219</t>
  </si>
  <si>
    <t>10.1016/j.ijleo.2014.06.074</t>
  </si>
  <si>
    <t>2-s2.0-85028098353</t>
  </si>
  <si>
    <t>2012BAD19B0701</t>
  </si>
  <si>
    <t>['gustative sensilla', 'external morphology', 'cossidae ),', 'antennal sensilla']</t>
  </si>
  <si>
    <t>antenna | Isoceras sibirica | scanning electron microscopy | sensilla</t>
  </si>
  <si>
    <t>The carpenterworm, Isoceras sibirica Alpheraky (Lepidoptera, Cossidae), is a destructive pest affecting Asparagus officinalis L. To provide background information for chemical ecology studies, we examined the external morphology of the antennal sensilla of this pest with scanning electron microscopy. Antennae of male and female I. sibirica are bipectinate in shape, and nine morphological sensilla types were recorded in both sexes. The uniporous sensilla chaetica are gustative sensilla. The multiporous sensilla trichodea, multiporous sensilla basiconica and multiporous sensillum coeloconica are presumably olfactive sensilla. The aporous sensilla styloconica are thermo-hygroreceptors while B√∂hms bristles monitor the position of the antennae.</t>
  </si>
  <si>
    <t>350-357</t>
  </si>
  <si>
    <t>60087832;60087832;60087832;60087832;60087832;60087832</t>
  </si>
  <si>
    <t>54398956600;57191688507;35264107000;55620563700;53986248700;35112118500</t>
  </si>
  <si>
    <t>Liu, Hongxia;Liu, Zhixiong;Jing, Xiaoyuan;Yang, Meihong;Liu, Jinlong;Zhang, Jintong</t>
  </si>
  <si>
    <t>Shanxi Agricultural University</t>
  </si>
  <si>
    <t>Scanning electron microscopy studies of antennal sensilla of Isoceras sibirica Alpheraky (Lepidoptera, Cossidae)</t>
  </si>
  <si>
    <t>10.1080/00379271.2014.981405</t>
  </si>
  <si>
    <t>2-s2.0-84923484225</t>
  </si>
  <si>
    <t>Office of the Vice Chancellor for Research, University of Illinois at Urbana-Champaign</t>
  </si>
  <si>
    <t>['zagros woodlands', 'ucd ),', 'tree crowns', 'taguchi method', 'svm optimised', 'still vague', 'spatial resolution', 'robust approach', 'results showed', 'persian oak', 'overall accuracy', 'optimal parameters', 'observed samples', 'khat coefficient', 'great results', 'great agreement', 'final map', 'extract crowns', 'coppice trees', 'also concluded']</t>
  </si>
  <si>
    <t>SVM classification technique | Taguchi | UltraCam-D | woodland | Zagros</t>
  </si>
  <si>
    <t>Support vector machine (SVM) is a superior machine learning methodology with great results in classification of remotely sensed data sets. Determination of optimal parameters applied in SVM classification technique is still vague to some scientists. This study was aimed to detect tree crowns on UltraCam-D (UCD), very high spatial resolution aerial imagery in Zagros woodlands by SVM optimised by Taguchi method. A 500¬†√ó¬†600¬†m2 plot covered with Persian oak (Quercus brantii var. persica) coppice trees was selected in Zagros woodlands, Iran. The UCD aerial imagery of the plot (0.06-m spatial resolution) was obtained to extract crowns of the trees in this study. The SVM classification technique parameters were optimised by Taguchi method, and thereafter, the imagery was classified with optimal parameters. The results showed that Taguchi method is a robust approach to optimise the combination of parameters of SVM classification technique. It was also concluded that the technique could detect the tree crowns with a KHAT coefficient of 0.961, which showed a great agreement with the observed samples, and overall accuracy of 97.7% that showed the accuracy of the final map. Finally, the authors suggest applying this method to optimise the parameters of classifiers like SVM classification technique.</t>
  </si>
  <si>
    <t>300-314</t>
  </si>
  <si>
    <t>International Journal of Image and Data Fusion</t>
  </si>
  <si>
    <t>60026914;60026914;60000159</t>
  </si>
  <si>
    <t>23977631600;55222003300;55221829000</t>
  </si>
  <si>
    <t>Erfanifard, Yousef;Behnia, Negin;Moosavi, Vahid</t>
  </si>
  <si>
    <t>Shiraz;Yazd,</t>
  </si>
  <si>
    <t>Shiraz University;Yazd University</t>
  </si>
  <si>
    <t>60026914;60000159</t>
  </si>
  <si>
    <t>Tree crown delineation on UltraCam-D aerial imagery with SVM classification technique optimised by Taguchi method in Zagros woodlands</t>
  </si>
  <si>
    <t>10.1080/19479832.2014.936527</t>
  </si>
  <si>
    <t>2-s2.0-85028142211</t>
  </si>
  <si>
    <t>['wimax applications', 'two equal', 'peak gain', 'overall dimension', 'obtained 3', 'layer antenna', 'high band', 'fr4 substrate', 'dielectric constant', 'circular polarisation']</t>
  </si>
  <si>
    <t>antenna arrays | antennas | broadband communication | microstrip | microwave</t>
  </si>
  <si>
    <t>An asymmetric slotted antenna for circular polarisation and WiMAX applications is proposed in this letter. The single-layer antenna is composed of a rectangular ground plane embedded with two equal-sized circular slots. The circular polarisation radiation characteristics are achieved by proper asymmetry circular slots. A cup-shaped metallic strip extends current route to make the fundamental resonant mode shift to lower frequency band and improve the matching at high band. The overall dimension of the antenna comes 70¬†mm¬†√ó¬†60¬†mm¬†√ó¬†1.5¬†mm, which is printed on an FR4 substrate with a dielectric constant of 4.3. Experimental results show that the proposed antenna achieved 10-dB S11 bandwidth from 1.07 to 6.79¬†GHz and the obtained 3-dB axial ratio bandwidth can reach as large as 44.8% with a peak gain of 4.4¬†dBi.</t>
  </si>
  <si>
    <t>55342481300;57061528700;55342422800;34979554400</t>
  </si>
  <si>
    <t>Zimu, Yang;Hou, Zhang;Jiangang, Liang;Yawei, Wang</t>
  </si>
  <si>
    <t>Zimu Y.</t>
  </si>
  <si>
    <t>Asymmetric slotted antenna for circular polarisation and WiMAX applications</t>
  </si>
  <si>
    <t>10.1080/21681724.2013.828192</t>
  </si>
  <si>
    <t>2-s2.0-85043991849</t>
  </si>
  <si>
    <t>['woo filter', 'well known', 'results show', 'paper presents', 'p4 code', 'length 1000']</t>
  </si>
  <si>
    <t>polyphase code | pulse compression | radar | sidelobe reduction | window weighting | woo filter</t>
  </si>
  <si>
    <t>P4 polyphase code is well known in pulse compression technique. For P4 code with length 1000, peak sidelobe level (PSL) and integrated sidelobe level (ISL) are -36dB and -16dB, respectively. In order to increase the performance, there are different reduction techniques to reduce the sidelobes of P4 code. This paper presents a novel sidelobe reduction technique that reduces the PSL and ISL to -127dB and -104dB, respectively. Also, other sidelobe reduction techniques such as Woo filter are investigated and compared with the novel proposed technique. Simulations and results show that the proposed technique produces a better peak side lobe ratio (PSL) and integrated side lobe ratio (ISL) than other techniques. ¬© 2013 Taylor &amp; Francis.</t>
  </si>
  <si>
    <t>1458-1466</t>
  </si>
  <si>
    <t>55155471600;24448938200</t>
  </si>
  <si>
    <t>Alighale, S.;Zakeri, B.</t>
  </si>
  <si>
    <t>Alighale S.</t>
  </si>
  <si>
    <t>An excellent reduction in sidelobe level for P4 code by using of a new pulse compression scheme</t>
  </si>
  <si>
    <t>10.1080/00207217.2013.860687</t>
  </si>
  <si>
    <t>2-s2.0-84904389438</t>
  </si>
  <si>
    <t>['valid results', 'sport science', 'sport applications', 'shortest times', 'satellite systems', 'position accuracy', 'performing runs', 'paper highlights', 'one turn', 'methods failed', 'large range', 'gnss method', 'gnss measurements', 'gnss includes', 'frequently applied', 'frequency l2', 'entire run', 'differential solutions', 'current study', 'conditions favorable', 'comprehensively compared', 'best configuration', 'also achieved', 'alpine skiers', 'accuracy requirements']</t>
  </si>
  <si>
    <t>Accuracy | GPS/GNSS | Kinematics | Locomotion | Navigation | Photogrammetry | Positioning | Snowsport | Sport | Sports medicine | Validation | Wearable system</t>
  </si>
  <si>
    <t>In sport science, Global Navigation Satellite Systems (GNSS) are frequently applied to capture athletes‚Äô position, velocity and acceleration. Application of GNSS includes a large range of different GNSS technologies and methods. To date no study has comprehensively compared the different GNSS methods applied. Therefore, the aim of the current study was to investigate the effect of differential and non-differential solutions, different satellite systems and different GNSS signal frequencies on position accuracy. Twelve alpine ski racers were equipped with high-end GNSS devices while performing runs on a giant slalom course. The skiers‚Äô GNSS antenna positions were calculated in three satellite signal obstruction conditions using five different GNSS methods. The GNSS antenna positions were compared to a video-based photogrammetric reference system over one turn and against the most valid GNSS method over the entire run. Furthermore, the time for acquisitioning differential GNSS solutions was assessed for four differential methods. The only GNSS method that consistently yielded sub-decimetre position accuracy in typical alpine skiing conditions was a differential method using American (GPS) and Russian (GLONASS) satellite systems and the satellite signal frequencies L1 and L2. Under conditions of minimal satellite signal obstruction, valid results were also achieved when either the satellite system GLONASS or the frequency L2 was dropped from the best configuration. All other methods failed to fulfill the accuracy requirements needed to detect relevant differences in the kinematics of alpine skiers, even in conditions favorable for GNSS measurements. The methods with good positioning accuracy had also the shortest times to compute differential solutions. This paper highlights the importance to choose appropriate methods to meet the accuracy requirements for sport applications.</t>
  </si>
  <si>
    <t>18433-18453</t>
  </si>
  <si>
    <t>60004030;60002963;60025858;60025858;60002963</t>
  </si>
  <si>
    <t>55123261200;55330838300;25960802000;7102498739;30267901800</t>
  </si>
  <si>
    <t>Gilgien, Matthias;Sp√∂rri, J√∂rg;Limpach, Philippe;Geiger, Alain;M√ºller, Erich</t>
  </si>
  <si>
    <t>Switzerland;Norway;Austria</t>
  </si>
  <si>
    <t>Zurich ZH,;Oslo;Salzburg</t>
  </si>
  <si>
    <t>ETH Zurich;Norges idrettsh√∏gskole;Universitat Salzburg</t>
  </si>
  <si>
    <t>60025858;60004030;60002963</t>
  </si>
  <si>
    <t>Gilgien M.</t>
  </si>
  <si>
    <t>The effect of different global navigation satellite system methods on positioning accuracy in elite alpine skiing</t>
  </si>
  <si>
    <t>10.3390/s141018433</t>
  </si>
  <si>
    <t>2-s2.0-84908544074</t>
  </si>
  <si>
    <t>['validated using', 'unit cell', 'simulated using', 'shaped slot', 'reflectarray antenna', 'radiation efficiency', 'proposed using', 'line method', 'bandwidth performance', 'array exhibits', 'array comprising', '8 %.', '256 elements']</t>
  </si>
  <si>
    <t>bowtie-shaped slot | dielectric resonator antenna | reflectarray antenna</t>
  </si>
  <si>
    <t>Aperture-coupled dielectric resonator antenna is proposed using a novel reflectarray antenna unit cell structure. It is shown that a bowtie-shaped slot can enhance the bandwidth performance of a reflectarray antenna. The unit cell's reflection phase response was verfified experimentally using the waveguide simulator method. An array comprising of 256 elements was simulated using the finite integration technique based on the proposed unit cell. The array exhibits a 3-dB gain bandwidth of 28% and radiation efficiency of 43.8%. These results were validated using the transmission-line method.</t>
  </si>
  <si>
    <t>513-521</t>
  </si>
  <si>
    <t>60032053;60032053;60032053;60002826</t>
  </si>
  <si>
    <t>56431273300;6602304894;24467653900;6603900197</t>
  </si>
  <si>
    <t>Ahmadi, Farzaneh;Forooraghi, Keyvan;Atlasbaf, Zahra;Virdee, Bal</t>
  </si>
  <si>
    <t>Tehran;London</t>
  </si>
  <si>
    <t>Tarbiat Modares University;London Metropolitan University</t>
  </si>
  <si>
    <t>60032053;60002826</t>
  </si>
  <si>
    <t>Ahmadi F.</t>
  </si>
  <si>
    <t>Bandwidth enhancement of dielectric resonator reflectarray antenna</t>
  </si>
  <si>
    <t>10.1080/02726343.2014.936299</t>
  </si>
  <si>
    <t>2-s2.0-84961343948</t>
  </si>
  <si>
    <t>['whole aperture', 'two kinds', 'several sub', 'proposed method', 'planar array', 'numerical experiments', 'maximum level', 'get sum', 'difference patterns', 'corresponding sum', 'corresponding sub', 'clustering algorithm', 'array weights', 'array configurations', 'array antenna']</t>
  </si>
  <si>
    <t>pattern synthesis | planar arrays | sub-array partition | sum and difference beams</t>
  </si>
  <si>
    <t>Synthesis of sum and difference patterns of a planar array is introduced in this article by means of a clustering algorithm. The whole array aperture is divided into several sub-arrays, which will reduce the cost and complexity of manufacturing the array antenna. The sub-array configurations and the corresponding sub-array weights are defined to minimize the maximum level of the side-lobes of the corresponding sum and difference patterns. Two kinds of arrays are considered here: in the first, the whole aperture is divided into several sub-arrays to get sum and difference patterns; in the other, the compromise difference pattern is obtained. Some numerical experiments are given to assess the feasibility and effectiveness of the proposed method.</t>
  </si>
  <si>
    <t>522-535</t>
  </si>
  <si>
    <t>Pattern synthesis of sub-arrayed monopulse planar arrays</t>
  </si>
  <si>
    <t>10.1080/02726343.2014.936300</t>
  </si>
  <si>
    <t>2-s2.0-84961384352</t>
  </si>
  <si>
    <t>['urban environments', 'uniform theory', 'simulation results', 'realistic multiple', 'random variables', 'proposed model', 'prior models', 'predict channel', 'output system', 'modeling rays', 'distribution functions', 'different aspects', 'correlation matrixes', 'channel capacity', 'based model', 'article introduces']</t>
  </si>
  <si>
    <t>channel capacity | channel modeling | diffraction | multiple-input-multipleoutput | uniform theory of diffraction | urban environments</t>
  </si>
  <si>
    <t>This article introduces a new channel model in urban environments that considers multiple antennas in both the transmitter and receiver; moreover, the uniform theory of diffraction is used for modeling rays that impinge on buildings. Against prior models, this model calculates sub-channels of the channel matrix rigorously and does not use any random variables or distribution functions. This model can predict channel and correlation matrixes and channel capacity in a multiple-input-multiple-output system. Furthermore, the 3GPP spatial channel measurement-based model, which is statistical, is compared with the simulation results of this study. The comparison between the two models shows that the proposed model accuracy is enough for further design of different aspects of the multiple-input-multiple-output system. Therefore, the proposed model can successfully be used to improve theoretical methods for predicting a more realistic multiple-input-multiple-output channel matrix in cellular mobile communications, where diffraction from a number of buildings has to be considered.</t>
  </si>
  <si>
    <t>553-567</t>
  </si>
  <si>
    <t>60105242;60105242;60105242;60105242</t>
  </si>
  <si>
    <t>24438227600;14048216800;35311746300;6603101867</t>
  </si>
  <si>
    <t>Tajvidy, Ali;Haghbin, Afrooz;Pourmina, Mohammad Ali;Sadeghzadeh, Ramezan Ali</t>
  </si>
  <si>
    <t>Tajvidy A.</t>
  </si>
  <si>
    <t>A new multiple-input-multiple-output uniform theory of diffraction based channel model for multiple building diffraction in urban environments</t>
  </si>
  <si>
    <t>10.1080/02726343.2014.936780</t>
  </si>
  <si>
    <t>2-s2.0-84961387745</t>
  </si>
  <si>
    <t>['¬± 45', '¬± 40', '¬± 17', 'without sacrificing', 'sidewall non', 'rights reserved', 'proper ratio', 'noble sputter', 'drastic improvement', 'deposition characteristics', 'compared profiles']</t>
  </si>
  <si>
    <t>Cu seed layer/barrier | Directional beam target (DBT) | ECR Lisitano antenna | High density plasma | Sputter | Step coverage</t>
  </si>
  <si>
    <t>A noble sputter with radical step coverage improvement using directional beam target technology is presented. Sidewall non-uniformity is ¬±17% for 6:1 aspect ratio trench, which is a drastic improvement from the compared profiles of 300 mm Endura CuBS PVD (SIP EnCoRe II Cu) ¬±45.5% and INOVA¬Æ NExT (HCM¬Æ IONX‚Ñ¢ XL) ¬±40.3% without sacrificing other deposition characteristics. The technology can be scaled through proper ratio of DBT to meet future generation Cu technology. The system is also relatively simple configuration and is a good alternative solution. ¬© 2014 Elsevier B.V. All rights reserved.</t>
  </si>
  <si>
    <t>60094234;60094234;60094234</t>
  </si>
  <si>
    <t>39863168300;37004145000;57214002539</t>
  </si>
  <si>
    <t>Kim, Jin T.;Park, Young C.;Lee, B. J.</t>
  </si>
  <si>
    <t>Kim J.T.</t>
  </si>
  <si>
    <t>Radical step coverage improvement in directional beam target (DBT) sputter</t>
  </si>
  <si>
    <t>S0167931714001981</t>
  </si>
  <si>
    <t>10.1016/j.mee.2014.05.005</t>
  </si>
  <si>
    <t>2-s2.0-84904619760</t>
  </si>
  <si>
    <t>NIPA-2014-H0401-14-1004</t>
  </si>
  <si>
    <t>['wideband multi', 'wideband bow', 'utilized balun', 'typical 3', 'tie antenna', 'proposed balun', 'modified bow', 'measured gain', 'lh nltl', 'demonstrate applicability', '5 dbi', '18 ghz', '127 %).', '110 %)']</t>
  </si>
  <si>
    <t>Balun | Bow-tie antennas | Left-handed non-linear transmission line | Multi-section power divider | Suspended stripline</t>
  </si>
  <si>
    <t>In this paper, the design of a wideband bow-tie antenna using suspended stripline (SSL) balun is presented. The utilized balun is composed of a wideband multi-section power divider and a left-handed nonlinear transmission line (LH NLTL) implemented with SSL. The fabricated balun exhibits wide frequency bandwidth form 4 to 18 GHz (127%). To demonstrate applicability of the proposed balun, a modified bow-tie antenna is built and tested. The fabricated antenna provides wide frequency bandwidth from 5 to 18 GHz (110%) and the measured gain of typical 3.5 dBi with quasiomni directional radiation patterns.</t>
  </si>
  <si>
    <t>25960917600;57193342681;57204432422</t>
  </si>
  <si>
    <t>Kim, In Bok;Choi, Hyun Chul;Kim, Kang Wook</t>
  </si>
  <si>
    <t>Kim I.B.</t>
  </si>
  <si>
    <t>A wideband bow-tie antenna using suspended stripline balun</t>
  </si>
  <si>
    <t>10.1587/elex.11.20140767</t>
  </si>
  <si>
    <t>2-s2.0-84908273246</t>
  </si>
  <si>
    <t>['sierra nevada', 'sensing data', 'results confirmed', 'replacing disturbances', 'recent changes', 'rdnbr analysis', 'period 2000', 'notable fraction', 'marked increase', 'large wildfires', 'fulfil much', 'forest cover', 'disturbance patterns', 'cost monitoring', 'changes due', 'biological factors', 'areas burned', '12 %)']</t>
  </si>
  <si>
    <t>The Sierra Nevada of California is a region where large wildfires have been suppressed for over a century. A detailed geographic record of recent vegetation regrowth and disturbance patterns in forests of the Sierra Nevada remains a gap that can be filled with remote-sensing data. Landsat Thematic Mapper imagery was analysed to detect 10¬†years of recent changes (between 2000 and 2009) in forest vegetation cover for areas burned by wildfires between years of 1995 and 1999 in the region. Results confirmed the prevalence of regrowing forest vegetation during the period 2000 and 2009 over 17% of the combined burned areas. Classification of these regrowing forest vegetation areas by the Landsat normalized burn ratio (NBR) showed that there was a marked increase in average disturbance index (ŒîDI) values in the transitions from low to moderate to high burn severity classes. Within the five combined wildfire perimeters, 45% of the high burn severity area delineated by the RdNBR analysis was covered by regrowing forest detected between 2000 and 2009. In contrast, a notable fraction (12%) of the entire 5 km (unburned) buffer area outside the 1995‚Äì1999 fires perimeters showed decline in forest cover, and not nearly as many regrowing forest areas, covering only 3% of all the 1995‚Äì1999 buffer areas combined. Based on comparison of these results to ground-based survey data and high-resolution aerial images, the Landsat difference index (ŒîDI) methodology can fulfil much of the need for consistent, low-cost monitoring of changes due to climate and biological factors in western forest regrowth following stand-replacing disturbances.</t>
  </si>
  <si>
    <t>7136-7153</t>
  </si>
  <si>
    <t>Potter, Christopher</t>
  </si>
  <si>
    <t>Moffett Field</t>
  </si>
  <si>
    <t>NASA Ames Research Center</t>
  </si>
  <si>
    <t>Potter C.</t>
  </si>
  <si>
    <t>Ten years of forest cover change in the Sierra Nevada detected using Landsat satellite image analysis</t>
  </si>
  <si>
    <t>10.1080/01431161.2014.968687</t>
  </si>
  <si>
    <t>2-s2.0-84908432300</t>
  </si>
  <si>
    <t>Deutsches Zentrum f√ºr Luft- und Raumfahrt</t>
  </si>
  <si>
    <t>DLR</t>
  </si>
  <si>
    <t>['use classes', 'tree rows', 'transition zones', 'sustaining biodiversity', 'successful management', 'small biotopes', 'sensing data', 'second step', 'scattered trees', 'results show', 'main land', 'main classes', 'landscape structure', 'landscape patterns', 'landscape ecology', 'keystone elements', 'increasingly recognized', 'identification results', 'habitat networks', 'habitat monitoring', 'habitat complexes', 'diverse landscapes', 'different habitats', 'crucial factor', 'classification accuracy', 'article presents', '92 %,']</t>
  </si>
  <si>
    <t>The conservation of habitats and habitat complexes in diverse landscapes is increasingly recognized as a crucial factor in sustaining biodiversity and ecosystems. For the successful management of landscapes, habitat monitoring is necessary, but often small biotopes, e.g. scattered trees, copses, tree rows, hedges, and the transition zones between ecosystems, are ignored. This is important as such small biotopes are recognized as keystone elements in landscape structure for habitat networks. Furthermore, the transition zones between different habitats, often called ecotones, are dynamic and play several functional roles in landscape ecology. This article presents an approach for the extraction of small biotopes and ecotones combining object-based and pixel-based image analysis. Both high-resolution digital elevation data from airborne laser scanning and multi-temporal RapidEye remote-sensing data were used to automatically detect landscape elements and landscape patterns. First, multi-temporal RapidEye images were used to classify the main land-use classes using object-based image analysis. In the second step, a high-resolution digital surface model was integrated with the main classes, and small biotopes and ecotones were delineated by means of pixel-based image analysis. Classification accuracy for main land-use classes is above 92%, and a visual assessment using aerial image and onsite investigation show that the identification results for small biotopes well match reality. The results show the effectiveness of the classification strategy developed and the potential for incorporating the detailed surface mapping in heterogeneous vegetated areas.</t>
  </si>
  <si>
    <t>7245-7262</t>
  </si>
  <si>
    <t>60105700;60105700</t>
  </si>
  <si>
    <t>57210508902;12781839300</t>
  </si>
  <si>
    <t>Hou, Wei;Walz, Ulrich</t>
  </si>
  <si>
    <t>Leibniz Institute of Ecological Urban and Regional Development</t>
  </si>
  <si>
    <t>Extraction of small biotopes and ecotones from multi-temporal RapidEye data and a high-resolution normalized digital surface model</t>
  </si>
  <si>
    <t>10.1080/01431161.2014.967890</t>
  </si>
  <si>
    <t>2-s2.0-84908441425</t>
  </si>
  <si>
    <t>['uv plasmonics', 'study demonstrates', 'spatial distributions', 'silver ones', 'quality factor', 'full width', 'energy dispersion', 'efficiently used', 'eels ).', 'appealing alternative', 'aluminum nanoantennas', 'aluminum antennas']</t>
  </si>
  <si>
    <t>Aluminum | Electron Energy Loss Spectroscopy | Losses | Multipoles | Plasmonics | Q Factor</t>
  </si>
  <si>
    <t>We report on the high resolution imaging of multipolar plasmonic resonances in aluminum nanoantennas using electron energy loss spectroscopy (EELS). Plasmonic resonances ranging from near-infrared to ultraviolet (UV) are measured. The spatial distributions of the multipolar resonant modes are mapped and their energy dispersion is retrieved. The losses in the aluminum antennas are studied through the full width at half-maximum of the resonances, unveiling the weight of both interband and radiative damping mechanisms of the different multipolar resonances. In the blue-UV spectral range, high order resonant modes present a quality factor up to 8, two times higher than low order resonant modes at the same energy. This study demonstrates that near-infrared to ultraviolet tunable multipolar plasmonic resonances in aluminum nanoantennas with relatively high quality factors can be engineered. Aluminum nanoantennas are thus an appealing alternative to gold or silver ones in the visible and can be efficiently used for UV plasmonics.</t>
  </si>
  <si>
    <t>5517-5523</t>
  </si>
  <si>
    <t>60023736;60106220;60023736-60106220;60023736;60023736;60023736</t>
  </si>
  <si>
    <t>55727558100;6603420736;55103587100;37161988300;7004469015;6603630388</t>
  </si>
  <si>
    <t>Martin, J√©r√¥me;Kociak, Mathieu;Mahfoud, Zackaria;Proust, Julien;G√©rard, Davy;Plain, J√©r√¥me</t>
  </si>
  <si>
    <t>Orsay;Troyes</t>
  </si>
  <si>
    <t>Laboratoire de Physique des Solides;Universit√© de Technologie de Troyes</t>
  </si>
  <si>
    <t>60106220;60023736</t>
  </si>
  <si>
    <t>Martin J.</t>
  </si>
  <si>
    <t>High-resolution imaging and spectroscopy of multipolar plasmonic resonances in aluminum nanoantennas</t>
  </si>
  <si>
    <t>10.1021/nl501850m</t>
  </si>
  <si>
    <t>2-s2.0-84907863159</t>
  </si>
  <si>
    <t>['tie antennas', 'thz detectors', 'temperature rectification', 'significant improvement', 'previous work', 'present terahertz', 'level production', 'graphene detectors', 'equivalent power', 'detectors based', 'cvd ).', '515 pw', '14 v']</t>
  </si>
  <si>
    <t>antenna-integrated detectors | CVD graphene | direct terahertz detection | distributed resistive self-mixing | Graphene field effect transistors</t>
  </si>
  <si>
    <t>We present terahertz (THz) detectors based on top-gated graphene field effect transistors (GFETs) with integrated split bow-tie antennas. The GFETs were fabricated using graphene grown by chemical vapor deposition (CVD). The THz detectors are capable of room-temperature rectification of a 0.6 THz signal and achieve a maximum optical responsivity better than 14 V/W and minimum optical noise-equivalent power (NEP) of 515 pW/Hz0.5. Our results are a significant improvement over previous work on graphene direct detectors and are comparable to other established direct detector technologies. This is the first time room-temperature direct detection has been demonstrated using CVD graphene, which introduces the potential for scalable, wafer-level production of graphene detectors.</t>
  </si>
  <si>
    <t>5834-5838</t>
  </si>
  <si>
    <t>60000990;60000990;60007762;60059987;60007762-60059987;60007762;60000990</t>
  </si>
  <si>
    <t>56381073200;56374009100;7401779407;6602293947;6602698877;7004848584;7005353599</t>
  </si>
  <si>
    <t>Zak, Audrey;Andersson, Michael A.;Bauer, Maris;Matukas, Jonas;Lisauskas, Alvydas;Roskos, Hartmut G.;Stake, Jan</t>
  </si>
  <si>
    <t>Lithuania;Germany;Sweden</t>
  </si>
  <si>
    <t>Vilnius;Frankfurt am Main;Gothenburg</t>
  </si>
  <si>
    <t>Vilniaus Universitetas;Goethe-Universit√§t Frankfurt am Main;Chalmers University of Technology</t>
  </si>
  <si>
    <t>60059987;60007762;60000990</t>
  </si>
  <si>
    <t>Zak A.</t>
  </si>
  <si>
    <t>Antenna-integrated 0.6 THz FET direct detectors based on CVD graphene</t>
  </si>
  <si>
    <t>10.1021/nl5027309</t>
  </si>
  <si>
    <t>2-s2.0-84907867375</t>
  </si>
  <si>
    <t>['unique capability', 'single step', 'significant advantage', 'plasmonic nanoantennae', 'optical characteristics', 'nanoscale regions', 'nanoscale pore', 'nanopore dimensions', 'metal nanoparticles', 'heat conversion', 'graphene nanopore', 'electron beam', 'dna translocation', 'concentrate light']</t>
  </si>
  <si>
    <t>DNA translocation | fluorescence enhancement | graphene | nanopore | optical antennae | Self-organized formation</t>
  </si>
  <si>
    <t>We report graphene nanopores with integrated optical antennae. We demonstrate that a nanometer-sized heated spot created by photon-to-heat conversion of a gold nanorod resting on a graphene membrane forms a nanoscale pore with a self-integrated optical antenna in a single step. The distinct plasmonic traits of metal nanoparticles, which have a unique capability to concentrate light into nanoscale regions, yield the significant advantage of parallel nanopore fabrication compared to the conventional sequential process using an electron beam. Tunability of both the nanopore dimensions and the optical characteristics of plasmonic nanoantennae are further achieved. Finally, the key optical function of our self-integrated optical antenna on the vicinity of graphene nanopore is manifested by multifold fluorescent signal enhancement during DNA translocation.</t>
  </si>
  <si>
    <t>5584-5589</t>
  </si>
  <si>
    <t>60025038-60000745;60025038-60027652;60025038;60025038-60007174;60025038;60005273;60025038-60007174;60025038-60121438</t>
  </si>
  <si>
    <t>7402276169;8939014400;57220744523;24467811900;34868039700;8699527100;7005556530;8244322300</t>
  </si>
  <si>
    <t>Nam, Sungwoo;Choi, Inhee;Fu, Chi Cheng;Kim, Kwanpyo;Hong, Soongweon;Choi, Yeonho;Zettl, Alex;Lee, Luke P.</t>
  </si>
  <si>
    <t>United States;South Korea;United States;United States;South Korea;United States</t>
  </si>
  <si>
    <t>Berkeley;Seoul;Berkeley;Berkeley;Seoul;Urbana</t>
  </si>
  <si>
    <t>University of California, Berkeley;University of Seoul;University of California, Berkeley;Lawrence Berkeley National Laboratory;Korea University;University of Illinois Urbana-Champaign</t>
  </si>
  <si>
    <t>60121438;60027652;60025038;60007174;60005273;60000745</t>
  </si>
  <si>
    <t>Nam S.</t>
  </si>
  <si>
    <t>Graphene nanopore with a self-integrated optical antenna</t>
  </si>
  <si>
    <t>10.1021/nl503159d</t>
  </si>
  <si>
    <t>2-s2.0-84907870631</t>
  </si>
  <si>
    <t>['system comprising', 'photonic resonances', 'metallic nanoantennas', 'hybrid plasmonic', 'critical temperature']</t>
  </si>
  <si>
    <t>fluorescence | liquid crystal | nanoantenna | quantum dot | Waveguide</t>
  </si>
  <si>
    <t>A system comprising an aluminum nanoantenna array on top of a luminescent colloidal quantum dot waveguide and covered by a thermotropic liquid crystal (LC) is introduced. By heating the LC above its critical temperature, we demonstrate that the concomitant refractive index change modifies the hybrid plasmonic-photonic resonances in the system. This enables active control of the spectrum and directionality of the narrow-band (‚àº6 nm) enhancement of quantum dot photoluminescence by the metallic nanoantennas.</t>
  </si>
  <si>
    <t>5555-5560</t>
  </si>
  <si>
    <t>60033316;60016561;60033316;60033316;60016561;60033316;60033316;60033316;60016561-60032882;60033316-60010758</t>
  </si>
  <si>
    <t>57147306700;55155033700;36699337000;35199517200;8309651600;6701462042;6602122475;6603904599;22234217300;7102662369</t>
  </si>
  <si>
    <t>Abass, Aimi;Rodriguez, Said Rahimzadeh Kalaleh;Ako, Thomas;Aubert, Tangi;Verschuuren, Marc;Van Thourhout, Dries;Beeckman, Jeroen;Hens, Zeger;G√≥mez Rivas, Jaime;Maes, Bjorn</t>
  </si>
  <si>
    <t>Belgium;Netherlands;Netherlands;Belgium</t>
  </si>
  <si>
    <t>Ghent;Eindhoven;Eindhoven;Mons</t>
  </si>
  <si>
    <t>Universiteit Gent;Technische Universiteit Eindhoven;Philips Research;Universit√© de Mons</t>
  </si>
  <si>
    <t>60033316;60032882;60016561;60010758</t>
  </si>
  <si>
    <t>Abass A.</t>
  </si>
  <si>
    <t>Active liquid crystal tuning of metallic nanoantenna enhanced light emission from colloidal quantum dots</t>
  </si>
  <si>
    <t>10.1021/nl501955e</t>
  </si>
  <si>
    <t>2-s2.0-84907876904</t>
  </si>
  <si>
    <t>['unidirectional coupling', 'two distinct', 'stokes vectors', 'selective coupling', 'selective behavior', 'optical fiber', 'necessarily orthogonal', 'demonstrate polarization', 'controlled switching', 'arrays allow', '30 db']</t>
  </si>
  <si>
    <t>beam splitters | couplers | Long-range surface plasmon polaritons | metasurfaces | plasmonic antenna arrays | polarization-selective devices</t>
  </si>
  <si>
    <t>We demonstrate polarization-selective coupling from an optical fiber to long-range surface plasmon polariton waveguide modes using plasmonic antenna arrays. The arrays allow the sorting of two distinct (not necessarily orthogonal) polarizations to counter-propagating waveguide modes. The polarization-selective behavior of the devices is described by a compact formalism based on Stokes vectors that offers a clear graphical representation of the response. We experimentally observe polarization-controlled switching and unidirectional coupling with extinction ratios greater than 30 dB and coupling efficiencies comparable to those of a conventional grating coupler.</t>
  </si>
  <si>
    <t>5524-5527</t>
  </si>
  <si>
    <t>60009982;60071114;60009982</t>
  </si>
  <si>
    <t>56457396300;6701597544;35411336600</t>
  </si>
  <si>
    <t>Mueller, J. P.Balthasar;Leosson, Kristjan;Capasso, Federico</t>
  </si>
  <si>
    <t>Iceland;United States</t>
  </si>
  <si>
    <t>Reykjavik;Cambridge</t>
  </si>
  <si>
    <t>Raunv√≠sindastofnun H√°sk√≥lans;Harvard University</t>
  </si>
  <si>
    <t>60071114;60009982</t>
  </si>
  <si>
    <t>Mueller J.P.B.</t>
  </si>
  <si>
    <t>Polarization-selective coupling to long-range surface plasmon polariton waveguides</t>
  </si>
  <si>
    <t>10.1021/nl501860r</t>
  </si>
  <si>
    <t>2-s2.0-84907882673</t>
  </si>
  <si>
    <t>['waves even', 'thick hd', 'rf transparency', 'rf transparencies', 'rf transmittance', 'rf transmission', 'rf power', 'negligible loss', 'induced deicing', 'high transparency', 'gnrs afforded', 'gnr films', 'efficient voltage', 'effectively accounts', '99 %.', '390 w']</t>
  </si>
  <si>
    <t>carbon-based thin film | DC conductivity | deicing | functionalized graphene nanoribbon (GNR) | optical transparency | radiofrequency (RF) transparent | radome and antenna coating | Raman spectroscopy | resistive heating | RF conductivity | RF skin depth | RF transmission loss | RF transmittance</t>
  </si>
  <si>
    <t>We report that conductive films made from hexadecylated graphene nanoribbons (HD-GNRs) can have high transparency to radiofrequency (RF) waves even at very high incident power density. Nanoscale-thick HD-GNR films with an area of several square centimeters were found to transmit up to 390 W (2 √ó 105 W/m2) of RF power with negligible loss, at an RF transmittance of ~99%. The HD-GNR films conformed to electromagnetic skin depth theory, which effectively accounts for the RF transmission. The HD-GNR films also exhibited sufficient optical transparency for tinted glass applications, with efficient voltage-induced deicing of surfaces. The dispersion of the HD-GNRs afforded by their edge functionalization enables spray-, spin-, or blade-coating on almost any substrate, thus facilitating flexible, conformal, and large-scale film production. In addition to use in antennas and radomes where RF transparency is crucial, these capabilities bode well for the use of the HD-GNR films in automotive and general glass applications where both optical and RF transparencies are desired.</t>
  </si>
  <si>
    <t>16661-16668</t>
  </si>
  <si>
    <t>60005286;60005286-114689460;60005286;60005286-60032143;60002959;60005286-60122638</t>
  </si>
  <si>
    <t>55328677000;56382457700;55319830500;57198948301;56235964000;7005402492</t>
  </si>
  <si>
    <t>Raji, Abdul Rahman O.;Salters, Sydney;Samuel, Errol L.G.;Zhu, Yu;Volman, Vladimir;Tour, James M.</t>
  </si>
  <si>
    <t>Houston;Akron;Houston;Bethesda;Houston</t>
  </si>
  <si>
    <t>Smalley-Curl Institute;University of Akron;Rice University;Lockheed Martin Corporation;Second Baptist School</t>
  </si>
  <si>
    <t>60122638;60032143;60005286;60002959;114689460</t>
  </si>
  <si>
    <t>Raji A.</t>
  </si>
  <si>
    <t>Functionalized graphene nanoribbon films as a radiofrequency and optically transparent material</t>
  </si>
  <si>
    <t>10.1021/am503478w</t>
  </si>
  <si>
    <t>2-s2.0-84907886182</t>
  </si>
  <si>
    <t>['well documented', 'target regions', 'study presented', 'specific system', 'specific glomeruli', 'relevant atlas', 'registered three', 'receives input', 'produced substances', 'plant odors', 'pheromones released', 'pheromone odorants', 'particularly suitable', 'overlapping representation', 'olfactory pathway', 'moth brain', 'mating behavior', 'lateral horn', 'interspecific signals', 'initial levels', 'heliothis virescens', 'heliothine species', 'heliothine moths', 'helicoverpa assulta', 'general odorants', 'e .,', 'dimensional models', 'communication across', 'carrying information', 'antennal nerve', 'also due']</t>
  </si>
  <si>
    <t>Antennal-lobe glomeruli | Antennal-lobe projection neurons | Lateral horn | Macroglomerular complex (MGC) | Standard brain atlas</t>
  </si>
  <si>
    <t>The arrangement of anatomically separated systems for information about general and pheromone odorants is well documented at the initial levels of the olfactory pathway both in vertebrates and insects. In the primary olfactory center of the moth brain, for example, a few enlarged glomeruli situated dorsally, at the entrance of the antennal nerve, are devoted to information about female-produced substances whereas a set of more numerous ordinary glomeruli (OG) receives input about general odorants. Heliothine moths are particularly suitable for studying central chemosensory mechanisms not only because of their anatomically separated systems for plant odors and pheromones but also due to their use of female-produced substances in communication across the species. Thus, the male-specific system of heliothine moths includes two sub-arrangements, one ensuring attraction and mating behavior by carrying information about pheromones released by conspecifics, and the other inhibition of attraction via signal information emitted from heterospecifics. Based on previous tracing experiments, a general chemotopic organization of the male-specific glomeruli has been demonstrated in a number of heliothine species. As compared to the well explored organization of the moth antennal lobe (AL), demonstrating a non-overlapping representation of the biologically relevant stimuli, less is known about the neural arrangement residing at the following synaptic level, i.e., the mushroom body calyces and the lateral horn. In the study presented here, we have labeled physiologically characterized antennal-lobe projection neurons in males of the two heliothine species, Heliothis virescens and Helicoverpa assulta, for the purpose of mapping their target regions in the protocerebrum. In order to compare the representation of plant odors, pheromones, and interspecific signals in the higher brain regions of each species, we have created standard brain atlases and registered three-dimensional models of distinct uniglomerular projection neuron types into the relevant atlas.</t>
  </si>
  <si>
    <t>OCT</t>
  </si>
  <si>
    <t>60013141-60002833;60013141;60013141;60013141;60013141;60013141</t>
  </si>
  <si>
    <t>24463761400;12793022600;55354114300;56378782600;6701730347;7203007056</t>
  </si>
  <si>
    <t>Zhao, Xin Cheng;Kvello, P√•l;L√∏faldli, Bjarte B.;Lillevoll, Siri C.;Mustaparta, Hanna;Berg, Bente G.</t>
  </si>
  <si>
    <t>Norway;China</t>
  </si>
  <si>
    <t>Trondheim;Zhengzhou</t>
  </si>
  <si>
    <t>Norges Teknisk-Naturvitenskapelige Universitet;Henan Agricultural University</t>
  </si>
  <si>
    <t>60013141;60002833</t>
  </si>
  <si>
    <t>Representation of pheromones, interspecific signals, and plant odors in higher olfactory centers; mapping physiologically identified antennal-lobe projection neurons in the male heliothine moth</t>
  </si>
  <si>
    <t>10.3389/fnsys.2014.00186</t>
  </si>
  <si>
    <t>2-s2.0-84907741029</t>
  </si>
  <si>
    <t>['wirelessly transmitted', 'wireless transmission', 'unobtrusive integration', 'time visualization', 'statistical analysis', 'situational awareness', 'reliably transferred', 'realistic conditions', 'real time', 'protective garment', 'polarization diversity', 'person channels', 'particularly suitable', 'new autonomous', 'implemented locally', 'flexible node', 'extensive experiments', 'detected events', 'comprehensive real', 'communication system', 'command post', 'body person', 'body nodes', 'body node', 'base station', 'awareness algorithms']</t>
  </si>
  <si>
    <t>Body-centric | Diversity | Event detection | ISM band | Situational awareness | Textile antennas | Wireless sensors</t>
  </si>
  <si>
    <t>A novel, fully-autonomous, wearable, wireless sensor network is presented, where each flexible textile node performs cooperative synchronous acquisition and distributed event detection. Computationally efficient situational-awareness algorithms are implemented on the low-power microcontroller present on each flexible node. The detected events are wirelessly transmitted to a base station, directly, as well as forwarded by other on-body nodes. For each node, a dual-polarized textile patch antenna serves as a platform for the flexible electronic circuitry. Therefore, the system is particularly suitable for comfortable and unobtrusive integration into garments. In the meantime, polarization diversity can be exploited to improve the reliability and energy-efficiency of the wireless transmission. Extensive experiments in realistic conditions have demonstrated that this new autonomous, body-centric, textile-antenna, wireless sensor network is able to correctly detect different operating conditions of a firefighter during an intervention. By relying on four network nodes integrated into the protective garment, this functionality is implemented locally, on the body, and in real time. In addition, the received sensor data are reliably transferred to a central access point at the command post, for more detailed and more comprehensive real-time visualization. This information provides coordinators and commanders with situational awareness of the entire rescue operation. A statistical analysis of measured on-body node-to-node, as well as off-body person-to-person channels is included, confirming the reliability of the communication system.</t>
  </si>
  <si>
    <t>18583-18610</t>
  </si>
  <si>
    <t>Vanveerdeghem, Peter;van Torre, Patrick;Stevens, Christiaan;Knockaert, Jos;Rogier, Hendrik</t>
  </si>
  <si>
    <t>Synchronous wearablewireless body sensor network composed of autonomous textile nodes</t>
  </si>
  <si>
    <t>10.3390/s141018583</t>
  </si>
  <si>
    <t>2-s2.0-84908518525</t>
  </si>
  <si>
    <t>BK20130578</t>
  </si>
  <si>
    <t>['utilizing mpc', 'special shape', 'practical way', 'practical method', 'mpc ).', 'implementation provides', 'hexagonal lattice', 'handed material', 'directional antenna', 'antenna radiation', 'antenna applications']</t>
  </si>
  <si>
    <t>A practical method was proposed to implement the directional antenna by self-biased magnetic photonic crystals (MPC). By studying the influence of the shell‚Äôs boundary shapes and the source‚Äôs position on the antenna radiation, we designed an antenna with a good directional radiation performance by utilizing MPC in hexagonal lattice to fill a left-handed material (LHM) shell with a special shape. The implementation provides a practical way of LHM in the antenna applications.</t>
  </si>
  <si>
    <t>427-431</t>
  </si>
  <si>
    <t>60033100;60033100;60033100;60033100</t>
  </si>
  <si>
    <t>56335443200;35975228700;35363121200;56334952200</t>
  </si>
  <si>
    <t>Sa, Zhong hao;Poo, Yin;Wu, Rui xin;Xiao, Chao</t>
  </si>
  <si>
    <t>Sa Z.</t>
  </si>
  <si>
    <t>An implementation of directional antenna by self-biased magnetic photonic crystal</t>
  </si>
  <si>
    <t>10.1007/s00339-014-8689-4</t>
  </si>
  <si>
    <t>2-s2.0-85027920376</t>
  </si>
  <si>
    <t>['thz radiation', 'thz emitter', 'thz emission', 'successfully fabricated', 'spectrally characterized', 'spectral range', 'molecular fingerprinting', 'integrated nanoelectrodes', 'better collection', 'active area']</t>
  </si>
  <si>
    <t>A terahertz (THz) photomixer: (i) a meander type antenna with integrated nanoelectrodes on (ii) a low temperature grown GaAs has been fabricated and characterized. It was designed for spectral range of 0.3‚Äì0.4¬†THz where molecular fingerprinting and sensing are performed. By combination of electron beam lithography with post-processing using focused ion beam (FIB), milling the THz emitter was successfully fabricated. Nanogaps as small as 40¬†nm width in the active area of photomixer were milled by FIB. Nanocontacts enhance electric fields of the illuminated and THz radiation and contribute to a better collection of photo-electrons. THz emission was obtained and spectrally characterized.</t>
  </si>
  <si>
    <t>439-444</t>
  </si>
  <si>
    <t>60030804-60172579;60030804-60172579;60011664;60105695;60112275;60105695;60011664;60030804-60172579</t>
  </si>
  <si>
    <t>26428945700;26421708600;36571345200;22993444300;6508267473;6603806146;10341445800;7005691786</t>
  </si>
  <si>
    <t>Seniutinas, Gediminas;Gervinskas, Gediminas;Constable, Evan;Krotkus, Ar≈´nas;Molis, Gediminas;Valu≈°is, Gintaras;Lewis, Roger A.;Juodkazis, Saulius</t>
  </si>
  <si>
    <t>Australia;Lithuania;Lithuania;Australia;Australia</t>
  </si>
  <si>
    <t>Clayton;Vilnius;Vilnius;Melbourne;Wollongong</t>
  </si>
  <si>
    <t>The Australian National Fabrication Facility;TeraVil Ltd;Fizini≈≥ ir Technologijos Moksl≈≥ Centras;Swinburne University of Technology;University of Wollongong</t>
  </si>
  <si>
    <t>60172579;60112275;60105695;60030804;60011664</t>
  </si>
  <si>
    <t>Seniutinas G.</t>
  </si>
  <si>
    <t>THz photomixer with milled nanoelectrodes on LT-GaAs</t>
  </si>
  <si>
    <t>10.1007/s00339-014-8685-8</t>
  </si>
  <si>
    <t>2-s2.0-85027921621</t>
  </si>
  <si>
    <t>['total thickness', 'square patch', 'space wavelength', 'smaller size', 'size reduction', 'significantly increased', 'profile configuration', 'planes within', 'overall dimensions', 'measured results', 'lowest frequency', 'good agreement', 'complete structure', '6 œª02', '5 ¬†%).', '34 ¬†%,']</t>
  </si>
  <si>
    <t>A compact wideband antenna place above a non-uniform artificial magnetic conductor (AMC) is presented. The antenna is composed of a wideband coplanar waveguide fed antenna, with wideband harmonic suppression characteristic using non-uniform defected ground structure. Besides, a non-uniform wideband AMC is designed. The AMC unit cell is composed of a square patch into which a four arms spiral shape is etched. It exhibits a wider ¬±90¬∞ bandwidth than the spiral unit cell and a smaller size than the square patch unit cell. The antenna is placed above the proposed AMC structure formed by 6¬†√ó¬†5 unit cells. The overall dimensions of the complete structure are 0.7¬†√ó¬†0.6 Œª02, where Œª0is the free-space wavelength at the lowest frequency. It offers a low-profile configuration with a total thickness of Œª0/14.3, and it is matched between 2.5 and 5.4¬†GHz (73.5¬†%). Furthermore, it has a stable main lobe radiation pattern in the E- and H-planes within the operating frequency band. Moreover, compared with the antenna without AMC, the broadside realized gain is significantly increased. A prototype has been realized, and there is a good agreement between simulated and measured results. Furthermore, the proposed structure presents a size reduction of about 34¬†%, and better radiation characteristics in comparison with the conventional square AMC.</t>
  </si>
  <si>
    <t>705-711</t>
  </si>
  <si>
    <t>36240293000;36856670500;57203908624</t>
  </si>
  <si>
    <t>Damaj, Lana;Lepage, Anne Claire;Begaud, Xavier</t>
  </si>
  <si>
    <t>Damaj L.</t>
  </si>
  <si>
    <t>Compact wideband antenna above a wideband non-uniform artificial magnetic conductor</t>
  </si>
  <si>
    <t>10.1007/s00339-014-8726-3</t>
  </si>
  <si>
    <t>2-s2.0-85027924242</t>
  </si>
  <si>
    <t>4L811</t>
  </si>
  <si>
    <t>['wlan applications', 'resonance frequency', 'microstrip line', 'measurement results', 'loaded elc', 'loaded celc', 'ground plane', 'complementary electric', 'celc resonator', 'antenna consists', '86 ¬†%']</t>
  </si>
  <si>
    <t>In this paper, a metamaterial antenna based on complementary electric-LC (CELC) resonator is proposed. The antenna consists of slot-loaded ELC on the ground plane as the main antennas radiating element and excited by a microstrip line. The CELC resonator is characterized by single-negative magnetic moment excited by coupling between the microstrip transmission line and slot-loaded CELC. The peak realized gain and efficiency of 2.63¬†dB and 86¬†% are obtained, respectively, at resonance frequency. Simulation and measurement results are presented to validate the design. The antenna is suitable for WLAN applications (2.39‚Äì2.48¬†GHz).</t>
  </si>
  <si>
    <t>635-639</t>
  </si>
  <si>
    <t>Bala, Bashir D.;Rahim, Mohamad Kamal A.;Murad, Noor Asniza</t>
  </si>
  <si>
    <t>Complementary electric-LC resonator antenna for WLAN applications</t>
  </si>
  <si>
    <t>10.1007/s00339-014-8714-7</t>
  </si>
  <si>
    <t>2-s2.0-85027940889</t>
  </si>
  <si>
    <t>05J64/04H38/4F360/4L811</t>
  </si>
  <si>
    <t>['wideband antenna', 'stop operation', 'proposed antenna', 'placed underneath', 'ground plane', 'feed line', 'ebg structure', 'dual band', 'circular patch', 'another switch']</t>
  </si>
  <si>
    <t>In this paper, frequency reconfigurable electromagnetic band gap (EBG) structure that integrates with a wideband antenna is proposed. The EBG structure consists of a circular patch shorted to the ground plane and a secondary circular patch connected to the circular patch. Switches are positioned between the via and the ground plane and by controlling the state of the switch, the band-stop operation of the EBG can be activated or deactivated. In order to control the single and dual band-stop operation, another switch is place between the circular patch and the secondary circular patch. The EBG structure is then placed underneath the feed line of a wideband antenna. The antenna is capable of reconfiguring to three different frequency bands. The proposed antenna has the potential to provide useful features for the wireless communication applications.</t>
  </si>
  <si>
    <t>657-661</t>
  </si>
  <si>
    <t>6603320149;9942489500;27567733600;25031021600</t>
  </si>
  <si>
    <t>Majid, H. A.;Rahim, M. K.A.;Hamid, M. R.;Ayop, O.</t>
  </si>
  <si>
    <t>Majid H.A.</t>
  </si>
  <si>
    <t>Reconfigurable wideband to narrowband antenna using tunable EBG structure</t>
  </si>
  <si>
    <t>10.1007/s00339-014-8719-2</t>
  </si>
  <si>
    <t>2-s2.0-85027942347</t>
  </si>
  <si>
    <t>['square patch', 'patch antenna', 'optical communication', 'npa resonates', 'npa might', 'near field', 'high efficacy', 'ground plane', 'gold film', 'first report', 'directional beam', 'dimension 1', 'dielectric constant', '210 thz', '18 ¬†%.']</t>
  </si>
  <si>
    <t>This is the first report and investigation of a patch antenna in optical frequency range. Variety of plasmonic nanoantenna reported so far is good at enhancing the local field intensity of light by orders of magnitude. However, their far-field radiation efficiency is very poor. The proposed patch antenna emits a directional beam with high efficacy in addition to enhancing the intensity of near field. The nano-patch antenna (NPA) consists of a square patch of gold film of dimension 480¬†nm2, placed on a substrate of dielectric constant (formula presented)=¬†3.9 and thickness 150¬†nm with a ground plane of gold film of dimension 1,080¬†nm2. The NPA resonates at 210 THz and has gain nearly 2¬†dB and radiation efficiency 45.18¬†%. The NPA might be useful in variety of applications such as optical communication, nano-photonics, biosensing, and spectroscopy.</t>
  </si>
  <si>
    <t>725-729</t>
  </si>
  <si>
    <t>;;;;</t>
  </si>
  <si>
    <t>56329269500;56925168700;57195440036;36968429500;55751702400</t>
  </si>
  <si>
    <t>Kashyap, Nitesh;Wani, Zamir Ahmad;Jain, Rishi;Khusboo, ;Dinesh Kumar, V.</t>
  </si>
  <si>
    <t>Investigation of a nanostrip patch antenna in optical frequencies</t>
  </si>
  <si>
    <t>10.1007/s00339-014-8730-7</t>
  </si>
  <si>
    <t>2-s2.0-85027946162</t>
  </si>
  <si>
    <t>Defence Science and Technology Laboratory</t>
  </si>
  <si>
    <t>Dstl</t>
  </si>
  <si>
    <t>['suppressing dielectric', 'supplied materials', 'structure provide', 'spherical particles', 'remarkable improvement', 'optimum mixture', 'nizn ferrites', 'nizn ferrite', 'micron flakes', 'manipulating multi', 'magnetic loss', 'hybrid epoxy', 'grind fe', 'fe particles', 'fe morphology', 'epoxy matrix', 'electromagnetic properties', 'containing composite', 'composites containing', '6fe2o4ferrite powder']</t>
  </si>
  <si>
    <t>Hybrid ferromagnetic composites composed of Ni0.4Zn0.6Fe2O4ferrite powder and Fe particles in an epoxy matrix with various composition ratios were prepared by a simple mould casting route. Planetary ball milling was then introduced to pre-grind Fe and NiZn ferrite filler mixtures before casting, which resulted in fragmentation of the NiZn ferrites and modification of the Fe morphology from spherical particles to sub-micron flakes. Composites containing the ball-milled fillers exhibited a remarkable improvement in electromagnetic properties over the as-supplied materials, especially in the suppression of dielectric and magnetic loss. By combining the characteristics of high resonant frequency of the Fe and low energy losses of the ferrite, an optimum mixture of ball-milled 15¬†vol% NiZn ferrite and 38¬†vol% Fe in a hybrid epoxy-based composite gave an approximately one order of magnitude higher extended operating bandwidth over a ferrite-only containing composite, suppressing dielectric and magnetic loss tangents to approximately 10‚àí2up to 150¬†MHz without significant deterioration of permeability. This approach of manipulating multi-phase ferromagnetic material fractions and their structure provide for flexibility in the development of bespoke electromagnetic materials for applications in electrically small antenna and metamaterials.</t>
  </si>
  <si>
    <t>60026851;60026851</t>
  </si>
  <si>
    <t>56312272900;56414057100</t>
  </si>
  <si>
    <t>Wang, Yunqi;Grant, Patrick S.</t>
  </si>
  <si>
    <t>NiZn ferrite/Fe hybrid epoxy-based composites: extending magnetic properties to high frequency</t>
  </si>
  <si>
    <t>10.1007/s00339-014-8686-7</t>
  </si>
  <si>
    <t>2-s2.0-85027947491</t>
  </si>
  <si>
    <t>['superstrate enables', 'radiation patterns', 'permeability profiles', 'paper aimed', 'null radiation', 'material permittivity', 'field distribution', 'constitutive parameters', 'broadside direction', 'antipodal radiation']</t>
  </si>
  <si>
    <t>This paper aimed to show the design and performances of a flat superstrate placed above an L-band patch antenna. Obtained from the Transformation Electromagnetics technique, this superstrate enables to produce an antipodal radiation with a quasi-null radiation in the broadside direction. From the analytical transformations used for the calculation of the constitutive parameters, material permittivity and permeability profiles of the superstrate are deduced. Then, the field distribution and radiation patterns of the whole structure confirm the antipodal radiation behavior.</t>
  </si>
  <si>
    <t>699-703</t>
  </si>
  <si>
    <t>56324080200;36856670500;57203908624</t>
  </si>
  <si>
    <t>Clemente Arenas, Mark;Lepage, Anne Claire;Begaud, Xavier</t>
  </si>
  <si>
    <t>Clemente Arenas M.</t>
  </si>
  <si>
    <t>Antipodal radiation pattern of a patch antenna combined with superstrate using transformation electromagnetics</t>
  </si>
  <si>
    <t>10.1007/s00339-014-8725-4</t>
  </si>
  <si>
    <t>2-s2.0-85027951090</t>
  </si>
  <si>
    <t>['waveguide feeds', 'tie antenna', 'parabolic mirror', 'focal point', 'feeding waveguide', 'antenna system', 'antenna passes', 'also produces', 'also modified']</t>
  </si>
  <si>
    <t>In a parabolic mirror, light coming parallel to the antenna passes through its focal point. In this work, a waveguide feeds a semi-parabolic photonic crystal mirror and the emerging beam feeds a bow-tie antenna placed at the mirror's focal point-it is shown that the antenna system can not only feed a bow-tie antenna (producing a localized moderately high electric field) but also produces a directional radiation beam. The semi-parabolic mirror is also modified to reduce reflection back to the feeding waveguide.</t>
  </si>
  <si>
    <t>6771-6777</t>
  </si>
  <si>
    <t>Hattori, Haroldo T.</t>
  </si>
  <si>
    <t>Hattori H.T.</t>
  </si>
  <si>
    <t>Offset semi-parabolic nanoantenna made of a photonic crystal parabolic mirror and a plasmonic bow-tie antenna</t>
  </si>
  <si>
    <t>10.1364/AO.53.006771</t>
  </si>
  <si>
    <t>2-s2.0-84942372017</t>
  </si>
  <si>
    <t>['wd 0931', 'wd ).', 'verification source', 'velocity variations', 'two wds', 'total number', 'tertiary component', 'telescope shows', 'strong enough', 'speed photometry', 'sdss j093506', 'reflection effect', 'previously classified', 'pair ofwds', 'orbital motion', 'optical spectrum', 'mcdonald 2', 'dwarf must', 'dwarf companion', 'detached 20', '444 contains', '444 becomes']</t>
  </si>
  <si>
    <t>Binaries: close | Gravitational waves | Stars: individual (SDSS J093506.93+ 441106.9, WD 0931+444) | White dwarfs</t>
  </si>
  <si>
    <t>We report the discovery of a detached 20-min orbital period binary white dwarf (WD). WD 0931+444 (SDSS J093506.93+441106.9) was previously classified as aWD +Mdwarf system based on its optical spectrum. Our time-resolved optical spectroscopy observations obtained at the 8 m Gemini and 6.5 m MMT reveal peak-to-peak radial velocity variations of ‚âà400 km s-1 every 20 min for the WD, but no velocity variations for theMdwarf. In addition, high-speed photometry from the McDonald 2.1 m telescope shows no evidence of variability nor evidence of a reflection effect. An M dwarf companion is physically too large to fit into a 20 min orbit. Thus, the orbital motion of the WD is almost certainly due to an invisible WD companion. The M dwarf must be either an unrelated background object or the tertiary component of a hierarchical triple system. WD 0931+444 contains a pair ofWDs, a 0.32M‚äô primary and a ‚â•0.14M‚äô secondary, at a separation of ‚â•0.19 R‚äô. After J0651+2844, WD 0931+444 becomes the second shortest period detached binary WD currently known. The two WDs will lose angular momentum through gravitational wave radiation and merge in ‚â§9Myr. The log h ‚âÉ -22 gravitational wave strain from WD 0931+444 is strong enough to make it a verification source for gravitational wave missions in the milli-Hertz frequency range, e.g. the evolved Laser Interferometer Space Antenna (eLISA), bringing the total number of known eLISA verification sources to nine.</t>
  </si>
  <si>
    <t>L1-L5</t>
  </si>
  <si>
    <t>60030931;60008668;60030931;60022020;114089840-60003044;60008668</t>
  </si>
  <si>
    <t>9436290700;7404195234;9247463700;36620248000;55667439800;7102051317</t>
  </si>
  <si>
    <t>Kilic, Mukremin;Brown, Warren R.;Gianninas, A.;Hermes, J. J.;Prieto, Carlos Allende;Kenyon, S. J.</t>
  </si>
  <si>
    <t>United States;United Kingdom;United States;Spain;Spain</t>
  </si>
  <si>
    <t>Norman;Coventry;Cambridge;San Cristobal de La Laguna;San Cristobal de La Laguna</t>
  </si>
  <si>
    <t>University of Oklahoma;University of Warwick;Smithsonian Astrophysical Observatory;Universidad de la Laguna;Instituto de Astrof√Ωsica de Canarias</t>
  </si>
  <si>
    <t>60030931;60022020;60008668;60003044;114089840</t>
  </si>
  <si>
    <t>Kilic M.</t>
  </si>
  <si>
    <t>A new gravitational wave verification source</t>
  </si>
  <si>
    <t>10.1093/mnrasl/slu093</t>
  </si>
  <si>
    <t>2-s2.0-84907470583</t>
  </si>
  <si>
    <t>['urban area', 'thus far', 'term evolution', 'taipei city', 'simulation results', 'rf radiation', 'radiation patterns', 'measurement data', 'isotropic e', 'human exposure', 'first simulated', 'field probe', 'fdtd method', 'electric fields', 'also validated', '4 mw', '197 mw', '1795 mhz', '179 v']</t>
  </si>
  <si>
    <t>Radiation patterns emitted from a long-term evolution (LTE) base station antenna were first simulated by the finite-difference time domain (FDTD) method. The validity of simulation results of radiation patterns was further checked by measurement data. After validating the accuracy of the FDTD method, electric fields at 123 test sites around a LTE base station in an urban area of Taipei City were simulated. Simulated electric fields were also validated by comparison with measured data obtained by a high frequency selective radiation meter with an isotropic E-field probe. Simulated and measured electric fields are in the range of 0.104-1.182 and 0.098-1.179 V/m at 1795 MHz, respectively. From obtained electric field strengths, it is ensured that the urban area is a good signal environment. The maximum power density emitted from the LTE base station is about 1.853 √ó 10 - 4 mW/cm2 and is thus far below the safety standard value of 1.197 mW/cm2 for human exposure to RF radiation at 1795 MHz.</t>
  </si>
  <si>
    <t>7501614342;56038453700</t>
  </si>
  <si>
    <t>Chen, Hsing Yi;Lin, Tsung Han</t>
  </si>
  <si>
    <t>Simulations and measurements of electric fields emitted from a LTE base station in an urban area</t>
  </si>
  <si>
    <t>10.1155/2014/147341</t>
  </si>
  <si>
    <t>2-s2.0-84908327836</t>
  </si>
  <si>
    <t>['ultrasonic applications', 'proposed method', 'paper proposes', 'optimization method', 'objective functions', 'objective formulation', 'modified teaching', 'minimum number', 'lobe width', 'high importance', 'controlling parameters', 'based optimization', 'also minimized', 'active elements']</t>
  </si>
  <si>
    <t>modified TLBO | peak of side lobe level (PSLL) | planar arrays | teaching-learning-based optimization (TLBO) | thinned arrays</t>
  </si>
  <si>
    <t>Synthesizing antenna arrays with a minimum number of active elements is a problem of high importance in ultrasonic applications. This paper proposes a modified teaching-learning-based optimization (MTLBO) algorithm for thinning and weighting planar arrays to synthesize the desired antenna array factor. Not only the number of active elements and their corresponding excitation weights are optimized, but the peaks of side lobe level, main-lobe width, and current taper ratio are also minimized as objective functions in the multi-objective formulation. The optimization method for designing thinned planar arrays proposed in this work is easy to be implemented and requires few controlling parameters. The simulation cases demonstrate effectiveness of the proposed method, and it is proved that the MTLBO outperforms simulated annealing method and hybrid genetic algorithm through comparisons.</t>
  </si>
  <si>
    <t>1924-1934</t>
  </si>
  <si>
    <t>60025761;60025761;100442824;100442824</t>
  </si>
  <si>
    <t>35274335100;56339837500;57226842977;56340058000</t>
  </si>
  <si>
    <t>Chen, Xuedong;Luo, Zailei;He, Xueming;Zhu, Lianli</t>
  </si>
  <si>
    <t>Wuhan;Ningbo</t>
  </si>
  <si>
    <t>Huazhong University of Science and Technology;Public Security Marine Police Academy</t>
  </si>
  <si>
    <t>60025761;100442824</t>
  </si>
  <si>
    <t>Thinning and weighting of planar arrays by modified teaching-learning-based optimization algorithm</t>
  </si>
  <si>
    <t>10.1080/09205071.2014.950432</t>
  </si>
  <si>
    <t>2-s2.0-84908455479</t>
  </si>
  <si>
    <t>['ski trajectories', 'second method', 'results outperform', 'relevant parameters', 'point measurements', 'pendulum model', 'pendulum methods', 'pendulum method', 'nine degrees', 'key issue', 'gnss provides', 'faithful approximation', 'excellent performance', 'evaluated using', 'estimate com', 'established approach', 'biomechanical measurements', 'alpine skiing']</t>
  </si>
  <si>
    <t>Alpine skiing | GNSS measurements | Inertial Measurement Unit (IMU) measurements | LWPR | Neural networks | Statistical models</t>
  </si>
  <si>
    <t>High precision Global Navigation Satellite System (GNSS) measurements are becoming more and more popular in alpine skiing due to the relatively undemanding setup and excellent performance. However, GNSS provides only single-point measurements that are defined with the antenna placed typically behind the skier‚Äôs neck. A key issue is how to estimate other more relevant parameters of the skier‚Äôs body, like the center of mass (COM) and ski trajectories. Previously, these parameters were estimated by modeling the skier‚Äôs body with an inverted-pendulum model that oversimplified the skier‚Äôs body. In this study, we propose two machine learning methods that overcome this shortcoming and estimate COM and skis trajectories based on a more faithful approximation of the skier‚Äôs body with nine degrees-of-freedom. The first method utilizes a well-established approach of artificial neural networks, while the second method is based on a state-of-the-art statistical generalization method. Both methods were evaluated using the reference measurements obtained on a typical giant slalom course and compared with the inverted-pendulum method. Our results outperform the results of commonly used inverted-pendulum methods and demonstrate the applicability of machine learning techniques in biomechanical measurements of alpine skiing.</t>
  </si>
  <si>
    <t>18898-18914</t>
  </si>
  <si>
    <t>60023955;60023955;60023955;60031106-60006286</t>
  </si>
  <si>
    <t>7004338161;36447813900;6701699940;23989686000</t>
  </si>
  <si>
    <t>Nemec, Bojan;Petriƒç, Tadej;Babiƒç, Jan;Supej, Matej</t>
  </si>
  <si>
    <t>Slovenia;Slovenia;Slovenia</t>
  </si>
  <si>
    <t>Ljubljana;Ljubljana;Koper</t>
  </si>
  <si>
    <t>Univerza v Ljubljani;Jozef Stefan Institute;University of Primorska</t>
  </si>
  <si>
    <t>60031106;60023955;60006286</t>
  </si>
  <si>
    <t>Nemec B.</t>
  </si>
  <si>
    <t>Estimation of alpine skier posture using machine learning techniques</t>
  </si>
  <si>
    <t>10.3390/s141018898</t>
  </si>
  <si>
    <t>2-s2.0-84908501567</t>
  </si>
  <si>
    <t>['search precision', 'put forward', 'novel two', 'mimo radar', 'low side', 'local optimum', 'local convergence', 'lobe level', 'late iterations', 'initial population', 'genetic algorithm', 'chaos disturbance', 'algorithm presented']</t>
  </si>
  <si>
    <t>In view of the fact that the traditional genetic algorithm easily falls into local optimum in the late iterations, an improved chaos genetic algorithm employed chaos theory and genetic algorithm is presented to optimize the low side-lobe for T-shaped MIMO radar antenna array. The novel two-dimension Cat chaotic map has been put forward to produce its initial population, improving the diversity of individuals. The improved Tent map is presented for groups of individuals of a generation with chaos disturbance. Improved chaotic genetic algorithm optimization model is established. The algorithm presented in this paper not only improved the search precision, but also avoids effectively the problem of local convergence and prematurity. For MIMO radar, the improved chaos genetic algorithm proposed in this paper obtains lower side-lobe level through optimizing the exciting current amplitude. Simulation results show that the algorithm is feasible and effective. Its performance is superior to the traditional genetic algorithm.</t>
  </si>
  <si>
    <t>60018273;60018273;60018273;60018273;60018273</t>
  </si>
  <si>
    <t>56012559300;8859426300;23569081200;36092331900;8852493900</t>
  </si>
  <si>
    <t>Fu, Xin;Chen, Xianzhong;Hou, Qingwen;Wang, Zhengpeng;Yin, Yixin</t>
  </si>
  <si>
    <t>Fu X.</t>
  </si>
  <si>
    <t>An improved chaos genetic algorithm for T-shaped MIMO radar antenna array optimization</t>
  </si>
  <si>
    <t>10.1155/2014/631820</t>
  </si>
  <si>
    <t>2-s2.0-84908329641</t>
  </si>
  <si>
    <t>101-2628-E-007-016-MY3</t>
  </si>
  <si>
    <t>['vibrational signatures', 'thin films', 'several octaves', 'multiband plasmonic', 'labeling process', 'imaging development', 'free manner', 'facilitating bio', 'fabricated plasmonic', 'enables mapping', 'designed exhibiting', 'compact plasmonic', 'biological specimens', 'antenna array']</t>
  </si>
  <si>
    <t>Label-free imaging | Multiband plasmonic resonances | Plasmonic antenna | Refractive index sensing | Vibrational spectroscopy</t>
  </si>
  <si>
    <t>In this study, we report a multiband plasmonic-antenna array that bridges optical biosensing and intracellular bioimaging without requiring a labeling process or coupler. First, a compact plasmonic-antenna array is designed exhibiting a bandwidth of several octaves for use in both multi-band plasmonic resonance-enhanced vibrational spectroscopy and refractive index probing. Second, a single-element plasmonic antenna can be used as a multifunctional sensing pixel that enables mapping the distribution of targets in thin films and biological specimens by enhancing the signals of vibrational signatures and sensing the refractive index contrast. Finally, using the fabricated plasmonic-antenna array yielded reliable intracellular observation was demonstrated from the vibrational signatures and intracellular refractive index contrast requiring neither labeling nor a coupler. These unique features enable the plasmonic-antenna array to function in a label-free manner, facilitating bio-sensing and imaging development. ¬© 2014 Elsevier B.V.</t>
  </si>
  <si>
    <t>60018029;60018029;60018029;60019098;60018029</t>
  </si>
  <si>
    <t>35214268500;56159894100;56160492000;57145364700;7202232663</t>
  </si>
  <si>
    <t>Chen, Cheng Kuang;Chang, Ming Hsuan;Wu, Hsieh Ting;Lee, Yao Chang;Yen, Ta Jen</t>
  </si>
  <si>
    <t>National Synchrotron Radiation Research Center Taiwan;National Tsing Hua University</t>
  </si>
  <si>
    <t>60019098;60018029</t>
  </si>
  <si>
    <t>Enhanced vibrational spectroscopy, intracellular refractive indexing for label-free biosensing and bioimaging by multiband plasmonic-antenna array</t>
  </si>
  <si>
    <t>S0956566314002863</t>
  </si>
  <si>
    <t>10.1016/j.bios.2014.04.019</t>
  </si>
  <si>
    <t>2-s2.0-84900536423</t>
  </si>
  <si>
    <t>PEst-C/FIS/UI0036/2011</t>
  </si>
  <si>
    <t>['ternary complexes', 'structural characteristics', 'semiempirical methods', 'rights reserved', 'ray diffraction', 'polymeric erbium', 'planar waveguides', 'novel erbium', 'infrared oleds', 'infrared luminescence', 'ftir spectra', 'antenna effect', 'also obtained', '5no2phen ).']</t>
  </si>
  <si>
    <t>Antenna effect | Crystal structure | Erbium(III) | Photoluminescence | Sparkle/PM7</t>
  </si>
  <si>
    <t>X-ray diffraction and semiempirical methods have been used to investigate the structures of novel erbium(III) [Er(od)3(N,N-donor)] complexes, where od = 2,4-octanedionate and N,N-donor = 2,2‚Ä≤-bipyridine (bipy), bathophenanthroline (bath) or 5-nitro-1,10-phenanthroline (5NO2phen). Structural characteristics for these ternary complexes were also obtained by FTIR spectra. Subsequently, the visible and near-infrared luminescence properties of the compounds have been studied. Upon ligand excitation, the complexes show strong near-infrared luminescence at 1530 nm due to antenna effect. These erbium(III) complexes can potentially be applied to polymeric erbium-doped optical amplifiers, planar waveguides or infrared OLEDs. ¬© 2014 Elsevier Ltd. All rights reserved.</t>
  </si>
  <si>
    <t>485-492</t>
  </si>
  <si>
    <t>Polyhedron</t>
  </si>
  <si>
    <t>60208597;60208597-60024695;60208597;60003044;60024695;60024695</t>
  </si>
  <si>
    <t>6507492972;41862034200;7003562556;7003434310;6601999672;11040001200</t>
  </si>
  <si>
    <t>Pereira Da Silva, Pedro S.;Mart√≠n-Ramos, Pablo;Silva, Manuela Ramos;Lav√≠n, Victor;Chamorro-Posada, Pedro;Mart√≠n-Gil, Jes√∫s</t>
  </si>
  <si>
    <t>Portugal;Spain;Spain</t>
  </si>
  <si>
    <t>Coimbra;Valladolid;San Cristobal de La Laguna</t>
  </si>
  <si>
    <t>Centre for Physics of the University of Coimbra;Universidad de Valladolid;Universidad de la Laguna</t>
  </si>
  <si>
    <t>60208597;60024695;60003044</t>
  </si>
  <si>
    <t>Pereira Da Silva P.S.</t>
  </si>
  <si>
    <t>X-ray analysis, molecular modeling and NIR-luminescence of erbium(III) 2,4-octanedionate complexes with N,N-donors</t>
  </si>
  <si>
    <t>S0277538714004756</t>
  </si>
  <si>
    <t>10.1016/j.poly.2014.07.006</t>
  </si>
  <si>
    <t>2-s2.0-84905168016</t>
  </si>
  <si>
    <t>ENER01</t>
  </si>
  <si>
    <t>['vibrational quenching', 'three 6', 'rigid structure', 'ray diffraction', 'pm7 semi', 'optoelectronic devices', 'nir emission', 'fiber transmission', 'empirical calculations', 'either bipyridine', 'doped waveguides', 'crystal x', 'bipy )]', 'bath diimide', 'bath )].', 'bath )]', 'antenna effect', '53 œºm']</t>
  </si>
  <si>
    <t>C-band | Erbium(III) | Fluorination | Near-infrared | Œ≤-Diketonate</t>
  </si>
  <si>
    <t>Two highly fluorinated Er3+ complexes with three 6,6,7,7,8,8,8-heptafluoro-2,2-dimethyl-3,5-octanedionate (fod) groups and either bipyridine (bipy) or bathophenantholine (bath) as the ancillary ligand emitting at the C-band (third communication window for fiber transmission) are presented. These complexes are the result of a design process aimed at decreasing the vibrational quenching from high frequency oscillators. The structure of [Er(fod)3(bipy)] has been elucidated by single-crystal X-ray diffraction, while Sparkle/PM6 and Sparkle/PM7 semi-empirical calculations have been used to model the ground state geometry for [Er(fod) 3(bath)]. Photoluminescence studies confirm sensitization of the Er3+ ions by antenna effect, leading to NIR emission at 1.53 Œºm. This energy transfer proves to be more efficient for [Er(fod)3(bath)] as a result of the bulkier and more rigid structure of bath diimide. The good thermal stability of the materials up to over 200 ¬∞C allows envisaging their use in erbium-doped waveguides, NIR-OLEDs or other optoelectronic devices. ¬© 2014 Elsevier B.V.</t>
  </si>
  <si>
    <t>16-25</t>
  </si>
  <si>
    <t>60024695-60208597;60208597;60003044;60003044;60024695;60004235;60003044;60024695</t>
  </si>
  <si>
    <t>41862034200;7003562556;55161203400;7401825485;6601999672;55667388900;7003434310;11040001200</t>
  </si>
  <si>
    <t>Mart√≠n-Ramos, P.;Ramos Silva, M.;Lahoz, F.;Mart√≠n, I. R.;Chamorro-Posada, P.;Eusebio, M. E.S.;Lav√≠n, V.;Mart√≠n-Gil, J.</t>
  </si>
  <si>
    <t>Coimbra;Valladolid;Coimbra;San Cristobal de La Laguna</t>
  </si>
  <si>
    <t>Centre for Physics of the University of Coimbra;Universidad de Valladolid;Universidade de Coimbra, Faculdade de Ci√™ncias e Tecnologia;Universidad de la Laguna</t>
  </si>
  <si>
    <t>60208597;60024695;60004235;60003044</t>
  </si>
  <si>
    <t>Mart√≠n-Ramos P.</t>
  </si>
  <si>
    <t>Highly fluorinated erbium(III) complexes for emission in the C-band</t>
  </si>
  <si>
    <t>S1010603014003037</t>
  </si>
  <si>
    <t>10.1016/j.jphotochem.2014.07.008</t>
  </si>
  <si>
    <t>2-s2.0-84905401808</t>
  </si>
  <si>
    <t>S2009/MAT-1756</t>
  </si>
  <si>
    <t>['vibrational analysis', 'two eu3', 'thus affording', 'threshold voltage', 'rights reserved', 'ray crystallography', 'processed oled', 'optical studies', 'neutral charge', 'homodinuclear complexes', 'electroluminescent properties', 'central ln3', 'antenna effect', 'al structure', 'active layer', '6 v', '48 %.']</t>
  </si>
  <si>
    <t>Crystal structure | Luminescence | Optical materials | Thin films | Visible and ultraviolet spectrometers</t>
  </si>
  <si>
    <t>Two Eu3+ and Tb3+ homodinuclear complexes with 1,3-diphenyl-1,3- propanedione have been synthesized and characterized by single crystal X-ray crystallography, vibrational analysis, calorimetric, magnetic and optical studies. The two isostructural complexes consist of two tetrakis units bridged by two potassium ions, thus affording a neutral charge. The photoluminescence measurements reveal that efficient energy transfer from the Œ≤-diketonate ligand to the central Ln3+ ion by antenna effect is achieved for Eu3+, leading to intense red emission with an intrinsic quantum yield of 48%. The Eu3+-based material has been assessed as the active layer in a solution-processed OLED with glass/ITO/PEDOT:PSS/PVK:Eu- dimer/TiO2/Al structure and its electroluminescent properties have been inspected, showing a threshold voltage of 6 V. ¬© 2014 Elsevier B.V. All rights reserved.</t>
  </si>
  <si>
    <t>1157-1164</t>
  </si>
  <si>
    <t>60208597-114517378;60024695;60018940;60018940;123465435;60109812;60024695;60208597</t>
  </si>
  <si>
    <t>55787964900;41862034200;6603301757;7202214821;7201962472;7201925161;11040001200;7003562556</t>
  </si>
  <si>
    <t>Martins, J. P.;Mart√≠n-Ramos, P.;Coya, C.;√Ålvarez, A. L.;Pereira, L. C.;D√≠az, R.;Mart√≠n-Gil, J.;Ramos Silva, M.</t>
  </si>
  <si>
    <t>Portugal;Spain;Spain;Spain;Portugal;Portugal</t>
  </si>
  <si>
    <t>Coimbra;Mostoles;Valladolid;Madrid;;</t>
  </si>
  <si>
    <t>Centre for Physics of the University of Coimbra;Instituto IMDEA Energ√≠a;Universidad de Valladolid;Universidad Rey Juan Carlos;Solid State Group;Servi√ßo de Medicina Nuclear</t>
  </si>
  <si>
    <t>60208597;60109812;60024695;60018940;123465435;114517378</t>
  </si>
  <si>
    <t>Martins J.P.</t>
  </si>
  <si>
    <t>Lanthanide tetrakis-Œ≤-diketonate dimers for solution-processed OLEDs</t>
  </si>
  <si>
    <t>S0254058414004246</t>
  </si>
  <si>
    <t>10.1016/j.matchemphys.2014.06.073</t>
  </si>
  <si>
    <t>2-s2.0-84905680541</t>
  </si>
  <si>
    <t>['wdm ),', 'unprecedented number', 'ultimately overcoming', 'single chip', 'realized based', 'process signals', 'periodic response', 'novel beamformer', 'network complexity', 'main limitation', 'integrated beamformer', 'instantaneous bandwidth', 'first demonstration', 'experimentally demonstrated', 'delay channels', 'delay beamformers', 'compressive architecture', '8 ghz', '10 ghz']</t>
  </si>
  <si>
    <t>Microwave photonics | optical beamforming | optical delay lines</t>
  </si>
  <si>
    <t>A novel, hardware-compressive architecture for broadband and continuously tunable integrated optical true-time-delay beamformers for phased array antennas is proposed and experimentally demonstrated. The novel idea consists in employing the frequency-periodic response of optical ring resonator (ORR) filters in conjunction with on-chip wavelength division multiplexing (WDM), in order to create multiple signal paths on an individual beamformer channel. This novel idea dramatically reduces the network complexity and, in turn, its footprint on the wafer. This allows the integration of an unprecedented number of delay channels on a single chip, ultimately overcoming the main limitation of integrated optical beamformers, that is, the difficulty to feed antenna arrays with many elements using a single integrated chip. A novel beamformer has been realized based on this technique, using the ultra-low-loss TriPleX waveguide platform with CMOS-compatible fabrication equipment, and its functionality is demonstrated over an instantaneous bandwidth from 2 to 10 GHz. This result, at the best of our knowledge, represents at the same time the record instantaneous bandwidth (8 GHz) for an optical beamformer based on ORR, and the first demonstration of an integrated beamformer where the periodic response of ORRs is exploited to process signals from different antenna elements, simultaneously, using a single delay line. ¬© 2012 IEEE.</t>
  </si>
  <si>
    <t>3509-3520</t>
  </si>
  <si>
    <t>60020599-60071031;60020599-60025709;60020599-60019578;60020599-60104119;60120464;60120464-60177743;60120464;60120464;60120464</t>
  </si>
  <si>
    <t>35232454700;13105598300;15924690800;35280274400;12240640400;15830913400;24463173100;7006251613;6506369219</t>
  </si>
  <si>
    <t>Burla, Maurizio;Marpaung, David A.I.;Zhuang, Leimeng;Khan, Muhammad Rezaul;Leinse, Arne;Beeker, Willem;Hoekman, Marcel;Heideman, Rene G.;Roeloffzen, Chris G.H.</t>
  </si>
  <si>
    <t>United Kingdom;Netherlands;Bangladesh;Canada;Australia;Netherlands;Australia</t>
  </si>
  <si>
    <t>Cambridge;Enschede;Gazipur;Quebec;Sydney;Enschede;Melbourne</t>
  </si>
  <si>
    <t>Cambridge Design Partnership;LioniX International BV;Islamic University of Technology;Institut National de la Recherche Scientifique;The University of Sydney;Universiteit Twente;Monash University</t>
  </si>
  <si>
    <t>60177743;60120464;60104119;60071031;60025709;60020599;60019578</t>
  </si>
  <si>
    <t>Burla M.</t>
  </si>
  <si>
    <t>Multiwavelength-integrated optical beamformer based on wavelength division multiplexing for 2-D phased array antennas</t>
  </si>
  <si>
    <t>10.1109/JLT.2014.2332426</t>
  </si>
  <si>
    <t>2-s2.0-84906855526</t>
  </si>
  <si>
    <t>CNS-0916480</t>
  </si>
  <si>
    <t>['single omnidirectional', 'rf switch', 'reconfigurable antennas', 'radiation patterns', 'optical control', 'microstrip elements', 'latter technique', 'input impedance', 'extended numerical', 'experimental analysis', 'discussing advantages', 'designed antenna']</t>
  </si>
  <si>
    <t>Antennas | optical switches | photodetectors | phototransistors | reconfigurable architectures</t>
  </si>
  <si>
    <t>This paper discusses techniques for optical control of reconfigurable antennas using commercially available devices. These techniques are applied to a pattern-reconfigurable planar antenna that integrates optical control circuitry to switch folded microstrip radiators arranged in each of the quadrants. By switching between the microstrip elements, the designed antenna can generate a single omnidirectional or four directional patterns, maintaining good impedance matching within the 2.4 GHz WiFi band. We investigated two possible strategies for optical control: 1) p-i-n photodectors based switching, and 2) phototransistor controlled RF p-i-n diodes switches. Extended numerical and experimental analysis was carried out for the latter technique, discussing advantages and limitations when employed as RF switch on reconfigurable antennas. Finally, measurements of input impedance and radiation patterns were collected to validate the proposed optically controlled antenna design and compared to standard electronic control. ¬© 2012 IEEE.</t>
  </si>
  <si>
    <t>3394-3402</t>
  </si>
  <si>
    <t>60014662;60014662;60014662</t>
  </si>
  <si>
    <t>55842467400;7006552817;7004328694</t>
  </si>
  <si>
    <t>Patron, Damiano;Daryoush, Afshin S.;Dandekar, Kapil R.</t>
  </si>
  <si>
    <t>Patron D.</t>
  </si>
  <si>
    <t>Optical control of reconfigurable antennas and application to a novel pattern-reconfigurable planar design</t>
  </si>
  <si>
    <t>10.1109/JLT.2014.2321406</t>
  </si>
  <si>
    <t>2-s2.0-84906860922</t>
  </si>
  <si>
    <t>#EEC-0812072</t>
  </si>
  <si>
    <t>['poling efficiency', 'insertion loss', 'gel cladding', 'fabricated device', 'experimental results', 'electrode effects', 'broadband response', 'bowtie antenna', 'also analyzed', '5 ghz', '36 db', '3 db', '14 ghz']</t>
  </si>
  <si>
    <t>Electrooptic modulators | microwave receivers | optical polymers | optical waveguides</t>
  </si>
  <si>
    <t>A silica/electro-optic (EO) polymer phase modulator is proposed for microwave radiation receiver with the use of a bowtie antenna. Waveguide design optimization is presented for a waveguide with an EO polymer core and silica/sol-gel cladding. Electrode effects on the insertion loss and poling efficiency are also analyzed and conditions for low-loss and high poling efficiency established. The bowtie antenna is simulated and shows a broadband response with a maximum at 5 GHz and a 3 dB-bandwidth of approximately 12 GHz. A fiber splicing technique is presented that reduces coupling loss between SMF-28 and the waveguide. Experimental results for a fabricated device with microwave-response between 10-14 GHz are shown with carrier to first sideband intensity difference of up to -36 dB. ¬© 2012 IEEE.</t>
  </si>
  <si>
    <t>3861-3867</t>
  </si>
  <si>
    <t>60010065;60010065;60010065;60010065;60008609;60010065;60008609;107955179-60010080;60010065;60019228;114072264;60015481;60010065</t>
  </si>
  <si>
    <t>24775661200;27170091900;6602380689;16316291900;55756294300;36457457400;7101814931;57207131521;7003671718;55451978600;7404182953;7005860537;35499237300</t>
  </si>
  <si>
    <t>Herrera, Oscar D.;Kim, Kyung Jo;Voorakaranam, Ram;Himmelhuber, Roland;Wang, Shiyi;Demir, Veysi;Zhan, Qiwen;Li, Li;Norwood, Robert A.;Nelson, Robert L.;Luo, Jingdong;Jen, Alex K.Y.;Peyghambarian, Nasser</t>
  </si>
  <si>
    <t>United States;United States;China;United States;United States;United States;United States</t>
  </si>
  <si>
    <t>Dayton;Seattle;Nanjing;Tucson;Dayton;Seattle;Tucson</t>
  </si>
  <si>
    <t>Air Force Research Laboratory;University of Washington;Nanjing University of Science and Technology;The University of Arizona;University of Dayton;Soluxra LLC;TIPD, LLC</t>
  </si>
  <si>
    <t>60019228;60015481;60010080;60010065;60008609;114072264;107955179</t>
  </si>
  <si>
    <t>Herrera O.D.</t>
  </si>
  <si>
    <t>Silica/electro-optic polymer optical modulator with integrated antenna for microwave receiving</t>
  </si>
  <si>
    <t>10.1109/JLT.2014.2316672</t>
  </si>
  <si>
    <t>2-s2.0-84906860923</t>
  </si>
  <si>
    <t>['‚ àº300', 'typically found', 'therefore concluded', 'space rf', 'rf performance', 'rf characterization', 'overcoming distortion', 'orthogonal combinations', 'om3 fiber', 'om2 fiber', 'multiplexed using', 'mimo algorithm', 'mdm systems', 'long lengths', 'input multiple', 'implementing multiple', 'fiber curvature', 'experimentally demonstrated', 'exact mode', 'division multiplexing', 'demux system', 'data signals', 'condition number', 'commonly encountered', 'bend radius', 'based mux', '2 mm', '2 km', '14 db']</t>
  </si>
  <si>
    <t>Distributed antenna systems (DAS) | mode multiplexing | multiple-input multiple-output (MIMO) | radio-over-fiber (RoF)</t>
  </si>
  <si>
    <t>In this paper the feasibility of mode-division multiplexing (MDM) for implementing multiple-input multiple-output (MIMO) radio-over-fiber (RoF) distributed antenna systems (DAS) is experimentally demonstrated, where the MIMO algorithm is able to reconstruct the data signals by overcoming distortion and cross-talk in both the free-space RF and optical fiber channels. This is achieved through RF characterization of an MDM RoF link, which is experimentally demonstrated to be capable of supporting at least 4 √ó 4 MIMO with 6 GHz channels over long lengths of MMF (2 km compared to ‚àº300 m typically found in MMF-based RoF DASs) and under tight fiber bending conditions (bend radius as low as 7.6 mm), which are commonly encountered in in-building fiber installations. First, experimental RF measurements are performed over a 2 km section of OM2 fiber, mode-multiplexed using a spatial light modulator (SLM) based MUX/DEMUX system, and it is shown to offer an RF condition number of &lt;14 dB for up to 4 √ó 4 MIMO with 6 GHz channels, sufficient to enable good performance for most modern wireless protocols. Next, the effect of fiber curvature on RF performance is experimentally analysed using a 10 m section of OM3 fiber. It is seen that with a bend radius as low as 7.2 mm, a condition number of ‚àº10 dB can be achieved for up to a 6 √ó 6 MIMO system with 6 GHz channels. Although an SLM-based MUX/DEMUX is used here, condition number is not dependent on the exact mode-launching system used provided that orthogonal combinations of modes are excited, which is true of most MDM systems. It is therefore concluded that the RF characterization presented here demonstrates by proof-of-principle the feasibility of graded-index) MMF to support at least 4 √ó 4 MIMO with broadband channels via MDM over lengths up to 2 km and with fiber bend radii as low as 7.2 mm. ¬© 2012 IEEE.</t>
  </si>
  <si>
    <t>3521-3528</t>
  </si>
  <si>
    <t>60031101;60031101;60031101;60031101;60031101</t>
  </si>
  <si>
    <t>48761195500;23090340500;35394498800;57203052649;35395011200</t>
  </si>
  <si>
    <t>Gordon, George S.D.;Crisp, Michael J.;Penty, Richard V.;Wilkinson, Timothy D.;White, Ian H.</t>
  </si>
  <si>
    <t>Feasibility demonstration of a mode-division multiplexed MIMO-enabled radio-over-fiber distributed antenna system</t>
  </si>
  <si>
    <t>10.1109/JLT.2014.2313649</t>
  </si>
  <si>
    <t>2-s2.0-84906871562</t>
  </si>
  <si>
    <t>['wireless industries', 'system led', 'successful operation', 'rf photonics', 'radar systems', 'paper provides', 'optical fibers', 'nasa antennas', 'mapping radars', 'fiber transport', 'fiber system', 'fiber networks', 'enabling role', 'continuous operation', 'communications functions', 'commercial rf', 'also deployed']</t>
  </si>
  <si>
    <t>Arrays | deep space antennas | planetary radar imaging | space-borne radars</t>
  </si>
  <si>
    <t>Research and development in ultra-stable RF transport in optical fibers in the late-1970s/early-1980s at the NASA Jet Propulsion Laboratory led to successful field deployments in the three global sites of the NASA Deep Space Network which have been in continuous operation for the past three decades. This RF-over-fiber system underpinned critical tracking, navigation and communications functions for every deep space mission during this period and into the future. Successful operation of this system led to adoption of RF photonics as a fundamental infrastructure technology incorporated today in every deep space tracking antenna network and radio telescope worldwide. This RF-over-fiber system is also deployed in NASA's ground-based and space-borne planetary imaging and mapping radars. These systems were a predecessor to commercial RF-over-fiber networks which are key infrastructure components of today's cable and wireless industries. This paper provides an exposition of a number of NASA antennas, arrays and radar systems in which RF-over-fiber transport has played an enabling role. ¬© 2012 IEEE.</t>
  </si>
  <si>
    <t>3440-3451</t>
  </si>
  <si>
    <t>60121438;60009037;60009037</t>
  </si>
  <si>
    <t>7401559989;6602116947;6603854609</t>
  </si>
  <si>
    <t>Lau, Kam Y.;Lutes, George F.;Tjoelker, Robert L.</t>
  </si>
  <si>
    <t>60121438;60009037</t>
  </si>
  <si>
    <t>Ultra-stable RF-Over-Fiber transport in NASA antennas, phased arrays and radars</t>
  </si>
  <si>
    <t>10.1109/JLT.2014.2312930</t>
  </si>
  <si>
    <t>2-s2.0-84906872138</t>
  </si>
  <si>
    <t>['wireless communications', 'receive antenna', 'present results', 'photonically generating', 'photonic upconversion', 'minimum hardware', 'first uses', 'electronic methods', '520 meters', '10 gb']</t>
  </si>
  <si>
    <t>Microwave photonics millimeter wave communication | millimeter wave transmitters</t>
  </si>
  <si>
    <t>We present experimental results of 10 Gb/s wireless communications over a distance of 520 meters in the W-band. The transmitter makes use of photonic upconversion with a high bandwidth photodiode to allow for minimum hardware at the antenna. We present results with two receiver configurations. The first uses all electronic methods with a balanced Schottky diode mixer for downconversion, and the second uses photonics to limit the hardware at the receive antenna by photonically generating the local oscillator drive signal and transporting the intermediate frequency signal over a microwave photonic link. ¬© 2012 IEEE.</t>
  </si>
  <si>
    <t>3588-3594</t>
  </si>
  <si>
    <t>McKenna T.</t>
  </si>
  <si>
    <t>Experimental demonstration of photonic millimeter-wave system for high capacity point-to-point wireless communications</t>
  </si>
  <si>
    <t>10.1109/JLT.2014.2318273</t>
  </si>
  <si>
    <t>2-s2.0-84906872150</t>
  </si>
  <si>
    <t>['optical beamformer', 'maximum cancellation', 'experimentally verified', 'cancellation across', 'broadband nature', '900 mhz']</t>
  </si>
  <si>
    <t>Adaptive arrays | beam steering | microwave photonics | optical signal processing | phased arrays</t>
  </si>
  <si>
    <t>A novel highly scalable adaptive photonic beamformer is proposed and experimentally verified. A single-mode-to-multimode combiner allows our system to recycle the same set of wavelengths for each antenna in the array. A 'blind' search algorithm called the guided accelerated random search (GARS) algorithm is shown. A maximum cancellation of ‚àº37 dB is achieved within 50 iterations, while the presence of a signal of interest (SOI) is maintained. Cancellation across the 900 MHz and 2.4 GHz bands are shown to prove the broadband nature of the optical beamformer. ¬© 2012 IEEE.</t>
  </si>
  <si>
    <t>3623-3629</t>
  </si>
  <si>
    <t>60003269;108276899;60003269</t>
  </si>
  <si>
    <t>55622048600;55311869400;7005259502</t>
  </si>
  <si>
    <t>Chang, John;Meister, James;Prucnal, Paul R.</t>
  </si>
  <si>
    <t>Princeton;Bowie</t>
  </si>
  <si>
    <t>Princeton University;IDA Center for Computing Sciences</t>
  </si>
  <si>
    <t>60003269;108276899</t>
  </si>
  <si>
    <t>Chang J.</t>
  </si>
  <si>
    <t>Implementing a novel highly scalable adaptive photonic beamformer using "blind" guided accelerated random search</t>
  </si>
  <si>
    <t>10.1109/JLT.2014.2309691</t>
  </si>
  <si>
    <t>2-s2.0-84906874804</t>
  </si>
  <si>
    <t>['unprecedented precision', 'system core', 'single mode', 'receiving signals', 'real scenarios', 'quality carriers', 'photonic transceiver', 'noncooperative targets', 'locked laser', 'frequency signals', 'first photonics', 'excellent performance', 'complete scheme', 'carrier frequency', 'arbitrary waveform']</t>
  </si>
  <si>
    <t>Analog to digital converter (ADC) | coherent radar | microwave photonics | mode-locked laser (MLL)</t>
  </si>
  <si>
    <t>The complete scheme of the first photonics-based fully digital coherent radar system demonstrator is presented. The proposed architecture relies on a novel flexible photonic transceiver, based on the software-defined radio paradigm, capable of generating and receiving signals with arbitrary waveform and carrier frequency. The system core is a single mode-locked laser, whose inherent phase and amplitude stability allows generating high-quality carriers over an extremely broad frequency range, as well as directly digitizing high-frequency signals with unprecedented precision. The implementation of the field trial demonstrator is presented in detail, focusing on both the photonic transceiver and the antenna's front-end, as well as on the employed digital signal processing. The excellent performance is proved by the results of the in-field experiments carried out with noncooperative targets in real scenarios. The outcomes from the aerial and naval target detections are here presented and discussed. ¬© 2012 IEEE.</t>
  </si>
  <si>
    <t>3365-3372</t>
  </si>
  <si>
    <t>60103966;60103966;60028039;60028039;60028039;60103966;60103966</t>
  </si>
  <si>
    <t>37111400100;36185516000;36570870300;6603070888;56106034700;6603139191;7004301749</t>
  </si>
  <si>
    <t>Scotti, Filippo;Laghezza, Francesco;Serafino, Giovanni;Pinna, Sergio;Onori, Daniel;Ghelfi, Paolo;Bogoni, Antonella</t>
  </si>
  <si>
    <t>Parma;Pisa</t>
  </si>
  <si>
    <t>Consorzio Nazionale Interuniversitario per le Telecomunicazioni;Sant'Anna Scuola Universitaria Superiore Pisa</t>
  </si>
  <si>
    <t>60103966;60028039</t>
  </si>
  <si>
    <t>Scotti F.</t>
  </si>
  <si>
    <t>In-field experiments of the first photonics-based software-defined coherent radar</t>
  </si>
  <si>
    <t>10.1109/JLT.2014.2322904</t>
  </si>
  <si>
    <t>2-s2.0-84906875598</t>
  </si>
  <si>
    <t>['speed photodetector', 'simulation results', 'rf synthesizer', 'portable cart', 'photonic receiver', 'optical phase', 'frequency range', 'field testing', 'feed network', 'extensive studies', '50 ghz']</t>
  </si>
  <si>
    <t>Conformal patch array | EO modulator | optical feed network | phased array | photomixing | RF photonics | ultrawideband</t>
  </si>
  <si>
    <t>In this paper we present a wideband optically addressed transmitting phased array antenna, consisting of an ultra-wideband tunable RF synthesizer, an optical phase-feed network, and a high-speed photodetector-integrated conformal array antenna. RF source generation and the optical feed network are capable of covering a frequency range of up to 50 GHz. A conformal 4 √ó 4 Ka-band patch array antenna is designed, fabricated and characterized. The array is designed to sweep over ¬±40^{o} from the broadside. An optically based detector is implemented to measure the far-field of the transmitting phased array. Embedded electronic control is developed for the RF synthesizer, optical feed network control, and photonic receiver. This system is consolidated into a portable cart for field testing. Extensive studies of the subsystems have been performed. Electrically controlled optical beam steering is demonstrated and characterized, and far-fields are measured, and compared with simulation results, showing excellent agreement. ¬© 2012 IEEE.</t>
  </si>
  <si>
    <t>3468-3477</t>
  </si>
  <si>
    <t>60023004;60023004;60023004;60023004;60019228;60005248;60023004;60023004;60023004</t>
  </si>
  <si>
    <t>7402200735;37090193800;7402466136;55316206900;55451978600;56164787300;8406059400;37055612500;7004485757</t>
  </si>
  <si>
    <t>Shi, Shouyuan;Bai, Jian;Schneider, Garrett J.;Zhang, Yifei;Nelson, Robert;Wilson, John;Schuetz, Chris;Grund, David W.;Prather, Dennis W.</t>
  </si>
  <si>
    <t>Newark;Dayton;Baltimore</t>
  </si>
  <si>
    <t>University of Delaware;Air Force Research Laboratory;Johns Hopkins University</t>
  </si>
  <si>
    <t>60023004;60019228;60005248</t>
  </si>
  <si>
    <t>Conformal wideband optically addressed transmitting phased array with photonic receiver</t>
  </si>
  <si>
    <t>10.1109/JLT.2014.2317191</t>
  </si>
  <si>
    <t>2-s2.0-84906875599</t>
  </si>
  <si>
    <t>['thz transceivers', 'thz beam', 'simulation reveals', 'machined double', 'emitting antennas', 'demonstrate experimentally', '30 db', '2 thz']</t>
  </si>
  <si>
    <t>Parallel plate waveguide | tapered waveguide | terahertz | terahertz field enhancement</t>
  </si>
  <si>
    <t>We demonstrate experimentally the coupling of a THz beam into a laser-machined double-tapered thick slot waveguide operating between 0.3 and 2 THz. Simulation reveals that the THz field generated by a standard photoconductive antenna coupled to an undoped aspheric HRFZ-silicon focusing lens can be enhanced by 30 dB in the 40 Œºm taper waist, relative to a traditional Gaussian beam waist (at 1 THz). Analysis of the 8 dB insertion loss reveals positive implications for coupling between THz transceivers and in-plane-emitting antennas or low-loss THz waveguides. ¬© 2012 IEEE.</t>
  </si>
  <si>
    <t>3676-3682</t>
  </si>
  <si>
    <t>60003122;60003122;60003122;60003122;60003122;60003122</t>
  </si>
  <si>
    <t>56346936700;36660690600;55605318500;15129190800;24587060000;7003290489</t>
  </si>
  <si>
    <t>Smith, Levi;Ahmed, Farid;Jooshesh, Afshin;Zhang, Jinye;Jun, Martin;Darcie, Thomas</t>
  </si>
  <si>
    <t>Smith L.</t>
  </si>
  <si>
    <t>THz field enhancement by antenna coupling to a tapered thick slot waveguide</t>
  </si>
  <si>
    <t>10.1109/JLT.2014.2321992</t>
  </si>
  <si>
    <t>2-s2.0-84906879055</t>
  </si>
  <si>
    <t>['zehnder interferometer', 'receiving antenna', 'poling electrodes', 'phase modulation', 'optical waves', 'maximum resonance', 'light propagation', 'light effects', 'high sensitivity', 'feed gap', 'fabrication process', 'experimentally demonstrated', 'experimental setup', 'electromagnetic field', 'dispersion slow', 'directly modulate', 'bowtie antenna', '5 v', '4 ghz', '1000 pm', '10 ghz']</t>
  </si>
  <si>
    <t>Antennas | electromagnetic fields | electrooptic modulators | integrated optics | microwave photonics | optical sensors | photonic crystals | polymers | silicon photonics | slow light</t>
  </si>
  <si>
    <t>We present the design, fabrication and characterization of a compact and highly sensitive integrated photonic electromagnetic field sensor based on a silicon-organic hybrid modulator driven by a bowtie antenna. Slow-light effects in the electro-optic (EO) polymer refilled silicon slot photonic crystal waveguide (PCW), together with broadband electric field enhancement provided by the bowtie antenna, are utilized to enhance the interaction of microwaves and optical waves, enabling an ultra large effective in-device EO coefficient over 1000 pm/V and thus a high sensitivity. The EO polymer refilled slot PCW is designed for low-dispersion slow-light propagation, high poling efficiency, and high optical mode confinement inside the slot. The bowtie antenna acts not only as a receiving antenna, but also as poling electrodes during the fabrication process. A bowtie antenna integrated on doped silicon slot PCW is demonstrated to have a broad operational bandwidth, with a maximum resonance at the frequency of 10 GHz. The strongly enhanced broadband electric field is used to directly modulate the phase of the optical waves propagating through the slot PCW embedded inside the feed gap of the bowtie antenna. The phase modulation is then converted to intensity modulation using an external reference arm to form a Mach-Zehnder interferometer in our experimental setup. The sensing of electromagnetic field at 8.4 GHz is experimentally demonstrated, with a minimum detectable electromagnetic power density of 8.4mW2 , corresponding to a minimum detectable electric field of 2.5 V/m. ¬© 2012 IEEE.</t>
  </si>
  <si>
    <t>3774-3784</t>
  </si>
  <si>
    <t>60013372;106306265;106306265;60008609;60008609;60015481;60015481;60013372</t>
  </si>
  <si>
    <t>56018445300;14060377800;17436020300;55756294300;7101814931;7404182953;7005860537;55507881400</t>
  </si>
  <si>
    <t>Zhang, Xingyu;Hosseini, Amir;Subbaraman, Harish;Wang, Shiyi;Zhan, Qiwen;Luo, Jingdong;Jen, Alex K.Y.;Chen, Ray T.</t>
  </si>
  <si>
    <t>Seattle;Austin;Dayton;Austin</t>
  </si>
  <si>
    <t>University of Washington;The University of Texas at Austin;University of Dayton;Omega Optics, Inc.</t>
  </si>
  <si>
    <t>60015481;60013372;60008609;106306265</t>
  </si>
  <si>
    <t>Integrated photonic electromagnetic field sensor based on broadband bowtie antenna coupled silicon organic hybrid modulator</t>
  </si>
  <si>
    <t>10.1109/JLT.2014.2319152</t>
  </si>
  <si>
    <t>2-s2.0-84906890336</t>
  </si>
  <si>
    <t>['zehnder modulator', 'x response', 'transmit signal', 'tiprx using', 'tiprx theory', 'tiprx prototypes', 'simultaneously conveying', 'significantly enhanced', 'rx isolation', 'roughly 10', 'receive signal', 'receive port', 'photonic interface', 'optical waveguides', 'new type', 'modulator electrodes', 'modest decrease', 'key figures', 'first present', 'experimental results', 'constant interaction', 'achieved better', '40 db', '30 db', '20 ghz']</t>
  </si>
  <si>
    <t>Electro-optic modulation | fullduplex communications | isolation | Mach-Zehnder | modulator | optical fiber link | simultaneous transmit and receive | transmit/receive module</t>
  </si>
  <si>
    <t>In this paper, we present a new type of photonic interface that is capable of conveying a receive signal from an antenna while simultaneously conveying a transmit signal to the same antenna. We call this interface a TIPRx, which is short for transmit-isolating photonic receiver. We first present the TIPRx theory of operation, and then focus on the key figures of merit: the degree of suppression of the transmit signal at the receive port, which is known as the transmit-to-receive (Tx/Rx) isolation, and the bandwidth over which this isolation is achieved. For a TIPRx using a conventionally designed Mach-Zehnder modulator that has a constant interaction between the modulator electrodes and the optical waveguides, we find that the Tx/Rx isolation has a sin(x) /x response. We then show that the Tx/Rx isolation can be significantly enhanced, at only a modest decrease in receive noise figure, by tapering the interaction between the modulator electrodes and optical waveguides. Finally, we report on experimental results of some TIPRx prototypes, which have achieved better than -30 dB of Tx/Rx isolation from 2.5-20 GHz and better than -40 dB from roughly 10-20 GHz. ¬© 2012 IEEE.</t>
  </si>
  <si>
    <t>3630-3636</t>
  </si>
  <si>
    <t>100360914;100360914</t>
  </si>
  <si>
    <t>7402112282;7006984131</t>
  </si>
  <si>
    <t>Cox, Charles H.;Ackerman, Edward I.</t>
  </si>
  <si>
    <t>Billerica</t>
  </si>
  <si>
    <t>Photonic Systems, Inc.</t>
  </si>
  <si>
    <t>Cox C.</t>
  </si>
  <si>
    <t>TIPRx: A transmit-isolating photonic receiver</t>
  </si>
  <si>
    <t>10.1109/JLT.2014.2315783</t>
  </si>
  <si>
    <t>2-s2.0-84906891235</t>
  </si>
  <si>
    <t>['results show', 'radiated waves', 'proposed structure', 'polarization state', 'operating frequency', 'like waveplate', 'like effects', 'horn antenna', 'extremely important', 'experimental measurement', 'elliptical polarizations', 'electronic countermeasures', 'designed eit', 'design method', 'close frequencies']</t>
  </si>
  <si>
    <t>electromagnetically induced transparency-like (EIT-like) effect | passive | polarization agile antenna</t>
  </si>
  <si>
    <t>We propose a design method for a passive polarization agile antenna based on the electromagnetically induced transparency-like (EIT-like) effect. Benefiting from strong dispersion properties governed by EIT-like effects, the proposed structure can endow electromagnetic waves transmitted through it with quite different polarization states at very close frequencies. The experimental measurement was conducted to demonstrate agile polarization controls by placing a designed EIT-like waveplate in front of a standard microwave horn antenna. Results show that the polarization state of radiated waves by the horn antenna with a waveplate can be easily transformed among linear, circular and elliptical polarizations through fine-tuning the operating frequency, which is extremely important for certain special applications, e.g. electronic countermeasures. Our scheme could also be utilized at higher operating frequencies by the simply scaling principle.</t>
  </si>
  <si>
    <t>60019616-60001403;60019616;60019616;60001403;60019616;60019616</t>
  </si>
  <si>
    <t>55710391300;55732388400;8589921200;55245286100;55922171600;8921739500</t>
  </si>
  <si>
    <t>Zhu, Lei;Meng, Fan Yi;Wu, Qun;Dong, Liang;Chen, Wan;Fu, Jia Hui</t>
  </si>
  <si>
    <t>Zhu L.</t>
  </si>
  <si>
    <t>Passive polarization agile antenna based on the electromagnetically induced transparency-like effect</t>
  </si>
  <si>
    <t>10.1088/0022-3727/47/41/415006</t>
  </si>
  <si>
    <t>2-s2.0-84907212386</t>
  </si>
  <si>
    <t>NUS</t>
  </si>
  <si>
    <t>['wet ).', 'transmission efficiency', 'radio frequency', 'previous intervals', 'particularly challenging', 'mimo wet', 'mimo channels', 'input multiple', 'harvested energy', 'hardware limitation', 'feedback information', 'existing structure', 'essential task', 'energy transmitter', 'energy receiver', 'different ers', 'convergence speed', 'case convergence', 'accpm ).']</t>
  </si>
  <si>
    <t>Analytic center cutting plane method (ACCPM) | channel learning | energy beamforming | multiple-input multiple-output (MIMO) | one-bit feedback | wireless energy transfer (WET)</t>
  </si>
  <si>
    <t>Multi-antenna or multiple-input multiple-output (MIMO) techniques are appealing to enhance the transmission efficiency and range for radio frequency (RF) signal enabled wireless energy transfer (WET). In order to reap the energy beamforming gain in MIMO WET, acquiring the channel state information (CSI) at the energy transmitter (ET) is an essential task. This task is particularly challenging, since existing channel training and feedback methods used for communication receivers may not be implementable at the energy receiver (ER) due to its hardware limitation. To tackle this problem, we consider in this paper a multiuser MIMO WET system, and propose a new channel learning method that requires only one feedback bit from each ER to the ET per feedback interval. Specifically, each feedback bit indicates the increase or decrease of the harvested energy by each ER in the present as compared to the previous intervals, which can be measured without changing the existing structure of the ER. Based on such feedback information, the ET adjusts transmit beamforming in subsequent training intervals and at the same time obtains improved estimates of the MIMO channels to different ERs by applying an optimization technique called analytic center cutting plane method (ACCPM). For the proposed ACCPM based channel learning algorithm, we analyze its worst-case convergence, from which it is revealed that the algorithm is able to estimate multiuser MIMO channels simultaneously without reducing the analytic convergence speed. Also, we provide extensive simulations to show its performances in terms of both convergence speed and energy transfer efficiency.</t>
  </si>
  <si>
    <t>5370-5381</t>
  </si>
  <si>
    <t>57145165600;55729156200</t>
  </si>
  <si>
    <t>Xu, Jie;Zhang, Rui</t>
  </si>
  <si>
    <t>Energy Beamforming with One-Bit Feedback</t>
  </si>
  <si>
    <t>10.1109/TSP.2014.2352604</t>
  </si>
  <si>
    <t>2-s2.0-84923367587</t>
  </si>
  <si>
    <t>['using first', 'thus acts', 'specific class', 'single acenes', 'selectively enhanced', 'recently proposed', 'rather small', 'principles calculations', 'like nanoantenna', 'giving rise', 'field amplification', 'complex c', 'amplification factor', 'alternative materials']</t>
  </si>
  <si>
    <t>C-based nanostructures | field-enhancement | plasmonic nanoantenna | polyacenes | TDDFT</t>
  </si>
  <si>
    <t>Using first-principles calculations we studied the electric field enhancement in polyacene molecules upon illumination. These molecules can be seen as a specific class of C-based (i.e., graphene-derived) nanostructures, recently proposed as alternative materials for plasmonics. We demonstrate that optical transitions may generate oscillating dipolar response charge, giving rise to an induced electric field near the molecule, which thus acts as a plasmon-like nanoantenna. While the field amplification in the vicinity of single acenes is rather small and decreases when the size of the system is increased, it may be selectively enhanced in the case of acene's assemblies. This paves the way for the design of more complex C-based architectures explicitly conceived to improve the amplification factor. (Figure Presented).</t>
  </si>
  <si>
    <t>1049-1058</t>
  </si>
  <si>
    <t>60004591-60021199;60021199;60021199;60004591-60021199</t>
  </si>
  <si>
    <t>56575141100;7004913681;6601962180;7102949582</t>
  </si>
  <si>
    <t>Bursi, Luca;Calzolari, Arrigo;Corni, Stefano;Molinari, Elisa</t>
  </si>
  <si>
    <t>Rome;Modena</t>
  </si>
  <si>
    <t>Consiglio Nazionale delle Ricerche;Universit√† degli Studi di Modena e Reggio Emilia</t>
  </si>
  <si>
    <t>60021199;60004591</t>
  </si>
  <si>
    <t>Bursi L.</t>
  </si>
  <si>
    <t>Light-Induced Field Enhancement in Nanoscale Systems from First-Principles: The Case of Polyacenes</t>
  </si>
  <si>
    <t>10.1021/ph500269q</t>
  </si>
  <si>
    <t>2-s2.0-84925877487</t>
  </si>
  <si>
    <t>EP/H000917/2</t>
  </si>
  <si>
    <t>['strong interaction', 'space beam', 'relative size', 'optical antenna', 'harmonic generation', 'focused free', 'coupling efficiency', 'coupling efficiencies', 'coupled light', 'compact size', 'bandwidth sufficient', '1350 nm']</t>
  </si>
  <si>
    <t>nano-optics | nonlinear optics | plasmonics | silicon photonics | third-harmonic generation</t>
  </si>
  <si>
    <t>We exploit the strong interaction between a focused free-space beam and an optical antenna to construct a compact and efficient silicon waveguide coupler operating simultaneously in several telecommunications bands. The antenna is a directional coupler tuned by the spacing and relative size of its two constituent nanoparticles. Moreover, the antenna's compact size and short scattering lifetime provide a bandwidth sufficient to couple 200 fs pulses at both 1500 and 1350 nm simultaneously. By measuring the third-harmonic generation (THG) from waveguide-coupled light we verify our estimates of the high in-coupling efficiency of these antennas. Coupling efficiencies were estimated to be as high as 19% and 14% at the wavelengths of 1500 and 1350 nm, respectively. (Chemical Equation Presented).</t>
  </si>
  <si>
    <t>912-916</t>
  </si>
  <si>
    <t>60015150;60015150;60015150;60011520;60015150;60015150</t>
  </si>
  <si>
    <t>55229118200;56577144100;8507985400;7004107360;7201635833;6701923754</t>
  </si>
  <si>
    <t>Sidiropoulos, Themistoklis P.H.;Nielsen, Michael P.;Roschuk, Tyler R.;Zayats, Anatoly V.;Maier, Stefan A.;Oulton, Rupert F.</t>
  </si>
  <si>
    <t>London;London</t>
  </si>
  <si>
    <t>Imperial College London;King's College London</t>
  </si>
  <si>
    <t>60015150;60011520</t>
  </si>
  <si>
    <t>Sidiropoulos T.</t>
  </si>
  <si>
    <t>Compact Optical Antenna Coupler for Silicon Photonics Characterized by Third-Harmonic Generation</t>
  </si>
  <si>
    <t>10.1021/ph5002796</t>
  </si>
  <si>
    <t>2-s2.0-84926036316</t>
  </si>
  <si>
    <t>['work highlights', 'optical pumping', 'glassy environment', 'experimentally rendered', 'effectively oriented', 'diffraction limit', 'combined effect', 'chain nitroazobenzene', 'absorption band']</t>
  </si>
  <si>
    <t>dc electrical field poling | light-induced molecular motion | optical anisotropy | optical near-field poling | tip-enhanced Raman scattering | trans-cis photoisomerization</t>
  </si>
  <si>
    <t>This work highlights a mechanism for inducing axial anisotropy in side-chain nitroazobenzene (NAB) polymer thin films based on the combined effect of both local dc electrical poling and the longitudinal optical near-field. We show that highly anisotropic NAB chromophores are effectively oriented in the glassy environment under optical pumping with 632.8 nm excitation wavelength, which is out of the absorption band of chromophores. Axial anisotropy across the polymer thin film and its non-centrosymmetric behavior beyond the diffraction limit are experimentally rendered with tip-enhanced Raman scattering microscopy and scanning Kelvin probe microscopy. (Chemical Equation Presented).</t>
  </si>
  <si>
    <t>1025-1032</t>
  </si>
  <si>
    <t>60070941;60070941;60015150;60010065;60070941</t>
  </si>
  <si>
    <t>6603562847;7103329978;7005510823;7003596960;7004089493</t>
  </si>
  <si>
    <t>Kharintsev, Sergey S.;Fishman, Alexander I.;Kazarian, Sergei G.;Gabitov, Ildar R.;Salakhov, Myakzyum Kh</t>
  </si>
  <si>
    <t>Russian Federation;United Kingdom;United States</t>
  </si>
  <si>
    <t>Kazan;London;Tucson</t>
  </si>
  <si>
    <t>Kazan Federal University;Imperial College London;The University of Arizona</t>
  </si>
  <si>
    <t>60070941;60015150;60010065</t>
  </si>
  <si>
    <t>Kharintsev S.</t>
  </si>
  <si>
    <t>Experimental Evidence for Axial Anisotropy beyond the Diffraction Limit Induced with a Bias Voltage Plasmonic Nanoantenna and Longitudinal Optical Near-Fields in Photoreactive Polymer Thin Films</t>
  </si>
  <si>
    <t>10.1021/ph5002318</t>
  </si>
  <si>
    <t>2-s2.0-84961289802</t>
  </si>
  <si>
    <t>['sensor fabrics', 'real time', 'providing electrical', 'material fibers', 'level functionalities', 'invasive attributes', 'invasive approach', 'embedded within', 'defined geometry', 'cosmetic properties', 'conductor elements', 'conducting materials', 'chemical shielding']</t>
  </si>
  <si>
    <t>Bio-textiles | Multi-material fibers | Wearable antennas</t>
  </si>
  <si>
    <t>The ability to integrate multiple materials into miniaturized fiber structures enables the realization of novel biomedical textile devices with higher-level functionalities and minimally-invasive attributes. In this work, we present novel textile fabrics integrating unobtrusive multi-material fibers that communicate through 2.4 GHz wireless networks with excellent signal quality. The conductor elements of the textiles are embedded within the fibers themselves, providing electrical and chemical shielding against the environment, while preserving the mechanical and cosmetic properties of the garments. These multi-material fibers combine insulating and conducting materials into a well-defined geometry, and represent a cost-effective and minimally-invasive approach to sensor fabrics and bio-sensing textiles connected in real time to mobile communications infrastructures, suitable for a variety of health and life science applications.</t>
  </si>
  <si>
    <t>19260-19274</t>
  </si>
  <si>
    <t>60032619;60032619;60026786;60032619;60032619;60032619;60032619</t>
  </si>
  <si>
    <t>25924975300;56403331300;16240384500;6603336567;7101623799;23022311900;57197840193</t>
  </si>
  <si>
    <t>Gorgutsa, Stepan;B√©langer-Garnier, Victor;Ung, Bora;Viens, Jeff;Gosselin, Benoit;LaRochelle, Sophie;Messaddeq, Younes</t>
  </si>
  <si>
    <t>Quebec;Montreal</t>
  </si>
  <si>
    <t>Universit√© Laval;√âcole de Technologie Sup√©rieure</t>
  </si>
  <si>
    <t>60032619;60026786</t>
  </si>
  <si>
    <t>Gorgutsa S.</t>
  </si>
  <si>
    <t>Novel wireless-communicating textiles made from multi-material and minimally-invasive fibers</t>
  </si>
  <si>
    <t>10.3390/s141019260</t>
  </si>
  <si>
    <t>2-s2.0-84908544336</t>
  </si>
  <si>
    <t>['well understood', 'typical uncertainty', 'simulations fit', 'reconstruct xmax', 'radio telescope', 'radio measurements', 'radiation mechanism', 'new method', 'mass composition', 'longitudinal development', 'lofar showers', 'highest energies', 'galactic origin', 'fitting two', 'cutoff observed', 'complex process', 'atmospheric depth', 'antennas simultaneously', 'air showers', 'accurate measurements']</t>
  </si>
  <si>
    <t>The mass composition of cosmic rays contains important clues about their origin. Accurate measurements are needed to resolve longstanding issues such as the transition from Galactic to extra-Galactic origin and the nature of the cutoff observed at the highest energies. Composition can be studied by measuring the atmospheric depth of the shower maximum Xmax of air showers generated by high-energy cosmic rays hitting the Earth's atmosphere. We present a new method to reconstruct Xmax based on radio measurements. The radio emission mechanism of air showers is a complex process that creates an asymmetric intensity pattern on the ground. The shape of this pattern strongly depends on the longitudinal development of the shower. We reconstruct Xmax by fitting two-dimensional intensity profiles, simulated with CoREAS, to data from the Low Frequency Array (LOFAR) radio telescope. In the dense LOFAR core, air showers are detected by hundreds of antennas simultaneously. The simulations fit the data very well, indicating that the radiation mechanism is now well understood. The typical uncertainty on the reconstruction of Xmax for LOFAR showers is 17g/cm2.</t>
  </si>
  <si>
    <t>60016529;60016529;60016529;60016529-60025529-60023824-60001754;60016529-60023824;60102538;60016529;60016529;60016529;60022324;60016529;60016529;60022324</t>
  </si>
  <si>
    <t>8520191300;39961180800;57225375684;7006807059;7003356984;6506540646;6506801221;6603018265;22942366700;7003910539;36629400000;6505667074;56271584000</t>
  </si>
  <si>
    <t>Buitink, S.;Corstanje, A.;Enriquez, J. E.;Falcke, H.;H√∂randel, J. R.;Huege, T.;Nelles, A.;Rachen, J. P.;Schellart, P.;Scholten, O.;Ter Veen, S.;Thoudam, S.;Trinh, T. N.G.</t>
  </si>
  <si>
    <t>Germany;Netherlands;Netherlands;Netherlands;Netherlands;Germany</t>
  </si>
  <si>
    <t>Karlsruhe;Dwingeloo;Amsterdam;Groningen;Nijmegen;Bonn</t>
  </si>
  <si>
    <t>Karlsruher Institut f√ºr Technologie;Netherlands Foundation for Research in Astronomy;FOM-Institute of Subatomic Physics - NIKHEF;University of Groningen, KVI - Center for Advanced Radiation Technolog (KVI-CART);Radboud University Nijmegen;Max Planck Institute for Radio Astronomy</t>
  </si>
  <si>
    <t>60102538;60025529;60023824;60022324;60016529;60001754</t>
  </si>
  <si>
    <t>Buitink S.</t>
  </si>
  <si>
    <t>Method for high precision reconstruction of air shower Xmax using two-dimensional radio intensity profiles</t>
  </si>
  <si>
    <t>10.1103/PhysRevD.90.082003</t>
  </si>
  <si>
    <t>2-s2.0-84908178765</t>
  </si>
  <si>
    <t>['unbalance problem', 'sar application', 'results show', 'phase control', 'introduced firstly', 'improved pma', 'beam directivity', 'beam broadening', 'antenna array', 'algorithm correct']</t>
  </si>
  <si>
    <t>Amplitude and phase control | Beam broadening synthesis | Phase only control | Projection Matrix Algorithm (PMA) | Synthetic Aperture Radar (SAR) antenna array</t>
  </si>
  <si>
    <t>A new beam broadening synthesis technique for Synthetic Aperture Radar (SAR) antenna array, namely Projection Matrix Algorithm (PMA) is presented. The theory of PMA is introduced firstly, and then the iterative renewed manner is improved to resolve the unbalance problem under amplitude and phase control. In order to validate the algorithm correct and effective, an actual engineering application example is investigated. The beam synthesis results of 1.0‚àº4.5 times broadening under the phase only control and the amplitude and phase control using improved PMA are given. The results show that the beam directivity, the beam broadening, and the side-lobe level requirements were met. It is demonstrated that the improved PMA was effective and feasible for SAR application.</t>
  </si>
  <si>
    <t>433-440</t>
  </si>
  <si>
    <t>60027021-60027363;60027021</t>
  </si>
  <si>
    <t>37006604800;47862173000</t>
  </si>
  <si>
    <t>Jiao, Junjun;Sun, Huifeng</t>
  </si>
  <si>
    <t>Beam broadening synthesis for SAR antenna array based on Projection Matrix Algorithm</t>
  </si>
  <si>
    <t>10.1007/s11767-014-4097-3</t>
  </si>
  <si>
    <t>2-s2.0-84919654439</t>
  </si>
  <si>
    <t>FA95501210176</t>
  </si>
  <si>
    <t>['stronger correlation', 'qdip enhancement', 'major near', 'field component', 'different wavelengths', 'analyze near']</t>
  </si>
  <si>
    <t>In this paper, we analyze near-field vector components of a metallic circular disk array (MCDA) plasmonic optical antenna and their contribution to quantum dot infrared photodetector (QDIP) enhancement. The near-field vector components of the MCDA optical antenna and their distribution in the QD active region are simulated. The near-field overlap integral with the QD active region is calculated at different wavelengths and compared with the QDIP enhancement spectrum. The x-component (Ex) of the near-field vector shows a larger intensity overlap integral and stronger correlation with the QDIP enhancement than Ez and thus is determined to be the major near-field component to the QDIP enhancement.</t>
  </si>
  <si>
    <t>24970-24976</t>
  </si>
  <si>
    <t>60033461;113230737;60033461-113230737</t>
  </si>
  <si>
    <t>37099936700;14827652200;7404839154</t>
  </si>
  <si>
    <t>Gu, Guiru;Vaillancourt, Jarrod;Lu, Xuejun</t>
  </si>
  <si>
    <t>Lowell;Lowell</t>
  </si>
  <si>
    <t>University of Massachusetts Lowell;APPLIED NANOFEMTO TECHNOLOGIES LLC</t>
  </si>
  <si>
    <t>60033461;113230737</t>
  </si>
  <si>
    <t>Gu G.</t>
  </si>
  <si>
    <t>Analysis of near-field components of a plasmonic optical antenna and their contribution to quantum dot infrared photodetector enhancement</t>
  </si>
  <si>
    <t>10.1364/OE.22.024970</t>
  </si>
  <si>
    <t>2-s2.0-84908192112</t>
  </si>
  <si>
    <t>['strong interactions', 'quantum dots', 'observed behavior', 'metal nanoantenna', 'local effects', 'improving optical', 'emission maxima', 'electrical efficiencies', 'decay length', 'could lead', 'considerably larger', '6 œº']</t>
  </si>
  <si>
    <t>Quantum dot arrays have been projected as the material of choice for next generation displays and photodetectors. Extensive ongoing research aims at improving optical and electrical efficiencies of such devices. We report experimental results on non-local long range emission intensity enhancement and anisotropy in quantum dot assemblies induced by isolated and partially aligned gold nanoantennas. Spatially resolved photoluminescence clearly demonstrate that the effect is maximum, when the longitudinal surface plasmon resonance of the nanoantenna is resonant with the emission maxima of the quantum dots. We estimated the decay length of this enhancement to be ‚àº 2.6 Œº m, which is considerably larger than the range of near field interaction of metal nanoantenna. Numerical simulations qualitatively capture the near field behavior of the nanorods but fail to match the experimentally observed non-local effects. We have suggested how strong interactions of quantum dots in the close packed assemblies, mediated by the nanoantennas, could lead to such observed behavior.</t>
  </si>
  <si>
    <t>60014097-60013682;60014097;60014097-60015815;60014097</t>
  </si>
  <si>
    <t>35184206200;56509667400;57192372591;7102148708</t>
  </si>
  <si>
    <t>Tripathi, L. N.;Praveena, M.;Valson, Pranay;Basu, J. K.</t>
  </si>
  <si>
    <t>Germany;India;South Korea</t>
  </si>
  <si>
    <t>Stuttgart;Bengaluru;Seoul</t>
  </si>
  <si>
    <t>Universit√§t Stuttgart;Indian Institute of Science;Seoul National University</t>
  </si>
  <si>
    <t>60015815;60014097;60013682</t>
  </si>
  <si>
    <t>Tripathi L.</t>
  </si>
  <si>
    <t>Long range emission enhancement and anisotropy in coupled quantum dots induced by aligned gold nanoantenna</t>
  </si>
  <si>
    <t>10.1063/1.4900521</t>
  </si>
  <si>
    <t>2-s2.0-84908307159</t>
  </si>
  <si>
    <t>['zvd ).', 'velocity detector', 'tracking technique', 'tracking overhead', 'small variation', 'rotation angle', 'received signal', 'proposed beam', 'power loss', 'motion sensors', 'millimeter wave', 'microelectromechanical systems', 'magnetic sensor', 'environmental changes', 'environmental change', 'electrical signal', 'efficient beam', 'device moves', 'device behavior', 'communication system', 'behavioral changes', 'beamforming antennas', 'beam tracking', 'beam error', 'ahrs estimates']</t>
  </si>
  <si>
    <t>Accelerometer | Beam-tracking | Blockage | Displacement | Geo-magnetic sensor | Gyroscope | MEMS | MmWave | Motion sensor | Rotation</t>
  </si>
  <si>
    <t>In a millimeter wave (mmWave) communication system with transmit/receive (Tx/Rx) beamforming antennas, small variation in device behavior or an environmental change can destroy beam alignment, resulting in power loss in the received signal. In this situation, the beam-tracking technique purely based on the received signal is not effective because both behavioral changes (rotation, displacement) and environmental changes (blockage) result in power loss in the received signal. In this paper, a motion sensor based on microelectromechanical systems (MEMS) as well as an electrical signal is used for beam tracking to identify the cause of beam error, and an efficient beam-tracking technique is proposed. The motion sensors such as accelerometers, gyroscopes, and geo-magnetic sensor are composed of an attitude heading reference system (AHRS) and a zero-velocity detector (ZVD). The AHRS estimates the rotation angle and the ZVD detects whether the device moves. The proposed technique tracks a beam by handling the specific situation depending on the cause of beam error, minimizing the tracking overhead. The performance of the proposed beam-tracking technique is evaluated by simulations in three typical scenarios.</t>
  </si>
  <si>
    <t>19622-19638</t>
  </si>
  <si>
    <t>60014237;60014237;60014237;60014237;60014237</t>
  </si>
  <si>
    <t>7004320230;8275329000;56403441200;56402094200;55472194900</t>
  </si>
  <si>
    <t>Shim, Duk Sun;Yang, Cheol Kwan;Kim, Jae Hwan;Han, Joo Pyo;Cho, Yong Soo</t>
  </si>
  <si>
    <t>Shim D.</t>
  </si>
  <si>
    <t>Application of motion sensors for beam-tracking of mobile stations in mmwave communication systems</t>
  </si>
  <si>
    <t>10.3390/s141019622</t>
  </si>
  <si>
    <t>2-s2.0-84908530127</t>
  </si>
  <si>
    <t>['wireless measurement', 'wired technologies', 'whole stress', 'typically fail', 'strain curve', 'sensing system', 'results indicate', 'relative displacement', 'rebar ),', 'probe operating', 'plastic deformation', 'passive sensor', 'nsrr probe', 'monitored telemetrically', 'frequency response', 'first time', 'extensometers reveals', 'displacement measurement', 'different types', 'concrete block', 'based wireless', 'average strain', 'applied force', 'antenna across', 'acting force']</t>
  </si>
  <si>
    <t>Displacement sensor | Elastic-plastic region | Metamaterial | Strain sensor | Structural health monitoring</t>
  </si>
  <si>
    <t>We report remote strain and displacement measurement during elastic and plastic deformation using a metamaterial-based wireless and passive sensor. The sensor is made of a comb-like nested split ring resonator (NSRR) probe operating in the near-field of an antenna, which functions as both the transmitter and the receiver. The NSRR probe is fixed on a standard steel reinforcing bar (rebar), and its frequency response is monitored telemetrically by a network analyzer connected to the antenna across the whole stress-strain curve. This wireless measurement includes both the elastic and plastic region deformation together for the first time, where wired technologies, like strain gauges, typically fail to capture. The experiments are further repeated in the presence of a concrete block between the antenna and the probe, and it is shown that the sensing system is capable of functioning through the concrete. The comparison of the wireless sensor measurement with those undertaken using strain gauges and extensometers reveals that the sensor is able to measure both the average strain and the relative displacement on the rebar as a result of the applied force in a considerably accurate way. The performance of the sensor is tested for different types of misalignments that can possibly occur due to the acting force. These results indicate that the metamaterial-based sensor holds great promise for its accurate, robust and wireless measurement of the elastic and plastic deformation of a rebar, providing beneficial information for remote structural health monitoring and post-earthquake damage assessment.</t>
  </si>
  <si>
    <t>19609-19621</t>
  </si>
  <si>
    <t>60014808;60014808-60095095;60004305;60014808;60014808-60104482</t>
  </si>
  <si>
    <t>37087685300;35552742000;8903168700;35591439300;7006317691</t>
  </si>
  <si>
    <t>Ozbey, Burak;Demir, Hilmi Volkan;Kurc, Ozgur;Erturk, Vakur B.;Altintas, Ayhan</t>
  </si>
  <si>
    <t>Turkey;Singapore;Turkey;Turkey</t>
  </si>
  <si>
    <t>Kayseri;Singapore City;Ankara;Ankara</t>
  </si>
  <si>
    <t>Abdullah Gul Universitesi;School of Physical and Mathematical Sciences;Bilkent √úniversitesi;Middle East Technical University (METU)</t>
  </si>
  <si>
    <t>60104482;60095095;60014808;60004305</t>
  </si>
  <si>
    <t>Wireless measurement of elastic and plastic deformation by a metamaterial-based sensor</t>
  </si>
  <si>
    <t>10.3390/s141019609</t>
  </si>
  <si>
    <t>2-s2.0-84908544202</t>
  </si>
  <si>
    <t>['site measurements', 'similar studies', 'several types', 'reflecting environments', 'reference environment', 'receiving antennas', 'quantitative insight', 'measurements taken', 'human body', 'free space', 'direct vicinity', 'computer simulations', 'body scenario', 'analyzed case', '4 ghz']</t>
  </si>
  <si>
    <t>Body Area Networks | Body phantoms | FDTD | On-body sensor network | Wearable antennas</t>
  </si>
  <si>
    <t>In this paper the influence of an example indoor environment on narrowband radio channel path loss for body area networks operating around 2.4 GHz is investigated using computer simulations and on-site measurements. In contrast to other similar studies, the simulation model included both a numerical human body phantom and its environment‚Äîroom walls, floor and ceiling. As an example, radio signal attenuation between two different configurations of transceivers with dipole antennas placed in a direct vicinity of a human body (on-body scenario) is analyzed by computer simulations for several types of reflecting environments. In the analyzed case the propagation environments comprised a human body and office room walls. As a reference environment for comparison, free space with only a conducting ground plane, modelling a steel mesh reinforced concrete floor, was chosen. The transmitting and receiving antennas were placed in two on-body configurations chest‚Äìback and chest‚Äìarm. Path loss vs. frequency simulation results obtained using Finite Difference Time Domain (FDTD) method and a multi-tissue anthropomorphic phantom were compared to results of measurements taken with a vector network analyzer with a human subject located in an average-size empty cuboidal office room. A comparison of path loss values in different environments variants gives some qualitative and quantitative insight into the adequacy of simplified indoor environment model for the indoor body area network channel representation.</t>
  </si>
  <si>
    <t>19551-19560</t>
  </si>
  <si>
    <t>Januszkiewicz, ≈Åukasz</t>
  </si>
  <si>
    <t>Lodz</t>
  </si>
  <si>
    <t>Lodz University of Technology</t>
  </si>
  <si>
    <t>Januszkiewicz ≈Å.</t>
  </si>
  <si>
    <t>Impact of indoor environment on path loss in body area networks</t>
  </si>
  <si>
    <t>10.3390/s141019551</t>
  </si>
  <si>
    <t>2-s2.0-84908555567</t>
  </si>
  <si>
    <t>['x ))', 'stronger correlation', 'qdip enhancement', 'major near', 'field component', 'different wavelengths', 'analyze near']</t>
  </si>
  <si>
    <t>In this paper, we analyze near-field vector components of a metallic circular disk array (MCDA) plasmonic optical antenna and their contribution to quantum dot infrared photodetector (QDIP) enhancement. The near-field vector components of the MCDA optical antenna and their distribution in the QD active region are simulated. The near-field overlap integral with the QD active region is calculated at different wavelengths and compared with the QDIP enhancement spectrum. The x-component (E(x)) of the near-field vector shows a larger intensity overlap integral and stronger correlation with the QDIP enhancement than E(z) and thus is determined to be the major near-field component to the QDIP enhancement.</t>
  </si>
  <si>
    <t>Optics express</t>
  </si>
  <si>
    <t>2-s2.0-85047698851</t>
  </si>
  <si>
    <t>['substituted co', 'hydrothermal conditions', 'compound 2', 'antenna molecule']</t>
  </si>
  <si>
    <t>Two 2D isostructural organic-inorganic hybrid solid materials based on transition metal mono-substituted Keggin polyoxotungstate with an antenna molecule were synthesized under hydrothermal conditions. Compound 2 with the substituted Co(ii) exhibits good photocatalytic activity in the degradation of rhodamine-B (RB) under visible light irradiation. This journal is</t>
  </si>
  <si>
    <t>9163-9167</t>
  </si>
  <si>
    <t>CrystEngComm</t>
  </si>
  <si>
    <t>60009509;60009509;60009509;60009509;60009509;60009509</t>
  </si>
  <si>
    <t>56196203200;8931652500;55843510300;56123443500;7006292914;56243395200</t>
  </si>
  <si>
    <t>Song, Bai Qiao;Wang, Xin Long;Liang, Jun;Zhang, Yu Teng;Shao, Kui Zhan;Su, Zhong Min</t>
  </si>
  <si>
    <t>Northeast Normal University</t>
  </si>
  <si>
    <t>Song B.</t>
  </si>
  <si>
    <t>Two hybrid materials assembled from transition metal mono-substituted Keggin polyoxoanions as photocatalysts under visible light</t>
  </si>
  <si>
    <t>10.1039/c4ce01148a</t>
  </si>
  <si>
    <t>2-s2.0-84907750706</t>
  </si>
  <si>
    <t>R01GM086615-01</t>
  </si>
  <si>
    <t>['unusually enriched', 'transferring directly', 'transcription factors', 'smoldyn software', 'small scales', 'sliding along', 'results suggest', 'quaternary structure', 'model shows', 'magnitude faster', 'intersegmental transfer', 'grain picture', 'genome structure', 'filament sections', 'dna filament', 'computational model', '3d diffusion']</t>
  </si>
  <si>
    <t>We present a computational model of transcription factor motion that explains both the observed rapid target finding of transcription factors, and how this motion influences protein and genome structure. Using the Smoldyn software, we modelled transcription factor motion arising from a combination of unrestricted 3D diffusion in the nucleoplasm, sliding along the DNA filament, and transferring directly between filament sections by intersegmental transfer. This presents a fine-grain picture of the way in which transcription factors find their targets two orders of magnitude faster than 3D diffusion alone allows. Eukaryotic genomes contain sections of nucleosome free regions (NFRs) around the promoters; our model shows that the presence and size of these NFRs can be explained as their acting as antennas on which transcription factors slide to reach their targets. Additionally, our model shows that intersegmental transfer may have shaped the quaternary structure of transcription factors: sequence specific DNA binding proteins are unusually enriched in dimers and tetramers, perhaps because these allow intersegmental transfer, which accelerates target site finding. Finally, our model shows that a 'hopping' motion can emerge from 3D diffusion on small scales. This explains the apparently long sliding lengths that have been observed for some DNA binding proteins observed in vitro. Together, these results suggest that transcription factor diffusion dynamics help drive the evolution of protein and genome structure.</t>
  </si>
  <si>
    <t>e108575</t>
  </si>
  <si>
    <t>60119931;60119931-60000661;60003625;60119931-60000661</t>
  </si>
  <si>
    <t>56393547100;6506243397;7202524876;6507744792</t>
  </si>
  <si>
    <t>Schmidt, Hugo G.;Sewitz, Sven;Andrews, Steven S.;Lipkow, Karen</t>
  </si>
  <si>
    <t>Cambridge;Seattle;Cambridge</t>
  </si>
  <si>
    <t>Cambridge Systems Biology Centre;Fred Hutchinson Cancer Research Center;The Babraham Institute</t>
  </si>
  <si>
    <t>60119931;60003625;60000661</t>
  </si>
  <si>
    <t>Schmidt H.G.</t>
  </si>
  <si>
    <t>An integrated model of transcription factor diffusion shows the importance of intersegmental transfer and quaternary protein structure for target site finding</t>
  </si>
  <si>
    <t>10.1371/journal.pone.0108575</t>
  </si>
  <si>
    <t>2-s2.0-84908199175</t>
  </si>
  <si>
    <t>['theoretically demonstrate', 'spectral splitter', 'spectra collected', 'si nanoparticle', 'scattering source', 'reception amplifier', 'proposed device', 'plane detector', 'particle size', 'larger bandwidth', 'hybrid nanoantenna', 'good receiver', 'findings suggest', 'diffraction limit', 'device integrates', 'detector effectively', 'chip request', 'chip nanophotonics', 'chip integration', 'au nanorod']</t>
  </si>
  <si>
    <t>Visible light communication has been widely investigated due to its larger bandwidth and higher bit rate, and it can combine with the indoor illumination system that makes it more convenient to carry out. Receiving and processing the visible light signal on chip request for nanophotonics devices performing well. However, conventional optical device cannot be used for light-on-chip integration at subwavelength dimensions due to the diffraction limit. Herein, we propose a design of Si-based nanoplasmonic structure as an antenna and reception amplifier for visible light communication based on the interaction between Si nanoparticle and Au nanorod. This device integrates the unique scattering property of high-refractive index dielectric Si nanoparticles, whose scattering spectrum is dependent on the particle size, with the localized surface plasmon resonance of Au nanorod. We calculated the spectra collected by plane detector and near field distribution of nanostructure, and theoretically demonstrate that the proposed device can act as good receiver, amplifier and superlens during the visible light signal receiving and processing. Besides, unlike some other designs of nanoantenna devices focused less on how to detect the signals, our hybrid nanoantenna can realize the transfer between the scattering source and the detector effectively by Au nanorod waveguides. These findings suggest that the designed nanoplasmonic structure is expected to be used in on-chip nanophotonics as antenna, spectral splitter and demultiplexer for visible light communication.</t>
  </si>
  <si>
    <t>60021182;60021182;60021182;60021182</t>
  </si>
  <si>
    <t>56484933700;56484915300;57169167700;55501651200</t>
  </si>
  <si>
    <t>Yan, J. H.;Lin, Z. Y.;Liu, P.;Yang, G. W.</t>
  </si>
  <si>
    <t>Yan J.H.</t>
  </si>
  <si>
    <t>A design of Si-based nanoplasmonic structure as an antenna and reception amplifier for visible light communication</t>
  </si>
  <si>
    <t>10.1063/1.4898684</t>
  </si>
  <si>
    <t>2-s2.0-84908430479</t>
  </si>
  <si>
    <t>['vertically placed', 'track direction', 'steep surface', 'proposed method', 'phase errors', 'interfering phase', 'elevation data']</t>
  </si>
  <si>
    <t>Interferometry | Phase compensation | Polarimetry | SAR</t>
  </si>
  <si>
    <t>In this letter, the phase compensation method to remove an interfering phase in Pi-SAR-X2 POLSAR data is proposed. This phase is induced when a steep surface is observed by the H and V polarization antennas which are vertically placed. The proposed method removes the phase errors by using the elevation data which is acquired with the slave-V antenna displaced in the cross-track direction (for interferometric observation). The experimental results show the usefulness of the proposed method.</t>
  </si>
  <si>
    <t>60011846;60032325</t>
  </si>
  <si>
    <t>7202578742;7202736529</t>
  </si>
  <si>
    <t>Moriyama, Toshifumi;Satake, Makoto</t>
  </si>
  <si>
    <t>Koganei;Nagasaki</t>
  </si>
  <si>
    <t>Japan National Institute of Information and Communications Technology;Nagasaki University</t>
  </si>
  <si>
    <t>60032325;60011846</t>
  </si>
  <si>
    <t>Compensation of phase error caused by ground height among polarimetric channels in Pi-SAR-X2</t>
  </si>
  <si>
    <t>10.1587/elex.11.20140839</t>
  </si>
  <si>
    <t>2-s2.0-84910076948</t>
  </si>
  <si>
    <t>['wireless microsensors', 'upper bound', 'two angles', 'three parameters', 'small antennas', 'scoring fbw', 'required half', 'radian size', 'minimum q', 'gndp radiator', 'gndp ).', 'fundamentally limited', 'fractional bandwidth', 'forecast model', 'f antenna', 'equivalent circuit', 'energy pool', 'discoid substrate', 'developed based', 'circumscribing sphere', 'battery size', 'approaches thal', 'antenna input', 'antenna feasibility', 'also discussed', 'achievable directivity', '5 ghz']</t>
  </si>
  <si>
    <t>The size of wireless microsensors is fundamentally limited by the bulk of the antenna and the energy pool; total energy efficiency and battery size are determined by total antenna efficiency. A printed circular inverted-F antenna (CIFA) is mirrored against a small, crescent-like ground plane (GNDP). The CIFA is printed on a discoid substrate that conforms to the element, the GNDP and the circumscribing sphere. It is an electrically small element designed with only three parameters: two angles and a radius. The CIFA-plus-GNDP radiator is resonant and matched at 2.5 GHz, where numerical results indicate that it achieves a 3.4% fractional bandwidth (FBW) combined with over 90% of efficiency, exhibits a near-isotropic gain pattern (8 dB deviation), and approaches Thal's limit on minimum Q-factor within 43%. The prototype CIFA achieves the required half-radian size while scoring FBW = 3.1% (55% deviation from minimum Q) and 89.5-91.5% efficiency. Two problems pertinent to the design of small antennas for miniature portable devices are also discussed. First, an upper bound on achievable directivity is proposed, which facilitates quick assessment of antenna feasibility as a function of specified electrical size. Then, a forecast model for the prediction of minimum required operating frequency is developed based on the properties of the equivalent circuit at antenna input.</t>
  </si>
  <si>
    <t>1047-1056</t>
  </si>
  <si>
    <t>Kakoyiannis, Constantine G.</t>
  </si>
  <si>
    <t>Kakoyiannis C.G.</t>
  </si>
  <si>
    <t>Robust, electrically small, circular inverted-F antenna for energy-efficient wireless microsensors</t>
  </si>
  <si>
    <t>10.1049/iet-map.2013.0441</t>
  </si>
  <si>
    <t>2-s2.0-84911382387</t>
  </si>
  <si>
    <t>D√©l√©gation G√©n√©rale pour l'Armement</t>
  </si>
  <si>
    <t>ANR-10-IDEX-0001-02 PSL*</t>
  </si>
  <si>
    <t>DGA</t>
  </si>
  <si>
    <t>['wireless transmission', 'wireless communications', 'two antennas', 'reverberating environments', 'reverberant nature', 'recently proved', 'receiving antenna', 'random nature', 'propagation medium', 'passively increase', 'interesting tools', 'ideal tools', 'good control', 'fundamental physics', 'free space', 'electromagnetic fields', 'efficiently shape', 'complex media']</t>
  </si>
  <si>
    <t>In this article we propose to use electronically tunable metasurfaces as spatial microwave modulators. We demonstrate that like spatial light modulators, which have been recently proved to be ideal tools for controlling light propagation through multiple scattering media, spatial microwave modulators can efficiently shape in a passive way complex existing microwave fields in reverberating environments with a non-coherent energy feedback. Unlike in free space, we establish that a binary-only phase state tunable metasurface allows a very good control over the waves, owing to the random nature of the electromagnetic fields in these complex media. We prove in an everyday reverberating medium, that is, a typical office room, that a small spatial microwave modulator placed on the walls can passively increase the wireless transmission between two antennas by an order of magnitude, or on the contrary completely cancel it. Interestingly and contrary to free space, we show that this results in an isotropic shaped microwave field around the receiving antenna, which we attribute again to the reverberant nature of the propagation medium. We expect that spatial microwave modulators will be interesting tools for fundamental physics and will have applications in the field of wireless communications.</t>
  </si>
  <si>
    <t>60105746;60105746;60105746;60105746</t>
  </si>
  <si>
    <t>55466355000;56046020400;6507166348;56415754000</t>
  </si>
  <si>
    <t>Kaina, Nad√®ge;Dupr√©, Matthieu;Lerosey, Geoffroy;Fink, Mathias</t>
  </si>
  <si>
    <t>Kaina N.</t>
  </si>
  <si>
    <t>Shaping complex microwave fields in reverberating media with binary tunable metasurfaces</t>
  </si>
  <si>
    <t>10.1038/srep06693</t>
  </si>
  <si>
    <t>2-s2.0-84929372777</t>
  </si>
  <si>
    <t>['wide range', 'surveyed star', 'spiral structure', 'smaller ones', 'readily detectable', 'proper combination', 'outer radius', 'mm wavelengths', 'millimeter array', 'may appear', 'largest discs', 'large sample', 'integration time', 'gravitating discs', 'forming regions', 'extensively studied', 'expected emission', 'distances comparable', 'discs located', 'different properties', 'conclusively detectable', 'antenna configuration', 'alma using', '25 au', '100 au']</t>
  </si>
  <si>
    <t>Accretion, accretion discs | Circumstellar matter | Gravitation | Instabilities | Stars: Pre-main-sequence | Submillimetre: Stars</t>
  </si>
  <si>
    <t>In this paper, we present simulated Atacama Large Millimeter/sub-millimeter Array (ALMA) observations of self-gravitating circumstellar discs with different properties in size, mass and inclination, located in four of the most extensively studied and surveyed star-forming regions. Starting from a smoothed particle hydrodynamics simulation and representative dust opacities, we have initially constructed maps of the expected emission at sub-mm wavelengths of a large sample of discswith different properties. We have then simulated realistic observations of discs as they may appear with ALMA using the Common Astronomy Software Application ALMA simulator. We find that, with a proper combination of antenna configuration and integration time, the spiral structure characteristic of self-gravitating discs is readily detectable by ALMA over a wide range of wavelengths at distances comparable to TW Hydrae (~50 pc), Taurus-Auriga and Ophiucus (~140 pc) star-forming regions. However, for discs located in Orion complex (~400 pc) only the largest discs in our sample (outer radius of 100 au) show a spatially resolved structure while the smaller ones (outer radius of 25 au) are characterized by a spiral structure that is not conclusively detectable with ALMA.</t>
  </si>
  <si>
    <t>1919-1929</t>
  </si>
  <si>
    <t>60030318-60023599;60030318;60023599-60021729-60136274;60023599-60086353</t>
  </si>
  <si>
    <t>56646514900;7004019407;35461328600;6507714340</t>
  </si>
  <si>
    <t>Dipierro, G.;Lodato, G.;Testi, L.;De Gregorio Monsalvo, I.</t>
  </si>
  <si>
    <t>Germany;Chile;Italy;Germany;Italy</t>
  </si>
  <si>
    <t>Garching bei Munchen;Santiago;Milan;Garching bei Munchen;Florence</t>
  </si>
  <si>
    <t>Excellence Cluster ORIGINS;Atacama Large Millimeter-submillimeter Array;Universit√† degli Studi di Milano;European Southern Observatory;Osservatorio Astrofisico Di Arcetri</t>
  </si>
  <si>
    <t>60136274;60086353;60030318;60023599;60021729</t>
  </si>
  <si>
    <t>Dipierro G.</t>
  </si>
  <si>
    <t>How to detect the signatures of self-gravitating circumstellar discs with the Atacama large millimeter/sub-millimeter array</t>
  </si>
  <si>
    <t>10.1093/mnras/stu1584</t>
  </si>
  <si>
    <t>2-s2.0-84929440221</t>
  </si>
  <si>
    <t>['vital component', 'unbinding capability', 'specific role', 'related biotech', 'region ranging', 'ph stimuli', 'ph level', 'ph changes', 'ph change', 'operating mechanism', 'odorant release', 'odorant receptors', 'odorant ligands', 'odorant binds', 'obps bind', 'obp interaction', 'molecular dynamics', 'molecular details', 'major regions', 'ligand release', 'key roles', 'key factor', 'findings lead', 'conformational flexibility', 'benefit chemsensory', 'agriculture research']</t>
  </si>
  <si>
    <t>Odorant binding protein (OBP) is a vital component of the olfactory sensation system. It performs the specific role of ferrying odorant molecules to odorant receptors. OBP helps insects and types of animal to sense and transport stimuli molecules. However, the molecular details about how OBPs bind or release its odorant ligands are unclear. For some OBPs, the systems' pH level is reported to impact on the ligands' binding or unbinding capability. In this work we investigated the operating mechanism and molecular dynamics in bee antennal pheromone-binding protein ASP1 under varying pH conditions. We found that conformational flexibility is the key factor for regulating the interaction of ASP1 and its ligands, and the odorant binds to ASP1 at low pH conditions. Dynamics, once triggered by pH changes, play the key roles in coupling the global conformational changes with the odorant release. In ASP1, the C-terminus, the N-terminus, helix Œ±2 and the region ranging from helices Œ±4 to Œ±5 form a cavity with a novel 'entrance' of binding. These are the major regions that respond to pH change and regulate the ligand release. Clearly there are processes of dynamics and hydrogen bond network propagation in ASP1 in response to pH stimuli. These findings lead to an understanding of the mechanism and dynamics of odorant-OBP interaction in OBP, and will benefit chemsensory-related biotech and agriculture research and development.</t>
  </si>
  <si>
    <t>e110565</t>
  </si>
  <si>
    <t>60011715-60013551;60017705;60013551;113170388;60011715;60013551;60029470</t>
  </si>
  <si>
    <t>56457101500;55739753400;9333032000;56410045100;8269248000;16032701500;36066132900</t>
  </si>
  <si>
    <t>Han, Lei;Zhang, Yong Jun;Zhang, Long;Cui, Xu;Yu, Jinpu;Zhang, Ziding;Liu, Ming S.</t>
  </si>
  <si>
    <t>Australia;China;China;China;China</t>
  </si>
  <si>
    <t>Melbourne;Beijing;Beijing;Tianjin;Beijing</t>
  </si>
  <si>
    <t>Commonwealth Scientific and Industrial Research Organization;Chinese Academy of Agricultural Sciences;China Agricultural University;Tianjin Medical University;Beijing Computing Center</t>
  </si>
  <si>
    <t>60029470;60017705;60013551;60011715;113170388</t>
  </si>
  <si>
    <t>Operating mechanism and molecular dynamics of pheromone-binding protein ASP1 as influenced by pH</t>
  </si>
  <si>
    <t>10.1371/journal.pone.0110565</t>
  </si>
  <si>
    <t>2-s2.0-84908291205</t>
  </si>
  <si>
    <t>['work gives', 'two reasons', 'systematically varied', 'single light', 'shortest lifetimes', 'resonant nanoantenna', 'resonant antenna', 'radiative rate', 'polarized along', 'pigment light', 'photosynthesis research', 'photon emission', 'long antenna', 'lh2 emission', 'lh2 complexes', 'lh2 absorption', 'increased 3', 'harvesting complexes', 'harvesting complex', 'good agreement', 'fully controlled', 'fluorescence lifetime', 'excitation enhancement', 'emission efficiency', 'effective use', 'dipole nanoantenna', 'detailed understanding', 'complete picture', 'chemically attached', 'antenna length', '850 nm', '6 times', '23 times']</t>
  </si>
  <si>
    <t>Nanoantennae show potential for photosynthesis research for two reasons; first by spatially confining light for experiments which require high spatial resolution, and second by enhancing the photon emission of single light-harvesting complexes. For effective use of nanoantennae a detailed understanding of the interaction between the nanoantenna and the light-harvesting complex is required. Here we report how the excitation and emission of multiple purple bacterial LH2s (light-harvesting complex 2) are controlled by single gold nanorod antennae. LH2 complexes were chemically attached to such antennae, and the antenna length was systematically varied to tune the resonance with respect to the LH2 absorption and emission. There are three main findings. (i) The polarization of the LH2 emission is fully controlled by the resonant nanoantenna. (ii) The largest fluorescence enhancement, of 23 times, is reached for excitation with light at Œª = 850 nm, polarized along the long antenna-axis of the resonant antenna. The excitation enhancement is found to be 6 times, while the emission efficiency is increased 3.6 times. (iii) The fluorescence lifetime of LH2 depends strongly on the antenna length, with shortest lifetimes of ‚àº40 ps for the resonant antenna. The lifetime shortening arises from an 11 times resonant enhancement of the radiative rate, together with a 2-3 times increase of the non-radiative rate, compared to the off-resonant antenna. The observed length dependence of radiative and non-radiative rate enhancement is in good agreement with simulations. Overall this work gives a complete picture of how the excitation and emission of multi-pigment light-harvesting complexes are influenced by a dipole nanoantenna. ¬© the Partner Organisations 2014.</t>
  </si>
  <si>
    <t>24739-24746</t>
  </si>
  <si>
    <t>Nanoantenna enhanced emission of light-harvesting complex 2: The role of resonance, polarization, and radiative and non-radiative rates</t>
  </si>
  <si>
    <t>10.1039/c4cp03636k</t>
  </si>
  <si>
    <t>2-s2.0-84908425871</t>
  </si>
  <si>
    <t>['radiation region', 'open slot', 'new kind', 'metallic blocks', 'like radiation', 'light line', 'dispersion curve', 'band gap']</t>
  </si>
  <si>
    <t>A new kind of leaky wave antenna based on low-frequency surface plasmon polaritons (SPPs) is proposed, which is constructed by periodic metallic blocks with an open slot on the top. Numerical analysis shows that by introducing the open slot on the metallic blocks, there will appear extra spoof SPPs modes in the band gap of metallic solid blocks. The dispersion curve of such spoof SPPs modes passes through the light line and enters into the radiation region, and consequently it can generate a frequency steering pencil-like radiation. Experimental verification agrees with the theory.</t>
  </si>
  <si>
    <t>1611-1613</t>
  </si>
  <si>
    <t>60008286;60022637;60023065;60117981;60022637;60008286;60008286;60008286;60008286</t>
  </si>
  <si>
    <t>56123316200;55277984100;6602443365;7404930501;7501660831;7201670231;56392441400;24757392900;36840188800</t>
  </si>
  <si>
    <t>Wu, Jin Jei;Hou, Da Jun;Chiueh, Her Lih;Shen, Jian Qi;Wu, Chien Jang;Kao, Yao Huang;Lo, Wen Chen;Yang, Tzong Jer;Hsieh, Ing Jar</t>
  </si>
  <si>
    <t>China;Taiwan;Taiwan;Taiwan</t>
  </si>
  <si>
    <t>Hangzhou;Taoyuan;Taipei;Hsinchu</t>
  </si>
  <si>
    <t>State Key Laboratory of Modern Optical Instrumentation;LungHwa University of Science and Technology;National Taiwan Normal University;Chung Hua University</t>
  </si>
  <si>
    <t>60117981;60023065;60022637;60008286</t>
  </si>
  <si>
    <t>Wu J.J.</t>
  </si>
  <si>
    <t>Kind of high directivity scanning radiation based on subwavelength periodic metal structure</t>
  </si>
  <si>
    <t>10.1049/el.2014.0847</t>
  </si>
  <si>
    <t>2-s2.0-84908130860</t>
  </si>
  <si>
    <t>['work demonstrates', 'unprecedented control', 'unit cell', 'two metasurfaces', 'reflectionless metasurfaces', 'reciprocal process', 'profile lens', 'phase control', 'high efficiency', 'high directivity', 'focus shaping', 'convert linearly', 'bessel profile', 'azimuthal polarizations', 'antenna achieves']</t>
  </si>
  <si>
    <t>Unprecedented control of an electromagnetic wave front is demonstrated with reflectionless metasurfaces that can manipulate vector Bessel beams: cylindrical vector beams with a Bessel profile. First, two metasurfaces are developed to convert linearly and circularly polarized Gaussian beams into vector Bessel beams. Each unit cell of the metasurfaces provides polarization and phase control with high efficiency. Next, the reciprocal process is demonstrated: an incident radially polarized Bessel beam is transformed into collimated, linearly and circularly polarized beams. In this configuration, a planar Bessel beam launcher is integrated with a collimating metasurface lens to realize a low-profile lens-antenna. The lens-antenna achieves a high directivity (exceeding 20 dB) with a subwavelength overall thickness. Finally, a metasurface providing isotropic polarization rotation is used to transform a radially polarized Bessel beam into an azimuthally polarized Bessel beam. This work demonstrates that metasurfaces can be used to generate arbitrary combinations of radial and azimuthal polarizations for applications such as focus shaping or generating tractor beams.</t>
  </si>
  <si>
    <t>35194650900;6602191591</t>
  </si>
  <si>
    <t>Pfeiffer, Carl;Grbic, Anthony</t>
  </si>
  <si>
    <t>Pfeiffer C.</t>
  </si>
  <si>
    <t>Controlling vector bessel beams with metasurfaces</t>
  </si>
  <si>
    <t>10.1103/PhysRevApplied.2.044012</t>
  </si>
  <si>
    <t>2-s2.0-84924347107</t>
  </si>
  <si>
    <t>['tissue contraction', 'temporal evolution', 'temporal development', 'temperature ablation', 'spatially dependent', 'spatial distribution', 'single plane', 'significantly smaller', 'radial direction', 'preablation value', 'longitudinal direction', 'liver sample', 'first 60', 'fiducial motion', 'estimated limit', 'distal portion', 'ct data', 'contraction rates', 'calculate measures', 'ablation zone', '60 %,', '100 w', '10 min']</t>
  </si>
  <si>
    <t>computed tomography | microwave ablation | thermal ablation | tissue contraction | tissue shrinking</t>
  </si>
  <si>
    <t>Purpose: To analyze the spatial distribution and temporal development of liver tissue contraction during high-temperature ablation by using intraprocedural computed tomography (CT) imaging. Methods: A total of 46 aluminum fiducial markers were positioned in a 60√ó45 mm grid, in a single plane, around a microwave ablation antenna in each of six ex vivo bovine liver samples. Ablations were performed for 10 min at 100 W. CT data of the liver sample were acquired every 30 s during ablation. Fiducial motion between acquisitions was tracked in postprocessing and used to calculate measures of tissue contraction and contraction rates. The spatial distribution and temporal evolution of contraction were analyzed. Results: Fiducial displacement indicated that the zone measured postablation was 8.2¬±1.8 mm (~20%) smaller in the radial direction and 7.1¬±1.0 mm (~10%) shorter in the longitudinal direction than the preablation tissue dimension. Therefore, the total ablation volume was reduced from its preablation value by approximately 45%. Very little longitudinal contraction was noted in the distal portion of the ablation zone. Central tissues contracted more than 60%, which was near an estimated limit of ~70% based on initial water content. More peripheral tissues contracted only 15% in any direction. Contraction rates peaked during the first 60 s of heating with a roughly exponential decay over time. Conclusions: Ablation zones measured posttreatment are significantly smaller than the pretreatment tissue dimensions. Tissue contraction is spatially dependent, with the greatest effect occurring in the central ablation zone. Contraction rate peaks early and decays over time.</t>
  </si>
  <si>
    <t>56724844900;7003779912</t>
  </si>
  <si>
    <t>Liu, Dong;Brace, Christopher L.</t>
  </si>
  <si>
    <t>CT imaging during microwave ablation: Analysis of spatial and temporal tissue contraction</t>
  </si>
  <si>
    <t>10.1118/1.4897381</t>
  </si>
  <si>
    <t>2-s2.0-84908260741</t>
  </si>
  <si>
    <t>['unmanned aircraft', 'system consists', 'proposed system', 'practical system', 'photorealistic superimposition', 'paper describes', 'ordinary uses', 'novel approach', 'imaging method', 'image completion', 'hdr images', 'display methods', 'color correction', 'based lighting', 'aerial imaging']</t>
  </si>
  <si>
    <t>High dynamic range image | Image-based lighting | Immersive panorama | Omnidirectional camera | Tone-mapping</t>
  </si>
  <si>
    <t>This paper describes a framework for aerial imaging of high dynamic range (HDR) scenes for use in virtual reality applications, such as immersive panorama applications and photorealistic superimposition of virtual objects using image-based lighting. We propose a complete and practical system to acquire full spherical HDR images from the sky, using two omnidirectional cameras mounted above and below an unmanned aircraft. The HDR images are generated by combining multiple omnidirectional images captured with different exposures controlled automatically. Our system consists of methods for image completion, alignment, and color correction, as well as a novel approach for automatic exposure control, which selects optimal exposure so as to avoid banding artifacts. Experimental results indicated that our system generated better spherical images compared to an ordinary spherical image completion system in terms of naturalness and accuracy. In addition to proposing an imaging method, we have carried out an experiment about display methods for aerial HDR immersive panoramas utilizing spherical images acquired by the proposed system. The experiment demonstrated HDR imaging is beneficial to immersive panorama using an HMD, in addition to ordinary uses of HDR images.</t>
  </si>
  <si>
    <t>255-269</t>
  </si>
  <si>
    <t>Virtual Reality</t>
  </si>
  <si>
    <t>60025017;60025017;60025017</t>
  </si>
  <si>
    <t>57212779493;6601908409;7005308860</t>
  </si>
  <si>
    <t>Okura, Fumio;Kanbara, Masayuki;Yokoya, Naokazu</t>
  </si>
  <si>
    <t>Ikoma</t>
  </si>
  <si>
    <t>Nara Institute of Science and Technology</t>
  </si>
  <si>
    <t>Okura F.</t>
  </si>
  <si>
    <t>Aerial full spherical HDR imaging and display</t>
  </si>
  <si>
    <t>10.1007/s10055-014-0249-x</t>
  </si>
  <si>
    <t>2-s2.0-85027955538</t>
  </si>
  <si>
    <t>['work collaboratively', 'widely investigated', 'virtual multiple', 'theoretical analysis', 'target signal', 'solution obtained', 'single user', 'second algorithm', 'relay nodes', 'relay beamforming', 'received signal', 'previous literatures', 'orthogonal channels', 'nonorthogonal channels', 'noise ratio', 'multiple amplify', 'jointly selects', 'iterative algorithm', 'input multiple', 'first algorithm', 'effectively reduce', 'cellular systems', 'careful calculation', 'beamforming weights', 'beamforming approaches']</t>
  </si>
  <si>
    <t>Collaborative relay beamforming | Multiuser system | Semidefinite relaxation technology</t>
  </si>
  <si>
    <t>With careful calculation of signal forwarding weights, relay nodes can be used to work collaboratively to enhance downlink transmission performance by forming a virtual multiple-input multiple-output beamforming system. Although collaborative relay beamforming schemes for single user have been widely investigated for cellular systems in previous literatures, there are few studies on the relay beamforming for multiusers. In this paper, we study the collaborative downlink signal transmission with multiple amplify-and-forward relay nodes for multiusers in cellular systems. We propose two new algorithms to determine the beamforming weights with the same objective of minimizing power consumption of the relay nodes. In the first algorithm, we aim to guarantee the received signal-to-noise ratio at multiusers for the relay beamforming with orthogonal channels. We prove that the solution obtained by a semidefinite relaxation technology is optimal. In the second algorithm, we propose an iterative algorithm that jointly selects the base station antennas and optimizes the relay beamforming weights to reach the target signal-to-interference-and-noise ratio at multiusers with nonorthogonal channels. Numerical results validate our theoretical analysis and demonstrate that the proposed optimal schemes can effectively reduce the relay power consumption compared with several other beamforming approaches.</t>
  </si>
  <si>
    <t>1484-1499</t>
  </si>
  <si>
    <t>60014966;60014966;60013789;60004572;60014966;113228886</t>
  </si>
  <si>
    <t>55100043000;56562085800;7201957197;15032922700;7404458342;57225006935</t>
  </si>
  <si>
    <t>Wang, Da;Chen, Chen;Bai, Lin;He, Jianhua;Jin, Ye;Li, Ying</t>
  </si>
  <si>
    <t>Beijing;Beijing;Swansea;Beijing</t>
  </si>
  <si>
    <t>Peking University;Beihang University;Swansea University;China Electronic System Engineering Company</t>
  </si>
  <si>
    <t>60014966;60013789;60004572;113228886</t>
  </si>
  <si>
    <t>Optimal designs of collaborative relay-assisted multiuser beamforming for cellular systems</t>
  </si>
  <si>
    <t>10.1002/wcm.2293</t>
  </si>
  <si>
    <t>2-s2.0-84908345237</t>
  </si>
  <si>
    <t>['transmitted power', 'time allocation', 'target numbers', 'target fluctuations', 'target diversity', 'second scheme', 'relative entropy', 'proper target', 'performance metric', 'optimized based', 'mimo radar', 'large range', 'illumination probabilities', 'first scheme', 'detection performance', 'called antenna', 'bound algorithm', 'antenna allocation', 'allocate antennas']</t>
  </si>
  <si>
    <t>Antenna allocation | MIMO radar | Multi-target detection | Relative entropy</t>
  </si>
  <si>
    <t>In this paper, we explore a new resource called multi-target diversity to optimize the performance of multiple input multiple output (MIMO) radar with widely separated antennas for detecting multiple targets. In particular, we allocate antennas of the MIMO radar to probe different targets simultaneously in a flexible manner based on the performance metric of relative entropy. Two antenna allocation schemes are proposed. In the first scheme, each antenna is allocated to illuminate a proper target over the entire illumination time, so that the detection performance of each target is guaranteed. The problem is formulated as a minimum makespan scheduling problem in the combinatorial optimization framework. Antenna allocation is implemented through a branch-and-bound algorithm and an enhanced factor 2 algorithm. In the second scheme, called antenna-time allocation, each antenna is allocated to illuminate different targets with different illumination time. Both antenna allocation and time allocation are optimized based on illumination probabilities. Over a large range of transmitted power, target fluctuations and target numbers, both of the proposed antenna allocation schemes outperform the scheme without antenna allocation. Moreover, the antenna-time allocation scheme achieves a more robust detection performance than branch-and-bound algorithm and the enhanced factor 2 algorithm when the target number changes.</t>
  </si>
  <si>
    <t>20165-20187</t>
  </si>
  <si>
    <t>56440545000;57214697770;35766580300;56048501400</t>
  </si>
  <si>
    <t>Gao, Hao;Wang, Jian;Jiang, Chunxiao;Zhang, Xudong</t>
  </si>
  <si>
    <t>Antenna allocation in MIMO radar with widely separated antennas for multi-target detection</t>
  </si>
  <si>
    <t>10.3390/s141120165</t>
  </si>
  <si>
    <t>2-s2.0-84908518841</t>
  </si>
  <si>
    <t>SH72</t>
  </si>
  <si>
    <t>['strong response', 'significantly increase', 'resonator ensembles', 'physical effects', 'ones obtained', 'microwave frequencies', 'metallic structures', 'memory consuming', 'finite difference', 'finite conductivity', 'electron inertia', 'electromagnetic waves', 'coupling coefficients', 'circuit description', 'appropriate set', 'antenna design']</t>
  </si>
  <si>
    <t>Metamaterials are comprised of metallic structures with a strong response to incident electromagnetic radiation, like, for example, split ring resonators. The interaction of resonator ensembles with electromagnetic waves can be simulated with finite difference or finite elements algorithms, however, above a certain ensemble size simulations become inadmissibly time or memory consuming. Alternatively a circuit description of metamaterials, a well developed modelling tool at radio and microwave frequencies, allows to significantly increase the simulated ensemble size. This approach can be extended to the IR spectral range with an appropriate set of circuit element parameters accounting for physical effects such as electron inertia and finite conductivity. The model is verified by comparing the coupling coefficients with the ones obtained from the full wave numerical simulations, and used to optimize the nano-antenna design with improved radiation characteristics.</t>
  </si>
  <si>
    <t>60000765;60074831;60026851;60074831</t>
  </si>
  <si>
    <t>53063606000;6603249965;7003823653;7005214082</t>
  </si>
  <si>
    <t>Gneiding, N.;Zhuromskyy, O.;Shamonina, E.;Peschel, U.</t>
  </si>
  <si>
    <t>Germany;United Kingdom;Germany</t>
  </si>
  <si>
    <t>Erlangen;Oxford;Erlangen</t>
  </si>
  <si>
    <t>Max Planck Research Group, Institute of Optics, Information and Photonics;University of Oxford;Friedrich-Alexander-Universit√§t Erlangen-N√ºrnberg</t>
  </si>
  <si>
    <t>60074831;60026851;60000765</t>
  </si>
  <si>
    <t>Gneiding N.</t>
  </si>
  <si>
    <t>Circuit model optimization of a nano split ring resonator dimer antenna operating in infrared spectral range</t>
  </si>
  <si>
    <t>10.1063/1.4900479</t>
  </si>
  <si>
    <t>2-s2.0-84908406829</t>
  </si>
  <si>
    <t>['weak radiators', 'waves traveling', 'useful radiation', 'two orders', 'thus detecting', 'source location', 'significantly enhanced', 'significant drawback', 'resonant nature', 'radiation frequency', 'quantum dots', 'primary radiators', 'nano optics', 'mainly directed', 'lossy medium', 'free space', 'exact knowledge', 'enhanced radiation', 'effect );', 'directive antennas', 'broadband location', 'also wideband']</t>
  </si>
  <si>
    <t>Dipole emitters used in nano optics and nanophotonics (e.g., fluorescent molecules or quantum dots) are weak radiators and thus detecting the radiation of a single emitter gets possible only if it is significantly enhanced. For this enhancement, one often utilizes resonant nanoantennas (Purcell's effect); this method, however, requires the exact knowledge of source location and radiation frequency which constitute a significant drawback. One known possibility for broadband location-insensitive radiation enhancement is to use a layer of the so-called hyperbolic metamaterial. However, the enhanced radiated energy is mainly directed into the volume of the lossy medium, where it is lost to heating. In this work, we suggest specific shapes of macroscopic hyperbolic metamaterial samples to open radiation windows for enhanced radiation to free space. We show that hyperbolic media slabs with properly shaped macroscopic grooves convert the evanescent waves produced by a dipole into waves traveling in free space, which results in the enhancement of useful radiation by one to two orders of magnitude. That level of enhancement of radiation into free-space which is also wideband and of non-resonant nature has not been reported up to now. These results may open possibilities for realization of broadband and directive antennas, where the primary radiators are randomly positioned fluorescent molecules or quantum dots.</t>
  </si>
  <si>
    <t>60103653-60013372;60103653;60103653;60103653;60103653</t>
  </si>
  <si>
    <t>57202034457;56227392000;7005839344;7005479476;35572352400</t>
  </si>
  <si>
    <t>Valagiannopoulos, C. A.;Mirmoosa, M. S.;Nefedov, I. S.;Tretyakov, S. A.;Simovski, C. R.</t>
  </si>
  <si>
    <t>Espoo;Austin</t>
  </si>
  <si>
    <t>Aalto University;The University of Texas at Austin</t>
  </si>
  <si>
    <t>60103653;60013372</t>
  </si>
  <si>
    <t>Valagiannopoulos C.A.</t>
  </si>
  <si>
    <t>Hyperbolic-metamaterial antennas for broadband enhancement of dipole emission to free space</t>
  </si>
  <si>
    <t>10.1063/1.4900528</t>
  </si>
  <si>
    <t>2-s2.0-84908439439</t>
  </si>
  <si>
    <t>['uniaxial symmetry', 'straightened antenna', 'social insects', 'room temperature', 'neotropical leaf', 'mean angle', 'magnetite nanoparticles', 'magnetic sensor', 'magnetic particles', 'magnetic material', 'magnetic field', 'magnetic compasses', 'magnetic compass', 'long axis', 'important feature', 'high values', 'heads exhibited', 'good candidate', 'directional sensitivity', 'cutter ants', 'body parts', 'behavioural evidence', 'axis running', 'atta colombica', 'angular dependence', 'abdomens showed']</t>
  </si>
  <si>
    <t>homing | magnetic characterization | magnetic sensor | spatial orientation</t>
  </si>
  <si>
    <t>Oriented magnetic nanoparticles have been suggested as a good candidate for a magnetic sensor in ants. Behavioural evidence for a magnetic compass in neotropical leaf-cutter ants, Atta colombica (Formicidae: Attini), motivated a study of the arrangement of magnetic particles in the ants' four major body parts by measuring the angular dependence of the ferromagnetic resonance spectra at room temperature. Spectra of the thoraces and those of the abdomens showed no significant angular dependence, while those of the antennae and those of the heads exhibited a periodic dependence relative to the magnetic field. Fitting of the angular dependence of the resonant field resulted in an unexpected magnetic anisotropy with uniaxial symmetry. High values of the first order anisotropy constant were observed for the magnetic material in antennae (-2.9 √ó 105erg cm-3) and heads (-1 √ó 106ergcm-3) as compared to body parts of other social insects. In addition, the magnitude of the anisotropy in the heads was comparable to that observed in magnetite nanoparticles of 4-5 nm diameter. For the antennae, the mean angle of the particles' easy magnetization axis (EA) was estimated to be 41¬∞ relative to the straightened antenna's long axis. For the heads, EA was approximately 60¬∞ relative to the head's axis running from midway between the spines to the clypeus. These physical characteristics indicate organized magnetic nanoparticles with a potential for directional sensitivity, which is an important feature of magnetic compasses.</t>
  </si>
  <si>
    <t>60001865;60001989-60030522;60033545;60008132;60008132;60008132</t>
  </si>
  <si>
    <t>7005729923;7003283198;23570849800;56382023400;6603787400;7003994219</t>
  </si>
  <si>
    <t>Alves, Odivaldo C.;Srygley, Robert B.;Riveros, Andre J.;Barbosa, Marcia A.;Esquivel, Darci M.S.;Wajnberg, Eliane</t>
  </si>
  <si>
    <t>Colombia;United States;Brazil;United States;Brazil</t>
  </si>
  <si>
    <t>Bogota;Washington, D.C.;Rio de Janeiro;Washington, D.C.;Niteroi</t>
  </si>
  <si>
    <t>Pontificia Universidad Javeriana;Smithsonian Tropical Research Institute;Centro Brasileiro de Pesquisas F√≠sicas;USDA Agricultural Research Service;Universidade Federal Fluminense</t>
  </si>
  <si>
    <t>60033545;60030522;60008132;60001989;60001865</t>
  </si>
  <si>
    <t>Alves O.C.</t>
  </si>
  <si>
    <t>Magnetic anisotropy and organization of nanoparticles in heads and antennae of neotropical leaf-cutter ants, Atta colombica</t>
  </si>
  <si>
    <t>10.1088/0022-3727/47/43/435401</t>
  </si>
  <si>
    <t>2-s2.0-84907892391</t>
  </si>
  <si>
    <t>['without lens', 'wallpaper size', 'viewing angle', 'unprecedented performances', 'uniform color', 'subwavelength hole', 'simple structure', 'polarization independent', 'plasmonic cavity', 'placsh ),', 'nearly angle', 'light absorption', 'image sharpness', 'highest reported', 'fold higher', 'factors may', 'equal significance', 'emission angles', 'display applications', 'conventional oleds', 'cavity length', 'ambientlight absorption', 'also broad', '400 nm', '12 000']</t>
  </si>
  <si>
    <t>One central challenge in LEDs is to increase light extraction; but for display applications, other factors may have equal significance, such as ambientlight absorption, contrast, viewing angle, image sharpness, brightness, and low-glare. However, current LED structures enhance only some of the factors, while degrading the others. Here, a new organic LED (OLED) structure is proposed and demonstrated, with a novel plasmonic nanocavity, termed "plasmonic cavity with subwavelength hole-array" (PlaCSH), and exhibits experimentally significant enhancements of all above factors with unprecedented performances. Compared to the conventional OLEDs (the same but without PlaCSH), PlaCSH-OLEDs achieve experimentally: i) 1.57-fold higher external-quantum-efficiency and light-extraction-efficiency (29%/32% without lens, 55%/60% with lens) - among the highest reported; ii) ambient-light absorption not only 2.5-fold higher but also broad-band (400 nm) and nearly angle and polarization independent, leading to lower-glare; iii) fivefold higher contrast (12 000 for 140 lux ambient-light); iv) viewing angle tunable by the cavity length; v) 1.86-fold higher normal-view-brightness; and vi) uniform color over all emission angles. The PlaCSH is an excellent optical antenna - excellent in both radiation and absorption of light. Furthermore, PlaCSH-OLEDs, a simple structure to produce, are fabricated using nanoimprint over large-area (‚âà1000 cm 2), hence scalable to wallpaper size.</t>
  </si>
  <si>
    <t>6329-6339</t>
  </si>
  <si>
    <t>57218102163;55954727600;57192535027;7401538612</t>
  </si>
  <si>
    <t>Ding, Wei;Wang, Yuxuan;Chen, Hao;Chou, Stephen Y.</t>
  </si>
  <si>
    <t>Plasmonic nanocavity organic light-emitting diode with significantly enhanced light extraction, contrast, viewing angle, brightness, and low-glare</t>
  </si>
  <si>
    <t>10.1002/adfm.201400964</t>
  </si>
  <si>
    <t>2-s2.0-84918799684</t>
  </si>
  <si>
    <t>['underlying mechanism', 'single sensillum', 'potential mechanism', 'pheromone preference', 'pheromone components', 'ostrinia nubilalis', 'neuronal identity', 'housed within', 'heterospecific signals', 'heterospecific pheromones', 'differential response', 'chemotopical mapping']</t>
  </si>
  <si>
    <t>In situ hybridization | Olfactory evolution | Ostrinia nubilalis | Pheromone receptors | QPCR | Single sensillum recordings</t>
  </si>
  <si>
    <t>Pheromone communication relies on highly specific signals sent and received between members of the same species. However, how pheromone preference is determined in moth olfactory circuits remains unknown. Here we describe a potential mechanism that generates preference differences in Ostrinia nubilalis. In Ostrinia nubilalis it was found that a single locus causes strain-specific, diametrically opposed preferences for a 2-component pheromone blend. Previously we found that pheromone preference was correlated with strain and hybrid-specific relative antennal response to both pheromone components. Here we detail the underlying mechanism of this differential response, through chemotopical mapping of the pheromone detection circuit in the antenna. We found that both strains and their hybrids have swapped the neuronal identity of the pheromone-sensitive neurons co-housed within a single sensillum. Furthermore, neurons that mediate behavioral antagonism surprisingly co-express up to five pheromone receptors, mirroring the concordantly broad tuning to heterospecific pheromones. Co-expression appears evolutionarily advantageous as it prevents cross attraction to a range of heterospecific signals, while keeping the pheromone detection system to its simplest tripartite setup.</t>
  </si>
  <si>
    <t>60027152-60112048;60027152-60027811;60112048;60027152;60016305;60112048;60018373;60027152</t>
  </si>
  <si>
    <t>23097847900;6603520486;8769006800;7402765623;7103226689;6601961667;7201508329;7004017162</t>
  </si>
  <si>
    <t>Koutroumpa, Fotini A.;K√°rp√°ti, Zsolt;Monsempes, Christelle;Hill, Sharon R.;Hansson, Bill S.;Jacquin-Joly, Emmanuelle;Krieger, J√ºrgen;Dekker, Teun</t>
  </si>
  <si>
    <t>France;Hungary;Sweden;Germany;Germany</t>
  </si>
  <si>
    <t>Paris;Budapest;Uppsala;Stuttgart;Jena</t>
  </si>
  <si>
    <t>Institut d'Ecologie et des Sciences de l'Environnement de Paris (IEES Paris);Magyar Tudomanyos Akademia;Sveriges lantbruksuniversitet;Universit√§t Hohenheim;Max Planck Institute for Chemical Ecology</t>
  </si>
  <si>
    <t>60112048;60027811;60027152;60018373;60016305</t>
  </si>
  <si>
    <t>Koutroumpa F.A.</t>
  </si>
  <si>
    <t>Shifts in sensory neuron identity parallel differences in pheromone preference in the European corn borer</t>
  </si>
  <si>
    <t>10.3389/fevo.2014.00065</t>
  </si>
  <si>
    <t>2-s2.0-84946075228</t>
  </si>
  <si>
    <t>['waveforms consideration', 'topics covered', 'terminal guidance', 'six degree', 'sam ).', 'results show', 'receiver processing', 'practical solution', 'performance evaluation', 'parameters designing', 'paper provided', 'guidance filter', 'filter mechanism', 'electronic countermeasures', 'efficient tool', 'direct effect', 'data processing', 'angle demand', 'also taken', 'air missile', 'acceleration demands']</t>
  </si>
  <si>
    <t>Closed loop | Coherent video modeling | Pulsed doppler | Radar seeker | Trajectory simulation</t>
  </si>
  <si>
    <t>This paper is dedicated to the coherent video modeling of pulsed Doppler radar seeker (PDRS) for the six degree of freedom (6-DOF) closed loop trajectory simulation, which provides an efficient tool to the design and evaluation of surface-to-air missile (SAM). The topics covered are waveforms consideration, radar antenna modeling, target scattering characteristics, receiver processing, signal processor design and filter mechanism in data processing. The augmented proportional navigation law is used to generate the acceleration demands, while the bank-to-turn control command to obtain the fin-angle demand and the 6-DOF missile motion solution can then be accomplished by using SAM‚Äôs aerodynamic characteristics. A typical air defense warfare scenario is designed to validate coherent video modeling as well as the 6-DOF closed loop trajectory simulation. The electronic countermeasures are also taken into account. Results show that VGPO has no direct effect on the angle tracking loop, just through guidance filter to affects the angular speed estimation astringency. It achieves only 2 towing cycle within a relatively short time of terminal guidance. The conclusion was consistent with the anechoic chamber measurements results, which proved that PDRS coherent video model is accurate for 6-DOF trajectory simulation. The paper provided an effective and practical solution for parameters designing and performance evaluation of tactical cruise missile.</t>
  </si>
  <si>
    <t>114781773;114781773;60024350</t>
  </si>
  <si>
    <t>7409179588;36083868700;57198825446</t>
  </si>
  <si>
    <t>Wang, Liandong;Dai, Huanyao;Yang, Hui</t>
  </si>
  <si>
    <t>National University of Defense Technology;State Key Laboratory of Complex Electromagnetic Environmental Effects on Electronics and Information System</t>
  </si>
  <si>
    <t>60024350;114781773</t>
  </si>
  <si>
    <t>A novel pulsed doppler radar seeker modeling method used for closed loop trajectory simulation</t>
  </si>
  <si>
    <t>10.1587/elex.11.20140844</t>
  </si>
  <si>
    <t>2-s2.0-84911866130</t>
  </si>
  <si>
    <t>['theoretical expressions', 'theoretical analysis', 'simulation well', 'rayleigh fading', 'performance analysis', 'path loss', 'outage capacity', 'numerical integrations', 'lognormal shadowing', 'form expressions', 'form expression', 'existing expressions', 'ergodic capacity', 'effectively evaluated', 'effective snr', 'downlink capacity', 'corresponding simulation', 'ber performance', 'average ber', 'approximate closed', 'also derived', 'also analyzed']</t>
  </si>
  <si>
    <t>BER | Composite channel | Distributed antenna systems | Ergodic capacity | Outage capacity | Outage probability</t>
  </si>
  <si>
    <t>In this paper, the capacity and BER performance of downlink distributed antenna systems (DAS) with transmit antenna selection and multiple receive antennas are investigated in MIMO composite channel, where path loss, Rayleigh fading and lognormal shadowing are all considered. Based on the performance analysis, using the probability density function (PDF) of the effective SNR and numerical integrations, tightly-approximate closed-form expressions of ergodic capacity and average BER of DAS are derived, respectively. These expressions have more accuracy than the existing expressions, and can match the simulation well. Besides, the outage capacity of DAS is also analyzed, and a tightly-approximate closed-form expression of outage capacity probability is derived. Moreover, a practical iterative algorithm based on Newton‚Äôs method for finding the outage capacity is proposed. To avoid iterative calculation, another approximate closed-form outage capacity is also derived by utilizing the Gaussian distribution approximation. With these theoretical expressions, the downlink capacity and BER performance of DAS can be effectively evaluated. Simulation results show that the theoretical analysis is valid, and consistent with the corresponding simulation.</t>
  </si>
  <si>
    <t>3342-3360</t>
  </si>
  <si>
    <t>60106849;60106849;60021666;60021666</t>
  </si>
  <si>
    <t>7404428894;55698264100;56308893200;56082542300</t>
  </si>
  <si>
    <t>Xu, Weiye;Wang, Qingyun;Wang, Ying;Wu, Binbin</t>
  </si>
  <si>
    <t>Nanjing Institute of Technology;Nanjing University of Aeronautics and Astronautics</t>
  </si>
  <si>
    <t>60106849;60021666</t>
  </si>
  <si>
    <t>Downlink performance of distributed antenna systems in MIMO composite fading channel</t>
  </si>
  <si>
    <t>10.3837/tiis.2014.10.003</t>
  </si>
  <si>
    <t>2-s2.0-84908430389</t>
  </si>
  <si>
    <t>National Institute of Allergy and Infectious Diseases</t>
  </si>
  <si>
    <t>R01AI056402</t>
  </si>
  <si>
    <t>NIAID</t>
  </si>
  <si>
    <t>['vector mosquitoes', 'splice variant', 'significant threat', 'sensillar lymph', 'present evidence', 'partially complement', 'mosquito olfaction', 'mosquito antenna', 'molecular underpinnings', 'may contribute', 'lactic acid', 'human health', 'host seeking', 'highly enhanced', 'gambiae antennae', 'functional expression', 'females detect', 'female antennae', 'environmental exposure', 'conserved roles', 'clearing ammonia', 'carboxylic acids', 'blood meals', 'behavioral responses', 'anthropophagic species', 'ammonium transporters', 'ammonia sensitivity', 'agrh50 appears', 'agamt transcripts']</t>
  </si>
  <si>
    <t>The principal Afrotropical malaria vector mosquito, Anopheles gambiae remains a significant threat to human health. In this anthropophagic species, females detect and respond to a range of human-derived volatile kairomones such as ammonia, lactic acid, and other carboxylic acids in their quest for blood meals. While the molecular underpinnings of mosquito olfaction and host seeking are becoming better understood, many questions remain unanswered. In this study, we have identified and characterized two candidate ammonium transporter genes, AgAmt and AgRh50 that are expressed in the mosquito antenna and may contribute to physiological and behavioral responses to ammonia, which is an important host kairomone for vector mosquitoes. AgAmt transcripts are highly enhanced in female antennae while a splice variant of AgRh50 appears to be antennal-specific. Functional expression of AgAmt in Xenopus laevis oocytes facilitates inward currents in response to both ammonium and methylammonium, while AgRh50 is able to partially complement a yeast ammonium transporter mutant strain, validating their conserved roles as ammonium transporters. We present evidence to suggest that both AgAmt and AgRh50 are in vivo ammonium transporters that are important for ammonia sensitivity in An. gambiae antennae, either by clearing ammonia from the sensillar lymph or by facilitating sensory neuron responses to environmental exposure. Accordingly, AgAmt and AgRh50 represent new and potentially important targets for the development of novel vector control strategies.</t>
  </si>
  <si>
    <t>e111858</t>
  </si>
  <si>
    <t>60003915-60030769;60003915;60003915;60003915-60030769</t>
  </si>
  <si>
    <t>7006336061;56412921500;56260726300;6701730185</t>
  </si>
  <si>
    <t>Pitts, R. Jason;Derryberry, Stephen L.;Pulous, Fadi E.;Zwiebel, Laurence J.</t>
  </si>
  <si>
    <t>Pitts R.J.</t>
  </si>
  <si>
    <t>Antennal-expressed ammonium transporters in the malaria vector mosquito Anopheles gambiae</t>
  </si>
  <si>
    <t>10.1371/journal.pone.0111858</t>
  </si>
  <si>
    <t>2-s2.0-84909990944</t>
  </si>
  <si>
    <t>['wide range', 'toxic compounds', 'thoracic movements', 'swimming movements', 'significant reductions', 'physiology ).', 'parameters evaluated', 'mandibular movements', 'heart rate', 'food particles', 'feeding behavior', 'distinctive pattern', 'cyanobacterial blooms', 'behavioral response', 'aqueous extracts']</t>
  </si>
  <si>
    <t>Cyanobacteria | Daphnia similis | Microcystins | Physiology</t>
  </si>
  <si>
    <t>Cyanobacterial blooms can affect a wide range of aquatic organisms due to the presence of toxic compounds. However, no study so far has shown the effects of natural blooms samples on the physiological parameters related to the ecology of Daphnia. In this study we used a natural bloom sample obtained from a reservoir in Colombia to evaluate its effects on five parameters related to Daphnia's feeding behavior, swimming movements and physiology: second antennae movement (swimming), mandible movement (feeding), thoracic appendages (feeding), postabdomen movement (rejection of food particles) and heart rate (physiology). The results revealed significant changes in all parameters evaluated at two different concentrations of aqueous extracts of the bloom: second antennae movements increased significantly and there were significant reductions in mandibular movements, thoracic movements and heart rate. Although postabdominal movements showed high variability with no distinctive pattern between control and treatments, the reduction in the other parameters (such as heart rate over time) could possibly reflect an intoxication by microcystins or a behavioral response (e.g., feeding inhibition).</t>
  </si>
  <si>
    <t>909-914</t>
  </si>
  <si>
    <t>Toxicology Reports</t>
  </si>
  <si>
    <t>October 31, 2014</t>
  </si>
  <si>
    <t>60055833;60055833;60055833;60026004</t>
  </si>
  <si>
    <t>24168193900;14833237700;57194376900;16645214300</t>
  </si>
  <si>
    <t>Herrera, Natalia;Palacio, Jaime;Echeverri, Fernando;Ferr√£o-Filho, Aloysio</t>
  </si>
  <si>
    <t>Colombia;Brazil</t>
  </si>
  <si>
    <t>Medellin;Rio de Janeiro</t>
  </si>
  <si>
    <t>Universidad de Antioquia;Fundacao Oswaldo Cruz</t>
  </si>
  <si>
    <t>60055833;60026004</t>
  </si>
  <si>
    <t>Herrera N.</t>
  </si>
  <si>
    <t>Effects of a cyanobacterial bloom sample containing microcystin-LR on the ecophysiology of Daphnia similis</t>
  </si>
  <si>
    <t>S2214750014001140</t>
  </si>
  <si>
    <t>10.1016/j.toxrep.2014.10.017</t>
  </si>
  <si>
    <t>2-s2.0-84922712904</t>
  </si>
  <si>
    <t>['significantly observed', 'receiving phased', 'receiving antennae', 'quest device', 'quest ).', 'properly measured', 'propagating wavenumber', 'principle experiment', 'phase evolution', 'measured field', 'forming technique', 'focused beam', 'also evaluated']</t>
  </si>
  <si>
    <t>A Phased Array Antenna (PAA) was considered as launching and receiving antennae in reflectometry to attain good directivity in its applied microwave range. A well-focused beam was obtained in a launching antenna application, and differential-phase evolution was properly measured by using a metal reflector plate in the proof-of-principle experiment at low power test facilities. Differential-phase evolution was also evaluated by using the PAA in the Q-shu University Experiment with Steady State Spherical Tokamak (QUEST). A beam-forming technique was applied in receiving phased-array antenna measurements. In the QUEST device that should be considered as a large oversized cavity, standing wave effect was significantly observed with perturbed phase evolution. A new approach using derivative of measured field on propagating wavenumber was proposed to eliminate the standing wave effect. ¬© 2014 AIP Publishing LLC.</t>
  </si>
  <si>
    <t>11D842</t>
  </si>
  <si>
    <t>60109706;60011047;60011047;60119341;60011047;60011047;60109706;60109706</t>
  </si>
  <si>
    <t>7006398007;57203215246;56262691900;15823290900;56315468000;56285147700;7201940940;7005390985</t>
  </si>
  <si>
    <t>Idei, H.;Nagata, K.;Mishra, K.;Yamamoto, M. K.;Itado, T.;Akimoto, R.;Hanada, K.;Zushi, H.</t>
  </si>
  <si>
    <t>Idei H.</t>
  </si>
  <si>
    <t>Adaptive array technique for differential-phase reflectometry in QUEST</t>
  </si>
  <si>
    <t>10.1063/1.4891710</t>
  </si>
  <si>
    <t>2-s2.0-84905715214</t>
  </si>
  <si>
    <t>['wide south', 'weather waves', 'wave exposure', 'varying heights', 'two ridge', 'topographically low', 'swash height', 'sigmoidal configurations', 'sedimentary systems', 'sedimentary composition', 'ridge system', 'ridge plain', 'provide clues', 'prograding plain', 'processes involved', 'primary influences', 'planform morphology', 'penetrating radar', 'mixed sand', 'mhz antennae', 'lying areas', 'langlade beach', 'langlade barrier', 'internal architecture', 'inherited topography', 'gravel beach', 'facing coast', 'exposed westward', 'driving mechanisms', 'dipping beds', 'detailed investigation', 'depositional processes', 'data collection', 'constructive waves', 'built facies', 'broadly similar', 'better understanding', 'beach ridges', 'beach berms', 'angles ).']</t>
  </si>
  <si>
    <t>Beach ridge | GPR | Gulf of Saint Lawrence | Internal architecture | Regressive barrier | Wave-built facies</t>
  </si>
  <si>
    <t>The internal architecture of a beach-ridge system can provide clues into the processes involved in its formation. Detailed investigation of the mixed sand-and-gravel beach-ridge plain on the Miquelon-Langlade Barrier (northwest Atlantic Ocean, south of Newfoundland) provides a better understanding of such sedimentary systems in terms of internal architecture, depositional processes and driving mechanisms. Investigations of this regressive paraglacial barrier included the topographic (RTK-GPS) and ground-penetrating radar (100 to 500. MHz antennae) data collection, orthophotographs and optically stimulated luminescence (OSL) dating. The Miquelon-Langlade beach-ridge plain is composed of two opposing progradational systems, reflecting contrasting eastward and westward hydrodynamic exposures. Four ridge sets, each with concave planform shapes, define the 500-1400-m wide eastward prograding plain along the sheltered eastern coast. Two ridge-sets with linear and fan-shaped planforms define the 200-500-m wide south-westward prograding plain along the energetic western coast.Beach-ridge units overlay a basal sedimentary unit that disrupted incoming wave energy and altered the planform morphology of the prograding plain. The internal architecture pattern of individual beach ridges are characterized by sigmoidal configurations with seaward-dipping beds (2.3-4.7¬∞ true dip-angles). It is proposed that these wave-built facies are deposited as beach berms, likely by fair-weather waves. The elevations of these facies are determined by the sea level elevation and the swash height of constructive waves during their formation. Beach ridges are overlain by either peat resulting from the flooding of topographically low-lying areas, or by aeolian sand deposits of varying heights and morphologies (relict foredunes).Despite the differences in wave exposure along each coast, the sedimentary composition and internal architecture of the two progradational systems are broadly similar; bed dip angles of the individual beach ridges differ by only 1-2¬∞, steeper along the exposed westward-facing coast. Overall, the Miquelon-Langlade beach-ridge plain highlights the primary influences of wave exposure, inherited topography, and proximal sediment sources (from erosion of moraines) on coastal progradational patterns. ¬© 2014 Elsevier B.V.</t>
  </si>
  <si>
    <t>53-71</t>
  </si>
  <si>
    <t>Marine Geology</t>
  </si>
  <si>
    <t>60008134;60008134;60016053;60008134;60019674</t>
  </si>
  <si>
    <t>55213626400;22938614800;21734503200;55954293800;7202364366</t>
  </si>
  <si>
    <t>Billy, Julie;Robin, Nicolas;Hein, Christopher J.;Certain, Rapha√´l;FitzGerald, Duncan M.</t>
  </si>
  <si>
    <t>United States;United States;France</t>
  </si>
  <si>
    <t>Boston;Gloucester Point;Paris</t>
  </si>
  <si>
    <t>Boston University;Virginia Institute of Marine Science;CNRS Centre National de la Recherche Scientifique</t>
  </si>
  <si>
    <t>60019674;60016053;60008134</t>
  </si>
  <si>
    <t>Billy J.</t>
  </si>
  <si>
    <t>Internal architecture of mixed sand-and-gravel beach ridges: Miquelon-Langlade Barrier, NW Atlantic</t>
  </si>
  <si>
    <t>S0025322714002199</t>
  </si>
  <si>
    <t>10.1016/j.margeo.2014.07.011</t>
  </si>
  <si>
    <t>2-s2.0-84906265950</t>
  </si>
  <si>
    <t>SNK-47/2013</t>
  </si>
  <si>
    <t>['unchanged proportion', 'temperature fluorescence', 'surprisingly similar', 'sun populations', 'sun plants', 'sun plant', 'similar capacity', 'shade plants', 'sensitive component', 'sds page', 'resurrection plant', 'recover due', 'psii core', 'protein complexes', 'protective substances', 'probably reduced', 'possibly connected', 'photosynthetic apparatus', 'oligomer antennae', 'main chlorophyll', 'light intensity', 'light environment', 'induced responses', 'increased amount', 'hydrated shade', 'high ratio', 'haberlea rhodopensis', 'greater capacity', 'great differences', 'discovered recently', 'dimensional blue', 'different reorganization', 'chloroplast level', 'also similar', 'acclimated attitude']</t>
  </si>
  <si>
    <t>Blue-Native PAGE | Chlorophyll-protein complexes | Electron microscopy | Resurrection plant | Steady-state 77K fluorescence</t>
  </si>
  <si>
    <t>The resurrection plant, Haberlea rhodopensis can survive nearly total desiccation only in its usual low irradiation environment. However, populations with similar capacity to recover were discovered recently in several sunny habitats. To reveal what kind of morphological, structural and thylakoid-level alterations play a role in the acclimation of this low-light adapted species to high-light environment and how do they contribute to the desiccation tolerance mechanisms, the structure of the photosynthetic apparatus, the most sensitive component of the chlorophyll-retaining resurrection plants, was analyzed by transmission electron microscopy, steady state low-temperature fluorescence and two-dimensional Blue-Native/SDS PAGE under desiccation and rehydration.In contrast to the great differences in the morphology of plants, the ultrastructure and the organization of thylakoids were surprisingly similar in well-hydrated shade and sun populations. A high ratio of photosystem (PS)I binding light harvesting complex (LHC)II, important in low- and fluctuating light environment, was characteristic to both shade and sun plant, and the ratios of the main chlorophyll-protein complexes were also similar. The intensive protective mechanisms, such as shading by steep leaf angle and accumulation of protective substances, probably reduced the light intensity at the chloroplast level. The significantly increased ratio of monomer to oligomer antennae in well-hydrated sun plants may be connected with the temporary high light exposure of chloroplasts.During desiccation, LHCII was removed from PSI and part of PSII supercomplexes disassembled with some loss of PSII core and LHCII. The different reorganization of antennae, possibly connected with different quenching mechanisms, involved an increased amount of monomers in shade plants but unchanged proportion of oligomers in sun plants. Desiccation-induced responses were more pronounced in sun plants which also had a greater capacity to recover due to their stress-acclimated attitude. ¬© 2014 Elsevier GmbH.</t>
  </si>
  <si>
    <t>1591-1600</t>
  </si>
  <si>
    <t>60025187;60122664;60025187;60025187;60001694;60122664</t>
  </si>
  <si>
    <t>6602985406;6507123439;25522769800;56408403200;6603616857;7003637706</t>
  </si>
  <si>
    <t>S√°rv√°ri, √âva;Mihailova, Gergana;Solti, √Åd√°m;Keresztes, √Åron;Velitchkova, Maya;Georgieva, Katya</t>
  </si>
  <si>
    <t>Bulgaria;Hungary;Bulgaria</t>
  </si>
  <si>
    <t>Sofia;Budapest;Sofia</t>
  </si>
  <si>
    <t>Institute of Plant Physiology and Genetics;E√∂tv√∂s Lor√°nd Tudom√°nyegyetem;Institute of Biophysics and Biomedical Engineering, Bulgarian Academy of Sciences</t>
  </si>
  <si>
    <t>60122664;60025187;60001694</t>
  </si>
  <si>
    <t>S√°rv√°ri E.</t>
  </si>
  <si>
    <t>Comparison of thylakoid structure and organization in sun and shade Haberlea rhodopensis populations under desiccation and rehydration</t>
  </si>
  <si>
    <t>S0176161714001989</t>
  </si>
  <si>
    <t>10.1016/j.jplph.2014.07.015</t>
  </si>
  <si>
    <t>2-s2.0-84907378458</t>
  </si>
  <si>
    <t>['signal transmitted', 'results confirm', 'presurgery gastroscopy', 'paper investigates', 'paper implements', 'paper considers', 'nonhomogeneous nature', 'multiplication required', 'medical ward', 'medical diagnostics', 'measurements made', 'imu sends', 'higher impact', 'free movement', 'endoscopy capsule', 'doa resolution', 'digestion system', 'capsule tracking', 'capsule endoscopy', 'big intestine', 'antenna arrays', 'alternative method', 'additional beacons']</t>
  </si>
  <si>
    <t>body sensor networks | capsule endoscopy | directional-of-arrival | Kalman filters</t>
  </si>
  <si>
    <t>The endoscopy capsule is a medical device capable of capturing images inside human's digestion system, specifically the small and big intestine. For medical diagnostics and surgery, it is required to know the position and direction of the image taken inside digestion system. This paper considers an alternative method of presurgery gastroscopy and colonoscopy monitoring procedure that allows the patient to freely move inside the medical ward. The direction-of-arrival (DOA) and inertial measurement unit (IMU) measurements are integrated to track the movement of capsule with respect to patient's body reference frame. The DOA is estimated via antenna arrays installed within a medical ward and the IMU is installed on the capsule endoscopy. The IMU sends the position information wirelessly to the antenna arrays in medical ward. Additional beacons are attached to the patient to allow body orientation and absolute position estimation due to the free movement. The nonhomogeneous nature of human body refracts the signal transmitted by the capsule, which leads to a highly nonlinear DOA function. This paper implements the unscented Kalman filter (UKF) to track the capsule by fusing the measurements made by DOA, IMU, and additional beacons attached to the patient. Simulations are conducted to investigate the capsule tracking and orientation estimation performance with respect to DOA resolution and beacons localization accuracy. Results confirm that compared with the DOA resolution, the beacons localization accuracy has a higher impact on the capsule orientation estimation performance. Furthermore, this paper investigates the impact of the number of available antenna arrays on multiplication required by UKF.</t>
  </si>
  <si>
    <t>3819-3829</t>
  </si>
  <si>
    <t>60005510;60016536;60011410</t>
  </si>
  <si>
    <t>36084310700;7004189729;35613861900</t>
  </si>
  <si>
    <t>Goh, Shu Ting;Zekavat, Seyed A.Reza;Pahlavan, Kaveh</t>
  </si>
  <si>
    <t>United States;United States;Singapore</t>
  </si>
  <si>
    <t>Houghton;Worcester;Singapore City</t>
  </si>
  <si>
    <t>Michigan Technological University;Worcester Polytechnic Institute;Nanyang Technological University</t>
  </si>
  <si>
    <t>60016536;60011410;60005510</t>
  </si>
  <si>
    <t>Goh S.</t>
  </si>
  <si>
    <t>DOA-based endoscopy capsule localization and orientation estimation via unscented kalman filter</t>
  </si>
  <si>
    <t>10.1109/JSEN.2014.2342720</t>
  </si>
  <si>
    <t>2-s2.0-84907429738</t>
  </si>
  <si>
    <t>['wce replies', 'tracking within', 'tdoa )],', 'simulations confirm', 'signals transmitted', 'signal back', 'paper investigates', 'movement model', 'measurements using', 'localization performance', 'irregular environment', 'integrating directional', 'estimation accuracy', 'emitter transmits', 'ekf performance', 'ekf ).', 'digestion system', 'considered unknown', 'computational complexity', 'assumed linear', 'antenna arrays', 'antenna array']</t>
  </si>
  <si>
    <t>direction-of-arrival | extended Kalman filter | time-of-arrival | Wireless capsule endoscopy</t>
  </si>
  <si>
    <t>This paper investigates the performance of wireless capsule endoscopy (WCE) tracking within the irregular environment of digestion system by integrating directional-of-arrival (DOA), time-of-arrival (TOA) [or time-difference-of-arrival (TDOA)], and inertial measurement unit (IMU) measurements using the extended Kalman filter (EKF). Here, an emitter transmits a signal to the WCE, and the WCE replies the signal back to a set of antenna arrays. Then, the round trip TOA, and the DOA of the signals transmitted from WCE to the antenna arrays are measured. The digestion system path model is considered unknown, and the movement model between two consecutive signals is assumed linear. Simulations are conducted to investigate the EKF performance as a function of the number of antenna arrays, antenna array configuration, and TOA (and TDOA) estimation accuracy. In addition, the impact of IMU on the localization performance will be studied. Simulations confirm the proposed WCE tracking performance. In addition, the computational complexity of the EKF with respect to the number of antenna array is studied.</t>
  </si>
  <si>
    <t>3791-3799</t>
  </si>
  <si>
    <t>60033021;60005510;60016536</t>
  </si>
  <si>
    <t>56103704600;36084310700;7004189729</t>
  </si>
  <si>
    <t>Nafchi, Amir Raeisi;Goh, Shu Ting;Zekavat, Seyed A.Reza</t>
  </si>
  <si>
    <t>Albuquerque;Houghton;Singapore City</t>
  </si>
  <si>
    <t>The University of New Mexico;Michigan Technological University;Nanyang Technological University</t>
  </si>
  <si>
    <t>60033021;60016536;60005510</t>
  </si>
  <si>
    <t>Nafchi A.</t>
  </si>
  <si>
    <t>Circular arrays and inertial measurement unit for DOA/TOA/TDOA-based endoscopy capsule localization: Performance and complexity investigation</t>
  </si>
  <si>
    <t>10.1109/JSEN.2014.2331244</t>
  </si>
  <si>
    <t>2-s2.0-84907432864</t>
  </si>
  <si>
    <t>['transmission opportunity', 'throughput constraint', 'secure multiple', 'secrecy throughput', 'secrecy guarantee', 'secondary links', 'rate parameters', 'proposed schemes', 'power allocation', 'performance metric', 'paper studies', 'numerical results', 'numerical methods', 'instantaneous csis', 'input single', 'information signal', 'explicit approximation', 'existing works', 'data traffic', 'artificial noise', 'antenna transmission']</t>
  </si>
  <si>
    <t>artificial noise | Cognitive radio | physical layer security | power allocation | secrecy outage | secrecy throughput</t>
  </si>
  <si>
    <t>This paper studies the secure multiple-antenna transmission in slow fading channels for the cognitive radio network, where a multiple-input, single-output, multieavesdropper (MISOME) primary network coexisting with a multiple-input single-output secondary user (SU) pair. The SU can get the transmission opportunity to achieve its own data traffic by providing the secrecy guarantee for the PU with artificial noise. Different from the existing works, which adopt the instantaneous secrecy rate as the performance metric, with only the statistical channel state information (CSI) of the eavesdroppers, we maximize the secrecy throughput of the PU by designing and optimizing the beamforming, rate parameters of the wiretap code adopted by the PU, and power allocation between the information signal and the artificial noise of the SU, subjected to the secrecy outage constraint at the PU and a throughput constraint at the SU. We propose two design strategies: 1) nonadaptive secure transmission strategy (NASTS) and 2) adaptive secure transmission strategy, which are based on the statistical and instantaneous CSIs of the primary and secondary links, respectively. For both strategies, the exact rate parameters can be optimized through numerical methods. Moreover, we derive an explicit approximation for the optimal rate parameters of the NASTS at high SNR regime. Numerical results are illustrated to show the efficiency of the proposed schemes.</t>
  </si>
  <si>
    <t>1814-1827</t>
  </si>
  <si>
    <t>54400510500;36621444400</t>
  </si>
  <si>
    <t>Wang, Chao;Wang, Hui Ming</t>
  </si>
  <si>
    <t>On the secrecy throughput maximization for MISO cognitive radio network in slow fading channels</t>
  </si>
  <si>
    <t>10.1109/TIFS.2014.2356339</t>
  </si>
  <si>
    <t>2-s2.0-84907533750</t>
  </si>
  <si>
    <t>2011AA10A206</t>
  </si>
  <si>
    <t>['tenuazonic acid', 'tea penetration', 'tea bound', 'tea ),', 'strong inhibition', 'reaction centers', 'rcs ),', 'qb site', 'psii rcs', 'psii electron', 'plants leaf', 'phytotoxin produced', 'photosystem ii', 'linear way', 'j level', 'fluorescence transients', 'evolving complex', 'energy transfer', 'donor side', 'dominant effect', 'diseased croftonweed', 'd1 protein', 'biochemical reaction', 'antenna pigments', 'active qa', 'accumulation due', 'acceptor side']</t>
  </si>
  <si>
    <t>Fluorescence transients OJIP | JIP-test | Natural production | Non-Q  reducing centers B | PSII reaction centers</t>
  </si>
  <si>
    <t>Tenuazonic acid (TeA), a phytotoxin produced by the fungus Alternaria alternata isolated from diseased croftonweed (Ageratina adenophora), exhibits a strong inhibition in photosystem II (PSII) activity. Invivo chlorophyll fluorescence transients of the host plant croftonweed, show that the dominant effect of TeA is not on the primary photochemical reaction but on the biochemical reaction after QA. The most important action site of TeA is the QB site on the PSII electron-acceptor side, blocking electron transport beyond QA- by occupying the QB site in the D1 protein. However, TeA does not affect the antenna pigments, the energy transfer from antenna pigment molecules to reaction centers (RCs), and the oxygen-evolving complex (OEC) at the donor side of PSII. TeA severely inactivated PSII RCs. The fraction of non-QA reducing centers and non-QB reducing centers show a time- and concentration-dependent linear increase. Conversely, the amount of active QA or QB reducing centers declined sharply in a linear way. The fraction of non-QB reducing centers calculated from data of fluorescence transients is close to the number of PSII RCs with their QB site filled by TeA. An increase of the step-J level (VJ) in the OJIP fluorescence transients attributed to QA- accumulation due to TeA bound to the QB site is a typical characteristic response of the plants leaf with respect to TeA penetration.</t>
  </si>
  <si>
    <t>November 01, 2014</t>
  </si>
  <si>
    <t>60024045;60024045-60004718;60024045</t>
  </si>
  <si>
    <t>16199396900;7102071600;8522335300</t>
  </si>
  <si>
    <t>Chen, Shiguo;Strasser, Reto J√∂rg;Qiang, Sheng</t>
  </si>
  <si>
    <t>China;Switzerland</t>
  </si>
  <si>
    <t>Nanjing;Geneva</t>
  </si>
  <si>
    <t>Nanjing Agricultural University;Universit√© de Gen√®ve</t>
  </si>
  <si>
    <t>60024045;60004718</t>
  </si>
  <si>
    <t>In vivo assessment of effect of phytotoxin tenuazonic acid on PSII reaction centers</t>
  </si>
  <si>
    <t>S0981942814002782</t>
  </si>
  <si>
    <t>10.1016/j.plaphy.2014.09.004</t>
  </si>
  <si>
    <t>2-s2.0-84907612757</t>
  </si>
  <si>
    <t>['weighted cohen', 'thereby identifying', 'standard tool', 'spearman correlations', 'spatial data', 'smaller impact', 'site location', 'receptor sites', 'rarely quantified', 'prediction accuracy', 'potential errors', 'modelled values', 'modelled rf', 'model predictions', 'model performance', 'median coefficient', 'largely dependent', 'large effect', 'input uncertainty', 'input data', 'increased availability', 'important sources', 'exposure ranking', 'exposure assessment', 'environmental epidemiology', 'emf levels', 'computing power', 'building damping', 'antenna power']</t>
  </si>
  <si>
    <t>Electromagnetic fields | Exposure assessment | Mobile phone base stations | Monte Carlo simulation | Uncertainty analysis</t>
  </si>
  <si>
    <t>Background: With the increased availability of spatial data and computing power, spatial prediction approaches have become a standard tool for exposure assessment in environmental epidemiology. However, such models are largely dependent on accurate input data. Uncertainties in the input data can therefore have a large effect on model predictions, but are rarely quantified. Methods: With Monte Carlo simulation we assessed the effect of input uncertainty on the prediction of radio-frequency electromagnetic fields (RF-EMF) from mobile phone base stations at 252 receptor sites in Amsterdam, The Netherlands. The impact on ranking and classification was determined by computing the Spearman correlations and weighted Cohen's Kappas (based on tertiles of the RF-EMF exposure distribution) between modelled values and RF-EMF measurements performed at the receptor sites. Results: The uncertainty in modelled RF-EMF levels was large with a median coefficient of variation of 1.5. Uncertainty in receptor site height, building damping and building height contributed most to model output uncertainty. For exposure ranking and classification, the heights of buildings and receptor sites were the most important sources of uncertainty, followed by building damping, antenna- and site location. Uncertainty in antenna power, tilt, height and direction had a smaller impact on model performance. Conclusions: We quantified the effect of input data uncertainty on the prediction accuracy of an RF-EMF environmental exposure model, thereby identifying the most important sources of uncertainty and estimating the total uncertainty stemming from potential errors in the input data. This approach can be used to optimize the model and better interpret model output.</t>
  </si>
  <si>
    <t>148-155</t>
  </si>
  <si>
    <t>Environmental Research</t>
  </si>
  <si>
    <t>60117216;60004156;60117216;108189953;60117216;60117216</t>
  </si>
  <si>
    <t>35261614200;6603849280;14060240000;56252494000;55124612300;7006012910</t>
  </si>
  <si>
    <t>Beekhuizen, Johan;Heuvelink, Gerard B.M.;Huss, Anke;B√ºrgi, Alfred;Kromhout, Hans;Vermeulen, Roel</t>
  </si>
  <si>
    <t>Utrecht;Wageningen;Bern</t>
  </si>
  <si>
    <t>Institute for Risk Assessment Sciences, Utrecht University;Wageningen University &amp; Research;ARIAS umwelt.forschung.beratung</t>
  </si>
  <si>
    <t>60117216;60004156;108189953</t>
  </si>
  <si>
    <t>Impact of input data uncertainty on environmental exposure assessment models: A case study for electromagnetic field modelling from mobile phone base stations</t>
  </si>
  <si>
    <t>S0013935114002928</t>
  </si>
  <si>
    <t>10.1016/j.envres.2014.05.038</t>
  </si>
  <si>
    <t>2-s2.0-84907818810</t>
  </si>
  <si>
    <t>['wide range', 'vehicular activity', 'suit design', 'special domain', 'space suit', 'require rethinking', 'receive locations', 'propagation environment', 'promising solution', 'performance criterion', 'path loss', 'outer cover', 'lunar destinations', 'intrasuit environment', 'frequencies studied', 'findings suggest', 'eva activities', 'enhance safety', 'easily reconfigure', 'biomedical information', '916 mhz', '87 db', '433 mhz', '4 ghz']</t>
  </si>
  <si>
    <t>Antennas | body area networks | EMU | path loss | performance | radio channel | space suit</t>
  </si>
  <si>
    <t>Future NASA plans include launching manned interplanetary missions to Mars and lunar destinations. These missions present new challenges that require rethinking of the extra-vehicular activity (EVA) suit design and associated communication systems. For example, there is a desire to collect more biomedical information from the astronaut to enhance safety and efficiency of EVA activities. Replacing the current wired biosensing within the suit with a wireless network would provide benefits such as the ability to monitor multiple vital signs and easily reconfigure the sensors to suit particular mission goals. In this paper, we study the propagation environment in a special domain of body area networks. In particular, within a space-suit where the outer cover-layer materials may be radio-opaque, containing the radio signals predominantly within the suit. This intrasuit wireless propagation environment is studied in various frequency bands, including 350 MHz, 433 MHz, 916 MHz, and 2.4 GHz, with signal attenuation used as the performance criterion. In all the frequencies studied, the intrasuit environment is shown to be conducive to wireless signal propagation, as the path loss is never more than 87 dB for a wide range of transmit-receive locations. Our findings suggest that ultrahigh frequency bands are the best candidate bands since there is interplay between the body conductivity favoring lower frequencies, and the difficulty of coupling RF energy into and out of the channel using suitably sized antennas favoring higher frequencies. The overall results suggest that deploying a wireless body area network inside the space suit is a promising solution for next generation missions.</t>
  </si>
  <si>
    <t>3810-3818</t>
  </si>
  <si>
    <t>60000689;60000689;60000689;60000689;60000689;60000689;60000689;60000689;60000689-60004354</t>
  </si>
  <si>
    <t>56103744900;7202988704;56382830200;35617559600;56104330200;56103720600;56103612800;57197213539;56103495600</t>
  </si>
  <si>
    <t>Taj-Eldin, Mohammed;Kuhn, William B.;Fowles, Amelia Hodges;Natarajan, Bala;Peterson, Garrett;Alshetaiwi, Muhannad;Ouyang, Shuo;Sanchez, German;Monfort-Nelson, Erin</t>
  </si>
  <si>
    <t>Ames;Manhattan</t>
  </si>
  <si>
    <t>Iowa State University;Kansas State University</t>
  </si>
  <si>
    <t>60004354;60000689</t>
  </si>
  <si>
    <t>Taj-Eldin M.</t>
  </si>
  <si>
    <t>Study of wireless propagation for body area networks inside space suits</t>
  </si>
  <si>
    <t>10.1109/JSEN.2014.2341178</t>
  </si>
  <si>
    <t>2-s2.0-84907908403</t>
  </si>
  <si>
    <t>CTQ2010-15848</t>
  </si>
  <si>
    <t>['supramolecular organization', 'suitable strategy', 'secondary positions', 'scaffolded cluster', 'primary rim', 'preserving biocompatibility', 'precise control', 'pgacds self', 'pgacds ).', 'pacds ),', 'monodisperse systems', 'monodisperse architectures', 'intimately associated', 'hexanoyl chains', 'gene expression', 'gene carriers', 'dramatic influence', 'cationic elements', 'carbohydrate motifs', '7 cells']</t>
  </si>
  <si>
    <t>Precise control over the architecture of gene carriers is instrumental to manipulate gene delivery efficiency. Combining cationic centers and carbohydrate motifs into monodisperse architectures has been proposed as a suitable strategy to impart nucleic acid condensation abilities while preserving biocompatibility. Herein, we have assessed the influence of the arrangement and orientation of cationic elements on the self-assembling and gene transfer capabilities of polycationic glycoamphiphilic cyclodextrins (pGaCDs). For such purposes, a series of cyclodextrin multiconjugates bearing aminoglucoside motifs at their primary rim and hexanoyl chains at the secondary positions were synthesized. In the presence of pDNA, pGaCDs self-assemble into nanoaggregates that promote cellular uptake and gene expression in COS-7 cells with efficiencies that are intimately associated with the arrangement of amino functionalities imposed by the aminoglucoside antennae onto the cyclodextrin-scaffolded cluster. Although transfection efficiencies were lower than those observed for polyethyleneimine (PEI)-based polyplexes and previously-reported polycationic amphiphilic cyclodextrins (paCDs), the results reported herein illustrate (i) the dramatic influence that subtle architectural modifications exert on the supramolecular organization of pGaCDs and (ii) the virtues of monodisperse systems for tailoring gene transfer capabilities.</t>
  </si>
  <si>
    <t>5215-5225</t>
  </si>
  <si>
    <t>New Journal of Chemistry</t>
  </si>
  <si>
    <t>60033284;60110693;60110693;60033284;60110693;60110693;60012952;60033284;60012952</t>
  </si>
  <si>
    <t>56386185200;25723153700;36141063900;6603519044;7004010228;7005982623;57200867386;57209735063;57209738639</t>
  </si>
  <si>
    <t>Aguilar Moncayo, Eva M.;Guilloteau, Nicolas;Bienvenu, C√©line;Jim√©nez Blanco, Jos√© L.;Di Giorgio, Christophe;Vierling, Pierre;Benito, Juan M.;Ortiz Mellet, Carmen;Garc√≠a Fern√°ndez, Jos√© M.</t>
  </si>
  <si>
    <t>France;Spain;Spain</t>
  </si>
  <si>
    <t>Nice;Sevilla;Sevilla</t>
  </si>
  <si>
    <t>Universit√© C√¥te d'Azur;Universidad de Sevilla;CSIC-USE - Instituto de Investigaciones Quimicas</t>
  </si>
  <si>
    <t>60110693;60033284;60012952</t>
  </si>
  <si>
    <t>Aguilar Moncayo E.M.</t>
  </si>
  <si>
    <t>Cyclodextrin-scaffolded amphiphilic aminoglucoside clusters: Self-assembling and gene delivery capabilities</t>
  </si>
  <si>
    <t>10.1039/c4nj00700j</t>
  </si>
  <si>
    <t>2-s2.0-84907984531</t>
  </si>
  <si>
    <t>['wlan systems', 'simply changing', 'proposed design', 'proposed antenna', 'notched band', 'harmful interference', 'ghz band', 'full fcc', 'experiments demonstrate', 'available spectra', 'allowed band']</t>
  </si>
  <si>
    <t>Cognitive radio | Complementary split ring resonators (CSRRs) | Optically reconfigurable notches | Ultrawideband (UWB) antenna</t>
  </si>
  <si>
    <t>By utilizing two optically controlled microwave switches (OCMSs) to control two independent narrow-band complementary split ring resonators, an optically controlled aperture ultrawideband antenna capable of generating reconfigurable multiband notches is proposed. Four reconfigurable states are achieved in the 3.1-10.6-GHz band: 1) a full FCC-allowed band; 2) a WiMax-notched band; 3) a WLAN-notched band; and 4) a WiMax-WLAN-notched band. These bands are useful to detect the available spectra or block the harmful interference from WiMax and/or WLAN systems by simply changing the ON/OFF states of the OCMSs with no more than 100-mW optical powers for each switch. A prototype of the proposed antenna is fabricated and measured. Both simulations and experiments demonstrate the proposed design.</t>
  </si>
  <si>
    <t>2173-2176</t>
  </si>
  <si>
    <t>7403490283;55138915100;56380807400;7201916005;33568336400;8945567500</t>
  </si>
  <si>
    <t>Zhao, Deshuang;Lan, Litao;Han, Yifei;Liang, Feng;Zhang, Qiaoli;Wang, Bing Zhong</t>
  </si>
  <si>
    <t>Optically controlled reconfigurable band-notched UWB antenna for cognitive radio applications</t>
  </si>
  <si>
    <t>10.1109/LPT.2014.2349961</t>
  </si>
  <si>
    <t>2-s2.0-84907990218</t>
  </si>
  <si>
    <t>['wmmse problem', 'wmmse matrix', 'wmmse matrices', 'stationary point', 'squared error', 'solved via', 'relay design', 'proposed algorithm', 'optimal structure', 'objective functions', 'numerical simulations', 'noise ratio', 'multiple antennas', 'mi ).', 'maximal mi', 'iterative approach', 'high signal', 'destination node', 'based source']</t>
  </si>
  <si>
    <t>MIMO relay | multihop relay | multiuser | mutual information</t>
  </si>
  <si>
    <t>In this paper, we consider multiuser multihop relay communication systems, where the users, relays, and the destination node may have multiple antennas. We address the issue of source and relay precoding matrices design to maximize the system mutual information (MI). By exploiting the link between the maximal MI and the weighted minimal mean-squared error (WMMSE) objective functions, we show that the intractable maximal MI-based source and relay optimization problem can be solved via the WMMSE-based source and relay design through an iterative approach which is guaranteed to converge to at least a stationary point. For the WMMSE problem, we derive the optimal structure of the relay precoding matrices and show that the WMMSE matrix at the destination node can be decomposed into the sum of WMMSE matrices at all hops. Under a (moderately) high signal-to-noise ratio (SNR) condition, this WMMSE matrix decomposition significantly simplifies the solution to the WMMSE problem. Numerical simulations are performed to demonstrate the effectiveness of the proposed algorithm.</t>
  </si>
  <si>
    <t>5725-5733</t>
  </si>
  <si>
    <t>60001604;60001604;60001604;60031226</t>
  </si>
  <si>
    <t>7403885147;56126409500;56125809500;10044788600</t>
  </si>
  <si>
    <t>He, Zhiqiang;Guo, Sichuan;Ou, Yuanbiao;Rong, Yue</t>
  </si>
  <si>
    <t>Perth;Beijing</t>
  </si>
  <si>
    <t>Curtin University;Ministry of Education China</t>
  </si>
  <si>
    <t>60031226;60001604</t>
  </si>
  <si>
    <t>He Z.</t>
  </si>
  <si>
    <t>Multiuser multihop MIMO relay system design based on mutual information maximization</t>
  </si>
  <si>
    <t>10.1109/TSP.2014.2357785</t>
  </si>
  <si>
    <t>2-s2.0-84908032608</t>
  </si>
  <si>
    <t>CCF-1218771</t>
  </si>
  <si>
    <t>['two cases', 'system performance', 'single antenna', 'sensor operations', 'scalar source', 'qos ).', 'proposed schemes', 'observation models', 'noise correlation', 'multiple antennas', 'linear model', 'iterative solutions', 'fusion center', 'form solutions', 'fc ).', 'distributed estimation', 'correlation structure', 'correlation exists', 'also show']</t>
  </si>
  <si>
    <t>Correlation | Distributed estimation | Multiple access channel | Wireless sensor networks</t>
  </si>
  <si>
    <t>In this paper, we consider distributed estimation of an unknown random scalar by using wireless sensors and a fusion center (FC). We adopt a linear model for distributed estimation of a scalar source where both observation models and sensor operations are linear, and the multiple access channel (MAC) is coherent. We consider a fusion center with multiple antennas and single antenna. In order to estimate the source, best linear unbiased estimation (BLUE) is adopted. Two cases are considered: Minimization of the mean square error (MSE) of the BLUE estimator subject to network power constraint, and minimization of the network power subject to the quality of service (QOS). For a fusion center with multiple antennas, iterative solutions are provided and it is shown that the proposed algorithms always converge. For a fusion center with single antenna, closed-form solutions are provided, and it is shown that the iterative solutions will reduce to the closed-form solutions. Furthermore, the effect of noise correlation at the sensors and fusion center is investigated. It is shown that knowledge of noise correlation at the sensors will help to improve the system performance. Moreover, if correlation exists and not factored in, the system performance might improve depending on the correlation structure. We also show, by simulations, that when noise at the fusion center is correlated, even with knowing the correlation structure, the system performance degrades. Finally, simulations are provided to verify the analysis and present the performance of the proposed schemes.</t>
  </si>
  <si>
    <t>5603-5614</t>
  </si>
  <si>
    <t>36853566300;55939256800;7004144452</t>
  </si>
  <si>
    <t>Behbahani, Alireza S.;Eltawil, Ahmed M.;Jafarkhani, Hamid</t>
  </si>
  <si>
    <t>Behbahani A.</t>
  </si>
  <si>
    <t>Decentralized estimation under correlated noise</t>
  </si>
  <si>
    <t>10.1109/TSP.2014.2356435</t>
  </si>
  <si>
    <t>2-s2.0-84908046331</t>
  </si>
  <si>
    <t>20-113556</t>
  </si>
  <si>
    <t>['type reported', 'terrestrial origin', 'spectrogram characteristic', 'radio waves', 'properties suggest', 'lunar reflection', 'full moon', 'exception occurred', '400 cm', '3 pc', '2000 cm', '2 drift', '000 hr']</t>
  </si>
  <si>
    <t>general - surveys | intergalactic medium - radio continuum</t>
  </si>
  <si>
    <t>We present the results of the longest yet undertaken search for apparently extragalactic radio bursts at the Bleien Radio Observatory covering 21,000 hr (898 days). The data were searched for events of less than 50 ms FWHM duration showing a ŒΩ-2 drift in the spectrogram characteristic of the delay of radio waves in plasma. We have found five cases suggesting dispersion measures between 350 and 400 cm-3 pc while searching in the range of 75-2000 cm-3 pc. Four of the five events occurred between 10:27 and 11:24 a.m. local civil time. The only exception occurred at night with the full Moon in the beam. It was an event that poorly fits plasma dispersion, but had the characteristics of a solar Type III burst. However, we were not able to confirm that it was a lunar reflection. All events were observed with a log-periodic dipole within 6800 hr, but none with a more directional horn antenna observing the rest of the time. These properties suggest a terrestrial origin of the "peryton" type reported before. However, the cause of these events remains ambiguous.</t>
  </si>
  <si>
    <t>60029392;60025858;60025858</t>
  </si>
  <si>
    <t>6602208601;7005864760;6505957721</t>
  </si>
  <si>
    <t>Saint-Hilaire, P.;Benz, A. O.;Monstein, C.</t>
  </si>
  <si>
    <t>Berkeley;Zurich ZH,</t>
  </si>
  <si>
    <t>Space Sciences Laboratory at UC Berkeley;ETH Zurich</t>
  </si>
  <si>
    <t>60029392;60025858</t>
  </si>
  <si>
    <t>Saint-Hilaire P.</t>
  </si>
  <si>
    <t>Short-duration radio bursts with apparent extragalactic dispersion</t>
  </si>
  <si>
    <t>10.1088/0004-637X/795/1/19</t>
  </si>
  <si>
    <t>2-s2.0-84908066346</t>
  </si>
  <si>
    <t>['principle measurements', 'prehospital use', 'monte carlo', 'microwave technology', 'microwave system', 'measurement data', 'learning algorithm', 'known condition', 'ischemic stroke', 'healthy volunteers', 'dramatically reducing', 'differentiate hemorrhagic', 'detection methodology', 'clinical motivation', 'abolishing symptoms']</t>
  </si>
  <si>
    <t>Microwave system | stroke diagnostics | subspace distance classification</t>
  </si>
  <si>
    <t>Here, we present two different brain diagnostic devices based on microwave technology and the associated two first proof-of-principle measurements that show that the systems can differentiate hemorrhagic from ischemic stroke in acute stroke patients, as well as differentiate hemorrhagic patients from healthy volunteers. The system was based on microwave scattering measurements with an antenna system worn on the head. Measurement data were analyzed with a machine-learning algorithm that is based on training using data from patients with a known condition. Computer tomography images were used as reference. The detection methodology was evaluated with the leave-one-out validation method combined with a Monte Carlo-based bootstrap step. The clinical motivation for this project is that ischemic stroke patients may receive acute thrombolytic treatment at hospitals, dramatically reducing or abolishing symptoms. A microwave system is suitable for prehospital use, and therefore has the potential to allow significantly earlier diagnosis and treatment than today.</t>
  </si>
  <si>
    <t>2806-2817</t>
  </si>
  <si>
    <t>60000990;60000990;60000990;60000990;60000990;60016437;60031699;60016437-60031699</t>
  </si>
  <si>
    <t>7201452148;9269248700;25639146600;55514069900;56255654300;6506739275;57208450013;35459368400</t>
  </si>
  <si>
    <t>Persson, Mikael;Fhager, Andreas;Trefna, Hana Dobsicek;Yu, Yinan;McKelvey, Tomas;Pegenius, Goran;Karlsson, Jan Erik;Elam, Mikael</t>
  </si>
  <si>
    <t>Gothenburg;Gothenburg;Gothenburg</t>
  </si>
  <si>
    <t>Sahlgrenska Universitetssjukhuset;G√∂teborgs Universitet;Chalmers University of Technology</t>
  </si>
  <si>
    <t>60031699;60016437;60000990</t>
  </si>
  <si>
    <t>Persson M.</t>
  </si>
  <si>
    <t>Microwave-based stroke diagnosis making global prehospital thrombolytic treatment possible</t>
  </si>
  <si>
    <t>10.1109/TBME.2014.2330554</t>
  </si>
  <si>
    <t>2-s2.0-84908112467</t>
  </si>
  <si>
    <t>SFB/TR9</t>
  </si>
  <si>
    <t>['œº -)', 'processes involving', 'nnlo qcd', 'massive quarks', 'integrated leading', 'harmonic polylogarithms', 'existing results', 'computed analytically', 'compute rq']</t>
  </si>
  <si>
    <t>NNLO computations | QCD | Subtraction methods</t>
  </si>
  <si>
    <t>We determine, in the antenna subtraction framework for handling infrared divergences in higher order QCD calculations, the real-virtual antenna functions for processes involving the production of a pair of massive quarks by an uncolored initial state at NNLO QCD. The integrated leading and subleading color real-virtual antenna functions are computed analytically in terms of (cyclotomic) harmonic polylogarithms. As a by-product and check we compute RQ=œÉ(e+e-‚ÜíŒ≥*‚ÜíQQX)/œÉ(e+e-‚ÜíŒ≥*‚ÜíŒº+Œº-) and compare with existing results. Our result for RQ is exact to order Œ±s2.</t>
  </si>
  <si>
    <t>Physics Letters, Section B: Nuclear, Elementary Particle and High-Energy Physics</t>
  </si>
  <si>
    <t>60031216;60016653</t>
  </si>
  <si>
    <t>51461140000;55930406600</t>
  </si>
  <si>
    <t>Dekkers, Oliver;Bernreuther, Werner</t>
  </si>
  <si>
    <t>Mainz;Aachen</t>
  </si>
  <si>
    <t>Johannes Gutenberg-Universit√§t Mainz;Rheinisch-Westf√§lische Technische Hochschule Aachen</t>
  </si>
  <si>
    <t>Dekkers O.</t>
  </si>
  <si>
    <t>The real-virtual antenna functions for S‚ÜíQQX at NNLO QCD</t>
  </si>
  <si>
    <t>S0370269314007187</t>
  </si>
  <si>
    <t>10.1016/j.physletb.2014.09.060</t>
  </si>
  <si>
    <t>2-s2.0-84908200322</t>
  </si>
  <si>
    <t>['signal generators', 'rectifier circuits', 'paper presents', 'paper covers', 'novel topologies', 'existing works', 'electromagnetic harvesters', 'efficient solar', 'direct current', 'compact implementation']</t>
  </si>
  <si>
    <t>Energy harvesting | rectenna | rectifier | resistance compression network (RCN) | solar energy</t>
  </si>
  <si>
    <t>This paper presents a review of existing works and solutions in the field of solar/electromagnetic energy harvesting and wireless power transmission. More specifically, the paper covers: solar/electromagnetic harvesters where solar antenna structures are used to obtain a compact implementation, direct current (dc) combining circuits necessary to combine the outputs of the solar and the electromagnetic harvesters, and efficient solar-to-electromagnetic (EM) converters that can be used to synthesize autonomous wireless power transmission radio-frequency (RF) signal generators. Finally, novel topologies to minimize the sensitivity of rectifier circuits to variations in the received RF power levels are presented.</t>
  </si>
  <si>
    <t>1712-1722</t>
  </si>
  <si>
    <t>106773696;106773696;106773696;60021032;60021032</t>
  </si>
  <si>
    <t>55209958900;7005263942;16318826000;55059838100;7003916876</t>
  </si>
  <si>
    <t>Niotaki, Kyriaki;Collado, Ana;Georgiadis, Apostolos;Kim, Sangkil;Tentzeris, Manos M.</t>
  </si>
  <si>
    <t>Atlanta;Castelldefels</t>
  </si>
  <si>
    <t>Georgia Institute of Technology;Telecommunications Technological Centre of Catalonia (CTTC)</t>
  </si>
  <si>
    <t>60021032;106773696</t>
  </si>
  <si>
    <t>Niotaki K.</t>
  </si>
  <si>
    <t>Solar/electromagnetic energy harvesting and wireless power transmission</t>
  </si>
  <si>
    <t>10.1109/JPROC.2014.2358646</t>
  </si>
  <si>
    <t>2-s2.0-84908229724</t>
  </si>
  <si>
    <t>['thoroughly investigated', 'successfully powered', 'harvesting technology', 'harvesting technologies', 'harvesting device', 'field low', 'energy harvester', 'enabling technology', 'embedded microcontroller', 'efficiency dual', 'density energy', 'broadcasting antenna', 'body application', 'benchmarking prototype', 'ambient ultrahigh', 'ambient uhf', 'also presented', '915 mhz', '566 mhz', '460 mhz', '45 ghz']</t>
  </si>
  <si>
    <t>Ambient energy harvesting | autonomous sensors | charge pump | digital TV | dual-band rectenna | embedded microcontroller | energy harvesting | power scavenging | radio-frequency (RF) energy harvesting | RF-dc conversion | ultrahigh frequency (UHF) | voltage multiplier | wireless power</t>
  </si>
  <si>
    <t>In this paper, various ambient energy-harvesting technologies (solar, thermal, wireless, and piezoelectric) are reviewed in detail and their applicability in the development of self-sustaining wireless platforms is discussed. Specifically, far-field low-power-density energy-harvesting technology is thoroughly investigated and a benchmarking prototype of an embedded microcontroller-enabled sensor platform has been successfully powered by an ambient ultrahigh-frequency (UHF) digital TV signal (512-566 MHz) where a broadcasting antenna is 6.3 km away from the proposed wireless energy-harvesting device. A high-efficiency dual-band ambient energy harvester at 915 MHz and 2.45 GHz and an energy harvester for on-body application at 460 MHz are also presented to verify the capabilities of ambient UHF/RF energy harvesting as an enabling technology for Internet of Things and smart skins applications.</t>
  </si>
  <si>
    <t>1649-1666</t>
  </si>
  <si>
    <t>60021032;60021032-60002306;60021032;122722485;122722485;122722485;60021032</t>
  </si>
  <si>
    <t>55059838100;21834627900;56297611400;55209958900;7005263942;16318826000;7003916876</t>
  </si>
  <si>
    <t>Kim, Sangkil;Vyas, Rushi;Bito, Jo;Niotaki, Kyriaki;Collado, Ana;Georgiadis, Apostolos;Tentzeris, Manos M.</t>
  </si>
  <si>
    <t>United States;Canada;Spain</t>
  </si>
  <si>
    <t>Atlanta;Calgary;Castelldefels</t>
  </si>
  <si>
    <t>Georgia Institute of Technology;University of Calgary;Centre Tecn√≤logic de Telecomunicacions of Catalunya (CTTC/CERCA)</t>
  </si>
  <si>
    <t>60021032;60002306;122722485</t>
  </si>
  <si>
    <t>Ambient RF energy-harvesting technologies for self-sustainable standalone wireless sensor platforms</t>
  </si>
  <si>
    <t>10.1109/JPROC.2014.2357031</t>
  </si>
  <si>
    <t>2-s2.0-84908233516</t>
  </si>
  <si>
    <t>['wearable system', 'unobtrusively integrated', 'textile antenna', 'storage module', 'simultaneous scavenging', 'reliably deployed', 'provide guidelines', 'professional garment', 'key components', 'harvesting platform', 'functionality may', 'fabric interactive', 'different state', 'critical applications', 'additional hardware']</t>
  </si>
  <si>
    <t>Energy harvesting | energy management | energy storage | interactive textiles | smart fabrics | textile antenna | wearable antenna</t>
  </si>
  <si>
    <t>Smart-fabric interactive-textile systems offer exciting new possibilities, provided that they exhibit sufficient robustness and autonomy to be reliably deployed in critical applications. Textile multiantenna systems, unobtrusively integrated in a professional garment, are key components of such systems, as they set up energy-efficient and stable wireless body-centric communication links. Yet, their functionality may be further extended by exploiting their surface as energy-harvesting platform. Different state-of-the-art energy harvesters are suitable for compact integration onto a textile antenna. We demonstrate this by integrating a power management system, together with multiple diverse scavenging transducers and a storage module, on a well-chosen textile antenna topology. We provide guidelines to ensure that the additional hardware does not affect the textile antenna's performance. Simultaneous scavenging from different energy sources significantly increases the autonomy of a wearable system, in the meanwhile reducing battery size.</t>
  </si>
  <si>
    <t>1833-1857</t>
  </si>
  <si>
    <t>60033316;60033316-60099886;60033316-118467520</t>
  </si>
  <si>
    <t>Oudenaarde;Ghent;Ghent</t>
  </si>
  <si>
    <t>ON Semiconductor, Belgium;Universiteit Gent;IMinds Vzw</t>
  </si>
  <si>
    <t>60099886;60033316;118467520</t>
  </si>
  <si>
    <t>Textile antennas as hybrid energy-harvesting platforms</t>
  </si>
  <si>
    <t>10.1109/JPROC.2014.2355872</t>
  </si>
  <si>
    <t>2-s2.0-84908235766</t>
  </si>
  <si>
    <t>['yet broad', 'well established', 'smart surfaces', 'rfid systems', 'present development', 'pervasive development', 'paper focuses', 'lae scenario', 'lae ).', 'iot category', 'iot ).', 'introductory overview', 'green electronics', 'future trends', 'frequency identification', 'first deals', 'exemplifying solutions', 'energy harvesting', 'concurrent technologies', 'chipless structures', 'architectures involved']</t>
  </si>
  <si>
    <t>Energy harvesting | green electronics | Internet of Things (IoT) | large area electronics (LAE) | radio-frequency identification (RFID) systems</t>
  </si>
  <si>
    <t>Energy harvesting is well established as one of the prominent enabling technologies [along with radio-frequency identification (RFID), wireless power transfer, and green electronics] for the pervasive development of Internet of Things (IoT). This paper focuses on a particular, yet broad, class of systems that falls in the IoT category of large area electronics (LAE). This class is represented by 'smart surfaces.' The paper, after an introductory overview about how smart surfaces are collocated in the IoT and LAE scenario, first deals with technologies and architectures involved, namely, materials, antennas, RFID systems, and chipless structures; then, some exemplifying solutions are illustrated to show the present development of these concurrent technologies in this area and to stimulate further solutions. Conclusions and future trends are then drawn.</t>
  </si>
  <si>
    <t>1723-1746</t>
  </si>
  <si>
    <t>60003003;60024825;60003003;60003003;60003003;60003003;60003003;60024825;60019813</t>
  </si>
  <si>
    <t>56224684200;56382526300;7003355265;6603818857;36549166300;36603590700;55263448500;55533435700;16031596400</t>
  </si>
  <si>
    <t>Roselli, Luca;Borges Carvalho, Nuno;Alimenti, Federico;Mezzanotte, Paolo;Orecchini, Giulia;Virili, Marco;Mariotti, Chiara;Goncalves, Ricardo;Pinho, Pedro</t>
  </si>
  <si>
    <t>Portugal;Portugal;Italy</t>
  </si>
  <si>
    <t>Aveiro;Lisbon;Perugia</t>
  </si>
  <si>
    <t>Universidade de Aveiro;Instituto Superior de Engenharia de Lisboa;Universit√† degli Studi di Perugia</t>
  </si>
  <si>
    <t>60024825;60019813;60003003</t>
  </si>
  <si>
    <t>Roselli L.</t>
  </si>
  <si>
    <t>Smart surfaces: Large area electronics systems for internet of things enabled by energy harvesting</t>
  </si>
  <si>
    <t>10.1109/JPROC.2014.2357493</t>
  </si>
  <si>
    <t>2-s2.0-84908242775</t>
  </si>
  <si>
    <t>['unwanted noise', 'transmitting nodes', 'smart meters', 'small number', 'significantly reduce', 'scheme achieves', 'providing power', 'paper proposes', 'noise ratios', 'multiplexing scheme', 'multiple antennas', 'made possible', 'lower delay', 'high signal', 'gain scheme', 'distributed scheme', 'access scheme']</t>
  </si>
  <si>
    <t>Compressed sensing | distributed algorithms | multiple antennas | multiple-access | smart grid communications</t>
  </si>
  <si>
    <t>This paper proposes the integration of multiple antenna technologies with compressed sensing algorithms to facilitate wireless multiple-access from smart meters to a central base station in smart grid home area networks. This integration is made possible by new precoding weight designs which utilize the multiple antennas for either achieving multiplexing or providing power-gain. For the multiplexing scheme, we show that the use of multiple antennas can significantly reduce the delay, particularly at high signal-to-noise ratios. For the power-gain scheme, we demonstrate that the use of multiple antennas enhances the performance of the compressed sensing algorithm by reducing the impact of unwanted noise, leading to a lower delay. Finally, we compare our distributed scheme with a carrier sense multiple-access scheme, and show that our scheme achieves a lower average delay for even a small number of transmitting nodes.</t>
  </si>
  <si>
    <t>2938-2946</t>
  </si>
  <si>
    <t>60008592;60025709;60025709;60025709</t>
  </si>
  <si>
    <t>23477493400;24343545900;57200273285;7004279281</t>
  </si>
  <si>
    <t>Louie, Raymond H.Y.;Hardjawana, Wibowo;Li, Yonghui;Vucetic, Branka</t>
  </si>
  <si>
    <t>The University of Sydney;Hong Kong University of Science and Technology</t>
  </si>
  <si>
    <t>60025709;60008592</t>
  </si>
  <si>
    <t>Louie R.</t>
  </si>
  <si>
    <t>Distributed multiple-access for smart grid home area networks: Compressed sensing with multiple antennas</t>
  </si>
  <si>
    <t>10.1109/TSG.2014.2320925</t>
  </si>
  <si>
    <t>2-s2.0-84908290575</t>
  </si>
  <si>
    <t>['spatial distribution', 'range transport', 'peak concentrations', 'oceanic air', 'northern part', 'measured within', 'limited information', 'layered structure', 'including halite', 'east asia', 'dust particles', 'clearly indicated', 'chemical components', 'boundary layer', 'black carbon', 'atmospheric pollutants', 'asian dust', 'air pollutants', 'accumulated within', '14 december', '12 december', '11 december']</t>
  </si>
  <si>
    <t>Aerial observation | Asian dust | East China Sea | Ionic aerosol component | Metallic element</t>
  </si>
  <si>
    <t>There has been only limited information about the vertical chemical structure of the atmosphere, so far. We conducted aerial observations on 11, 12, and 14 December 2010 over the northern part of the East China Sea to analyze the spatial distribution of atmospheric pollutants from East Asia and to elucidate transformation processes of air pollutants during the long-range transport. On 11 December, a day on which Asian dust created hazy conditions, the average PM10 concentration was 40.69Œºgm-3, and we observed high concentrations of chemical components such as Ca2+, NO3-, SO42-, Al, Ca, Fe, and Zn. The height of the boundary layer was about 1200m, and most species of pollutants (except for dust particles and SO2) had accumulated within the boundary layer. In contrast, concentrations of pollutants were low in the boundary layer (up to 1000m) on 12 December because clean Pacific air from the southeast had diluted the haze. However, we observed natural chemical components (Na+, Cl-, Al, Ca, and Fe) at 3000m, the indication being that dust particles, including halite, were present in the lower free troposphere. On 14 December, peak concentrations of SO2 and black carbon were measured within the boundary layer (up to 700m) and at 2300m. The concentrations of anthropogenic chemical components such as NO3-, NH4+, and Zn were highest at 500m, and concentrations of both anthropogenic and natural chemical components (SO42-, Pb, Ca2+, Ca, Al, and Fe) were highest at 2000m. Thus, it was clearly indicated that the air above the East China Sea had a well-defined, layered structure below 3000m. 11 Ca2+, SO42-, Al, Ca, Fe, and Zn in aerosol were high with Asian dust.12 in oceanic air.</t>
  </si>
  <si>
    <t>456-461</t>
  </si>
  <si>
    <t>60004853;60004853;60004853;60004853;60027792;60008107;60008107;60005038;60005038;60032089;60030788;60030788;60014729;60024784;60030939;60030939;60030939</t>
  </si>
  <si>
    <t>7201350647;52263718900;52263747000;40162645900;7004248703;7004563774;6603718076;7404163157;7003693565;36836439900;55542519100;8927036100;35598327100;7103142100;57203180094;55537009700;7004286908</t>
  </si>
  <si>
    <t>Hatakeyama, Shiro;Ikeda, Keisuke;Hanaoka, Sayuri;Watanabe, Izumi;Arakaki, Takemitsu;Bandow, Hiroshi;Sadanaga, Yasuhiro;Kato, Shungo;Kajii, Yoshizumi;Zhang, Daizhou;Okuyama, Kikuo;Ogi, Takashi;Fujimoto, Toshiyuki;Seto, Takafumi;Shimizu, Atsushi;Sugimoto, Nobuo;Takami, Akinori</t>
  </si>
  <si>
    <t>Japan;Japan;Japan;Japan;Japan;Japan;Japan;Japan;Japan</t>
  </si>
  <si>
    <t>Kumamoto;Tsukuba;Higashihiroshima;Nishihara;Kanazawa;Muroran;Sakai;Hachioji;Fuchu</t>
  </si>
  <si>
    <t>Prefectural University of Kumamoto;National Institute for Environmental Studies of Japan;Hiroshima University;University of the Ryukyus;Kanazawa University;Muroran Institute of Technology;Osaka Prefecture University;Tokyo Metropolitan University;Tokyo University of Agriculture and Technology</t>
  </si>
  <si>
    <t>60032089;60030939;60030788;60027792;60024784;60014729;60008107;60005038;60004853</t>
  </si>
  <si>
    <t>Hatakeyama S.</t>
  </si>
  <si>
    <t>Aerial observations of air masses transported from East Asia to the Western Pacific: Vertical structure of polluted air masses</t>
  </si>
  <si>
    <t>S1352231014001368</t>
  </si>
  <si>
    <t>10.1016/j.atmosenv.2014.02.040</t>
  </si>
  <si>
    <t>2-s2.0-84908333500</t>
  </si>
  <si>
    <t>FWO13/PDO/046</t>
  </si>
  <si>
    <t>['time efficient', 'survey data', 'surface surveys', 'spatial offset', 'sensor midpoint', 'sensor data', 'phase responses', 'may suffer', 'instrument response', 'emi data', 'drift effects', 'curve fitting', 'comparison data', 'coincident calibration', 'calibration line', 'based system', 'area surveys', 'appreciable changes', 'ancillary data', 'accurate localization', 'abrupt changes']</t>
  </si>
  <si>
    <t>Apparent electrical conductivity accuracy | Drift correction | Electromagnetic induction | In-phase susceptibility | Sensor calibration | Spatial offset</t>
  </si>
  <si>
    <t>Frequency domain electromagnetic induction (EMI) sensors with a small coil separation are used for near-surface surveys in a variety of domains. Regardless of the application, the instrument response(s) may suffer from a drift, meaning that a response at one given location may vary over time, despite no appreciable changes above or underneath the surface. Drift is unwanted as it may introduce global trends or abrupt changes in EMI data not related to the underground. In this paper, the effects of drift on the quadrature and in-phase responses of a ground-based system are researched by evaluating several multi-receiver EMI datasets. First, a stationary recording illustrates the need for a versatile drift compensation. For area surveys we propose an efficient drift correction procedure. To start, a calibration line that crosses the entire survey area within a short time frame is recorded. An approach to account for spatial offset between sensor midpoint and global navigation satellite system antenna is also detailed given the bearing it has on accurate localization. The residuals of coincident calibration and survey data can then be used to model and subtract the drift from the sensor data. This is performed by applying outlier detection and removal, followed by curve fitting of the comparison data. The developed procedure allows a near continuous evaluation of drift, without the need for ancillary data and is time efficient. The approach is shown to be suitable for various survey setups and drift effects.</t>
  </si>
  <si>
    <t>115-125</t>
  </si>
  <si>
    <t>49862889800;36970940900;25230840000;54397709100;6701338420</t>
  </si>
  <si>
    <t>Delefortrie, Samu√´l;De Smedt, Philippe;Saey, Timothy;Van De Vijver, Ellen;Van Meirvenne, Marc</t>
  </si>
  <si>
    <t>Delefortrie S.</t>
  </si>
  <si>
    <t>An efficient calibration procedure for correction of drift in EMI survey data</t>
  </si>
  <si>
    <t>S0926985114002651</t>
  </si>
  <si>
    <t>10.1016/j.jappgeo.2014.09.004</t>
  </si>
  <si>
    <t>2-s2.0-84908350769</t>
  </si>
  <si>
    <t>['throughput rate', 'sorting circuit', 'sic schemes', 'shift multiplier', 'related works', 'proposed design', 'input multiple', 'free k', 'flexibly constructed', 'elementary blocks', 'efficient multiple', 'detector uses', 'core area', 'conventional multiplier', 'conventional k', 'best algorithm', 'antenna configurability', '7744 mm2', '10 configuration']</t>
  </si>
  <si>
    <t>Antenna configurable | distributed K-best (DKB) | multiple-input multiple-output (MIMO) detection | successive interference cancellation (SIC).</t>
  </si>
  <si>
    <t>In this brief, a power-efficient multiple-input multiple-output (MIMO) detector that can flexibly support multiple antenna configurations and modulations is presented. This detector uses a sorting-free K-best algorithm named distributed K-best (DKB) algorithm and successive interference cancellation (SIC) to decrease computational complexity. The DKB and SIC schemes are designed as several elementary building blocks. Then, the antenna configurable architecture can be flexibly constructed by these elementary blocks. The multistage hardware architecture is proposed to achieve that only K clock cycles are required to find out the best K candidates, and the sorting circuit for the conventional K-best algorithm is avoided in our design. In addition, a shift multiplier which simply uses bit shift and additions is applied to replace the conventional multiplier for further reducing power consumption. The proposed configurable MIMO detector has been fabricated in 90-nm CMOS technology with core area of 0.7744 mm2. For 8 √ó, 8, 64-QAM, and K=10 configuration, the proposed chip achieves 489-Mb/s throughput rate with 17-mW power consumption at 102-MHz operating frequency and 1 V supply voltage. The performance results show that the proposed design has better power efficiency and antenna configurability than other related works.</t>
  </si>
  <si>
    <t>2418-2422</t>
  </si>
  <si>
    <t>60024666;60024666;60022847;60075214</t>
  </si>
  <si>
    <t>6603573629;25927377700;57213724695;55937051900</t>
  </si>
  <si>
    <t>Shiue, Muh Tian;Long, Syu Siang;Jao, Chin Kuo;Lin, Shih Kun</t>
  </si>
  <si>
    <t>Hsinchu;Taoyuan;Hsinchu</t>
  </si>
  <si>
    <t>Sunplus Technology Co Ltd;National Central University;Industrial Technology Research Institute of Taiwan</t>
  </si>
  <si>
    <t>60075214;60024666;60022847</t>
  </si>
  <si>
    <t>Shiue M.</t>
  </si>
  <si>
    <t>Design and implementation of power-efficient k-best MIMO detector for configurable antennas</t>
  </si>
  <si>
    <t>10.1109/TVLSI.2013.2288574</t>
  </si>
  <si>
    <t>2-s2.0-84908412942</t>
  </si>
  <si>
    <t>['voltage multiplier', 'voltage gain', 'threshold cancellation', 'tag coil', 'received signal', 'optimum number', 'multiplier stages', 'mos diodes', 'make use', 'design procedures', 'design examples', 'derived equation', 'dc generation', 'circuit solutions', 'analytical model', 'ams 0', 'also included', 'active diodes']</t>
  </si>
  <si>
    <t>Analog integrated circuits | battery replacement | batteryless | CMOS | energy harvesting | low power | rectifier | RFID | wireless power transmission</t>
  </si>
  <si>
    <t>This paper presents models, circuit solutions and design procedures for maximized DC generation in inductively coupled RFID tags. An analytical model for the DC generation is derived, and relationships between the received signal in the tag coil antenna and the generated DC supply voltage using a voltage multiplier, based on both passive and active diodes, are presented. Derived from the trade-off between voltage gain in the multiplier and the tag coil at resonance, an equation for the optimum number of multiplier stages to achieve maximized DC generation is presented. Based on the derived equation, design examples are included with two typical tag coil antennas given a specification of the DC supply voltage and current. Also included in this paper is the design of a voltage multiplier based on active diodes implemented and manufactured in AMS 0.35 Œºm CMOS process. The active diodes are based on a concept of threshold cancellation of MOS diodes and make use of reverse leakage control to achieve full threshold cancellation.</t>
  </si>
  <si>
    <t>3309-3317</t>
  </si>
  <si>
    <t>60007183;60007183;60007183</t>
  </si>
  <si>
    <t>38162514000;24342932300;10143990100</t>
  </si>
  <si>
    <t>Rab√©n, Hans;Borg, Johan;Johansson, Jonny</t>
  </si>
  <si>
    <t>Lulea</t>
  </si>
  <si>
    <t>Lule√• tekniska Universitet</t>
  </si>
  <si>
    <t>Rab√©n H.</t>
  </si>
  <si>
    <t>Design of voltage multipliers for maximized DC generation in inductively coupled RFID tags</t>
  </si>
  <si>
    <t>10.1109/TCSI.2014.2327305</t>
  </si>
  <si>
    <t>2-s2.0-84908419065</t>
  </si>
  <si>
    <t>2011-0022880</t>
  </si>
  <si>
    <t>['wireless power', 'wire connection', 'water medium', 'signal transmission', 'quite proper', 'micro scale', 'magnetic inductance', 'enhance durability', 'antenna structure']</t>
  </si>
  <si>
    <t>Magnetic core | Magnetic induction | Nanowire</t>
  </si>
  <si>
    <t>For biomedical implanted devices, a wireless power or a signal transmission is essential to protect an infection and to enhance durability. In this study, we present a magnetic induction technique for a power transmission without any wire connection between transmitter (Tx) and receiver (Rx) in a micro scale. Due to a micro size effect of a flat spiral coil, a magnetic inductance is not high. To enhance the magnetic inductance, a three dimensional magnetic core is added to an antenna structure, which is consisted of ZnO nano wires coated by a nickel (Ni) layer. ZnO nano wires easily supply a large effective surface area with a vertical structural effect to the magnetic core structure, which induces a higher magnetic inductance with a ferro-magnetic material Ni. The magnetic induction antenna with the magnetic core shows a high inductance value, a low reflection power and a strong power transmission. The power transmission efficiencies are tested under the air and the water medium are almost the same values, so that the magnetic induction technique is quite proper to body implanted systems.</t>
  </si>
  <si>
    <t>8205-8210</t>
  </si>
  <si>
    <t>60092864;60092864;60092864;60092864;60026851;60026851;60092864</t>
  </si>
  <si>
    <t>56399692400;56399964500;55583450600;23392263200;7201642039;57193154266;15057779600</t>
  </si>
  <si>
    <t>Kang, Jong Gu;Jeong, Yeri;Shin, Jeong Hee;Choi, Ji Woong;Sohn, Jung Inn;Cha, Seung Nam;Jang, Jae Eun</t>
  </si>
  <si>
    <t>South Korea;United Kingdom</t>
  </si>
  <si>
    <t>Daegu;Oxford</t>
  </si>
  <si>
    <t>Daegu Gyeongbuk Institute of Science and Technology;University of Oxford</t>
  </si>
  <si>
    <t>60092864;60026851</t>
  </si>
  <si>
    <t>Micro-size antenna structure with vertical nanowires for wireless power transmission and communication</t>
  </si>
  <si>
    <t>10.1166/jnn.2014.9888</t>
  </si>
  <si>
    <t>2-s2.0-84908430394</t>
  </si>
  <si>
    <t>FPI-BES-2010-040744</t>
  </si>
  <si>
    <t>['work completes', 'useful picture', 'triplet configuration', 'splitting times', 'radiated gluon', 'qcd medium', 'performed resumming', 'partonic system', 'parameter controlling', 'original splitting', 'octet ones', 'multiple scatterings', 'medium length', 'main conclusion', 'least one', 'interferences modifies', 'interference effects', 'heavy quark', 'gluon antenna', 'effects involves', 'decorrelation due', 'cone angle', 'complex conjugate', 'color singlet', 'color rotation', 'color correlation', 'appears instead', 'actual calculations']</t>
  </si>
  <si>
    <t>Heavy quarks | Jet quenching | Perturbative QCD</t>
  </si>
  <si>
    <t>We compute the color coherence effects for soft gluon radiation off antennas containing heavy quarks in the presence of a QCD medium - the actual calculations is made for a triplet configuration and then generalize to both color singlet and octet ones. This work completes the studies of antenna radiation inside a medium which provide a useful picture of the relevance of interference effects in jet parton showers for the jet quenching phenomenon observed in high-energy nuclear collisions. The analysis is performed resumming the multiple scatterings of the partonic system with the medium. The main conclusion is that decorrelation due to color rotation is more effective in the case in which at least one of the emitters of the antenna is a heavy quark. This effect, present both for a heavy-quark-antiquark or a heavy-quark-gluon antenna is more relevant for the later or for the case in which the energies of the quark and antiquark are very different. The parameter controlling these effects involves the dead-cone angle. We find that interferences are cancelled, spoiling the color correlation of the pair, when Œ∏DC‚â°M/E¬ª1/œâL where E and œâ are the energies of the heavy quark and the radiated gluon and L is the medium length. In the case of a heavy-quark-antiquark antenna tform, defined as the difference in splitting times in amplitude and complex conjugate of the amplitude, appears instead of L if the original splitting is symmetric. The presence or absence of interferences modifies the energy loss pattern.</t>
  </si>
  <si>
    <t>448-452</t>
  </si>
  <si>
    <t>60028419-60106131;60028419-60005768;60028419</t>
  </si>
  <si>
    <t>56400209100;56400751000;7006230418</t>
  </si>
  <si>
    <t>Calvo, Manoel R.;Moldes, Manoel R.;Salgado, Carlos A.</t>
  </si>
  <si>
    <t>France;Spain;France</t>
  </si>
  <si>
    <t>Gif-sur-Yvette;Santiago de Compostela;Palaiseau</t>
  </si>
  <si>
    <t>Institut de Physique Th√©orique, Gif-sur-Yvette;Universidad de Santiago de Compostela;Centre de Physique Theorique de l' Ecole Polytechnique</t>
  </si>
  <si>
    <t>60106131;60028419;60005768</t>
  </si>
  <si>
    <t>Calvo M.R.</t>
  </si>
  <si>
    <t>Color coherence in a heavy quark antenna radiating gluons inside a QCD medium</t>
  </si>
  <si>
    <t>S0370269314007333</t>
  </si>
  <si>
    <t>10.1016/j.physletb.2014.10.010</t>
  </si>
  <si>
    <t>2-s2.0-84908439716</t>
  </si>
  <si>
    <t>['transmitter systems', 'significantly improved', 'signal quality', 'second modulator', 'save power', 'sampled nature', 'root cause', 'paper describes', 'full signal', 'either considering', 'cross points', 'constant instead', 'aliasing problems', 'achievable resolution', '75 dbc', '65 dbc']</t>
  </si>
  <si>
    <t>Digital signal processing | error correction | nonlinear distortion | power amplifiers | pulse width modulation | radio transmitters | sigma-delta modulation</t>
  </si>
  <si>
    <t>The trend in transmitter systems is to move the digital domain closer toward the antenna using digital modulators and drivers to reduce circuit complexity and to save power. One promising approach is the use of RF pulse width modulation (RF PWM). Unfortunately purely digital discrete time RF PWM suffers from aliasing problems which limit the achievable resolution. For a 40 MHz bandwidth signal at 2.6 GHz carrier frequency for example the achievable signal quality is limited to ‚àº 43 dBc. This paper describes the root cause of this effect, an error in the determination of the cross points, due to the sampled nature of the signal and proposes a method to compensate for it. It is shown that by interpolating the signal and estimating the cross points the signal quality can be significantly improved. The interpolation is simplified by interpolating the decomposed outphasing signals instead of the full signal. This has the advantage that a constant instead of a phase modulated reference function can be used. It is shown that by simple cross point estimation the signal quality can already be improved to 65 dBc. When either considering a second modulator or when using a delta sigma like noise shaping architecture the signal quality can be further enhanced to 75 dBc.</t>
  </si>
  <si>
    <t>3184-3192</t>
  </si>
  <si>
    <t>60019663;60015818;60015818;60015818;60025063;60019663</t>
  </si>
  <si>
    <t>54407251000;12774546500;24178342200;7801413119;6602659893;8648441400</t>
  </si>
  <si>
    <t>Seebacher, David;Singerl, Peter;Schuberth, Christian;Dielacher, Franz;Reynaert, Patrick;Bosch, Wolfgang</t>
  </si>
  <si>
    <t>Belgium;Austria;Austria</t>
  </si>
  <si>
    <t>3000 Leuven;Graz;Villach</t>
  </si>
  <si>
    <t>KU Leuven;Technische Universitat Graz;Infineon Technologies AG, Austria</t>
  </si>
  <si>
    <t>60025063;60019663;60015818</t>
  </si>
  <si>
    <t>Seebacher D.</t>
  </si>
  <si>
    <t>Reduction of aliasing effects of RF PWM modulated signals by cross point estimation</t>
  </si>
  <si>
    <t>10.1109/TCSI.2014.2334914</t>
  </si>
  <si>
    <t>2-s2.0-84908451185</t>
  </si>
  <si>
    <t>['proposed antenna', 'lower band', 'higher band', 'fully covers', 'dimensions allowed', 'competitive candidate', 'antenna structure', 'antenna design', '4th generation', '2772 mhz', '1003 mhz']</t>
  </si>
  <si>
    <t>Coupling | monopole | multi-resonance feed structure | wide impedance bandwidth</t>
  </si>
  <si>
    <t>A multi-resonance feed structure for exciting a mobile handset antenna in order to achieve multiband operation is presented. The feed structure adjusts its impedance and controls the coupling with the antenna structure. Based on the proposed feed structure, the dimensions allowed for the antenna design are only 10 √ó 55 √ó 2 mm3 while the measured impedance bandwidth is from 694 to 1003 MHz in the lower band and from 1656 to 2772 MHz in the higher band under a voltage standing wave ratio of 3:1 with good measured realized efficiency. The proposed antenna is a competitive candidate that fully covers most 4th generation (4G) and existing wireless communication services.</t>
  </si>
  <si>
    <t>5851-5855</t>
  </si>
  <si>
    <t>55605106200;37261608200;7410128245</t>
  </si>
  <si>
    <t>Lee, Jaesuk;Liu, Yang;Kim, Hyeongdong</t>
  </si>
  <si>
    <t>Mobile Antenna using multi-resonance feed structure for wideband operation</t>
  </si>
  <si>
    <t>10.1109/TAP.2014.2346534</t>
  </si>
  <si>
    <t>2-s2.0-84908500476</t>
  </si>
  <si>
    <t>['wide bandwidth', 'single substrate', 'simulated ones', 'ridged siw', 'profile h', 'operation bandwidth', 'new h', 'narrow siw', 'measured vswr', 'low profile', 'horn antenna', 'frequency range', 'communication presents', 'coaxial probe', 'characteristic impedance', 'center frequency', '6 ghz', '18 ghz']</t>
  </si>
  <si>
    <t>Horn antenna | ridge waveguide | substrate integrated waveguide | wideband antenna</t>
  </si>
  <si>
    <t>This communication presents a wide-band and low-profile H-plane horn antenna based on ridged substrate integrated waveguide (SIW) with a large conducting ground. The horn antenna is implemented in a single substrate with a thickness of 0.13 \lambda0 at the center frequency. Despite its low profile, the new H-plane horn antenna achieves a very wide bandwidth by employing an arc-shaped copper taper printed on the extended dielectric slab and a three-step ridged SIW transition. The ridged SIW is critical for widening the operation bandwidth and lowering the characteristic impedance so that an excellent impedance matching from the coaxial probe to the narrow SIW can be obtained over a wide frequency range. Measured VSWR of the fabricated horn antenna is below 2.5 from 6.6 GHz to 18 GHz. The antenna also exhibits stable radiation beam over the same frequency range. It is observed that measured results agree well with simulated ones.</t>
  </si>
  <si>
    <t>5895-5900</t>
  </si>
  <si>
    <t>56402227300;7403324500;7407079527</t>
  </si>
  <si>
    <t>Zhao, Yun;Shen, Zhongxiang;Wu, Wen</t>
  </si>
  <si>
    <t>Wideband and low-profile H-plane ridged SIW horn antenna mounted on a large conducting plane</t>
  </si>
  <si>
    <t>10.1109/TAP.2014.2354420</t>
  </si>
  <si>
    <t>2-s2.0-84908504614</t>
  </si>
  <si>
    <t>['two antennas', 'treated analytically', 'space domain', 'source region', 'safely used', 'results obtained', 'related components', 'radial distance', 'numerical results', 'mutual coupling', 'mom procedure', 'microstrip antennas', 'input impedance', 'galerkin method', 'fully overlap', 'form green', 'field points', 'electrically small', 'attachment mode', 'accurately model']</t>
  </si>
  <si>
    <t>Closed-form Green's functions | generalized pencil of function method | method of moments</t>
  </si>
  <si>
    <t>Closed-form Green's function (CFGF) representations for cylindrically stratified media are developed and used in conjunction with a Galerkin method of moments (MoM) in the space domain for the analysis of microstrip antennas on multilayered circular cylinders. An attachment mode is used in the MoM solution procedure to accurately model the feeding of probe-fed microstrip antennas. The developed CFGF representations are modified in the source region (where two current modes can partially or fully overlap with each other during the MoM procedure) so that singularities can be treated analytically and hence, the proposed CFGF representations can be safely used in this region. Furthermore, accurate CFGF representations for the probe-related components (necessary for probe type excitations including the attachment mode) are obtained when the radial distance between the source and field points is electrically small or zero. Numerical results in the form of input impedance of various microstrip antennas and the mutual coupling between two antennas are presented showing good agreement when compared to the available published results as well as the results obtained from CST Microwave Studio.</t>
  </si>
  <si>
    <t>5485-5496</t>
  </si>
  <si>
    <t>60014808-60087903;60014808</t>
  </si>
  <si>
    <t>16024261900;35591439300</t>
  </si>
  <si>
    <t>Karan, Sakir;Erturk, Vakur B.</t>
  </si>
  <si>
    <t>ASELSAN A.≈û.;Bilkent √úniversitesi</t>
  </si>
  <si>
    <t>60087903;60014808</t>
  </si>
  <si>
    <t>Karan S.</t>
  </si>
  <si>
    <t>Analysis of input impedance and mutual coupling of microstrip antennas on multilayered circular cylinders using closed-form green's function representations</t>
  </si>
  <si>
    <t>10.1109/TAP.2014.2357413</t>
  </si>
  <si>
    <t>2-s2.0-84908507059</t>
  </si>
  <si>
    <t>['safety considerations', 'rectifier circuit', 'planar inverted', 'parasitic patch', 'implanted antenna', 'implantable rectenna', 'implantable antenna', 'human body', 'f antenna', 'external antenna', 'estimated based']</t>
  </si>
  <si>
    <t>Far-field RF powering | implantable antenna | industrial | medical (ISM) | planner inverted-F antenna (PIFA) | rectifier | scientific | wireless power transfer</t>
  </si>
  <si>
    <t>An implantable rectenna, which consists of a planar inverted-F antenna (PIFA) and a rectifier circuit, is proposed for far-field wireless power transfer. The PIFA has a folded ground plane to miniaturize its size. The performance of the wireless power link between the implanted antenna and an external antenna is examined. A method of adding a parasitic patch over the human body is used to enhance the wireless power link, thus to increase the received power level. Safety considerations of far-field RF powering are discussed. The RF-to-DC conversion circuit efficiency is optimized after the receiver power level of the implantable antenna is estimated based on the safety considerations. Finally, a rectifier circuit and an integrated rectenna solution are discussed.</t>
  </si>
  <si>
    <t>5798-5806</t>
  </si>
  <si>
    <t>60017161-60005465;60017161;60017161;60005465</t>
  </si>
  <si>
    <t>54684423500;57198926864;55320793200;7402022616</t>
  </si>
  <si>
    <t>Liu, Changrong;Guo, Yong Xin;Sun, Hucheng;Xiao, Shaoqiu</t>
  </si>
  <si>
    <t>Design and safety considerations of an implantable rectenna for far-field wireless power transfer</t>
  </si>
  <si>
    <t>10.1109/TAP.2014.2352363</t>
  </si>
  <si>
    <t>2-s2.0-84908508343</t>
  </si>
  <si>
    <t>['selective rasorber', 'proposed fsr', 'novel design', 'normal incidence', 'insertion loss', 'good agreement', 'fsr ),', 'fractional bandwidth', 'absorption band', '68 db', '42 ghz']</t>
  </si>
  <si>
    <t>Circuit analog absorber | frequency selective surface | radar absorber</t>
  </si>
  <si>
    <t>A novel design of a transmission window within the absorption band of a circuit analog absorber, named as frequency-selective rasorber (FSR), is presented. Based on an equivalent circuit model, the conditions are formulated to produce a passband with small insertion loss and to reduce the reflection at frequencies below and above the passband in the meanwhile. Simple design guidelines of our proposed FSR are then developed. With loaded lumped elements, the arrays of square-loop and cross-dipole are combined to realize its implementation. It is shown through measurements that an insertion loss of 0.68 dB can be obtained at 4.42 GHz and the fractional bandwidth for at least 10 dB reflection reduction within the lower and upper frequency bands is 92.3% under the normal incidence. A good agreement between simulated and measured results validates our design.</t>
  </si>
  <si>
    <t>5581-5589</t>
  </si>
  <si>
    <t>60005465;60005510;60005465</t>
  </si>
  <si>
    <t>54409555300;7403324500;7402022616</t>
  </si>
  <si>
    <t>Shang, Yuping;Shen, Zhongxiang;Xiao, Shaoqiu</t>
  </si>
  <si>
    <t>Frequency-selective rasorber based on square-loop and cross-dipole arrays</t>
  </si>
  <si>
    <t>10.1109/TAP.2014.2357427</t>
  </si>
  <si>
    <t>2-s2.0-84908509408</t>
  </si>
  <si>
    <t>['strongly accelerated', 'spectral domain', 'reaction terms', 'proposed method', 'filtering capabilities', 'fft ).', 'fast spectral', 'excellent agreement', 'domain method', 'contour integration', 'computational complexity', 'complex plane']</t>
  </si>
  <si>
    <t>Contour deformation | contour-fast Fourier transform (FFT) | Green's function | large irregular arrays | macro basis function (MBF) | method of moments (MoM) | printed antenna | spectral domain method</t>
  </si>
  <si>
    <t>A fast spectral-domain method is proposed to evaluate the reaction terms between the macro basis functions in regular and non-regular arrays made of identical printed antennas. The presented technique first exploits the filtering capabilities of the macro basis functions in the spectral domain. The method is then strongly accelerated with the help of a newly formulated fast Fourier transform (FFT)-based technique, which is applicable to a contour integration in the complex plane. We name the method as contour-FFT (C-FFT). Besides an effective homogeneous medium term treated with multipoles, a computational complexity of order N log 2N is achieved for the tabulation of substrate-related reaction terms for any possible relative positions. The complexity of the proposed method is independent from the complexity of the elements. Numerical results obtained with the proposed method are compared with those from a pre-validated reference solution based on the traditional macro basis functions technique; an excellent agreement is observed.</t>
  </si>
  <si>
    <t>5752-5764</t>
  </si>
  <si>
    <t>36240683700;6603945085</t>
  </si>
  <si>
    <t>Jha, Shambhu Nath;Craeye, Christophe</t>
  </si>
  <si>
    <t>Jha S.N.</t>
  </si>
  <si>
    <t>Contour-FFT based spectral domain MBF analysis of large printed antenna arrays</t>
  </si>
  <si>
    <t>10.1109/TAP.2014.2357434</t>
  </si>
  <si>
    <t>2-s2.0-84908518242</t>
  </si>
  <si>
    <t>['solar energy', 'solar cells', 'significantly reducing', 'satellite platform', 'optical blockage', 'measurement results', 'measured gain', 'electromagnetic characteristics', 'antenna substrates', '75 %,', '3 dbi']</t>
  </si>
  <si>
    <t>Antenna | integration | reflectarray | satellite communications | solar cell</t>
  </si>
  <si>
    <t>A Ka-band reflectarray antenna integrated with solar cells has been designed, manufactured and tested. The electromagnetic characteristics of solar cells as antenna substrates have been studied and measured. The simulation and measurement results of a reflectarray antenna prototype show good radiation characteristics with measured gain of 26.3 dBi and 1-dB gain bandwidth of 8.75%, while having an optical blockage of 17.6% on solar energy. The proposed technique integrates the two largest components on a satellite platform-solar cells and high gain antennas into one, significantly reducing the volume, mass and cost of satellites.</t>
  </si>
  <si>
    <t>5539-5546</t>
  </si>
  <si>
    <t>60025278;60025278;60025278;60088182</t>
  </si>
  <si>
    <t>53263093200;13907922300;57198993246;56402125100</t>
  </si>
  <si>
    <t>An, Wenxing;Xu, Shenheng;Yang, Fan;Gao, Jianfeng</t>
  </si>
  <si>
    <t>Tianjin Institute of Power Sources;Tsinghua University</t>
  </si>
  <si>
    <t>60088182;60025278</t>
  </si>
  <si>
    <t>A ka-band reflectarray antenna integrated with solar cells</t>
  </si>
  <si>
    <t>10.1109/TAP.2014.2354424</t>
  </si>
  <si>
    <t>2-s2.0-84908519050</t>
  </si>
  <si>
    <t>['steered away', 'radiate effectively', 'paper shows', 'operating wavelength', 'operating mode', 'n modes', 'n arms', 'mode number', 'mode generates', 'integer modes', 'antenna terminals', 'adjacent arms']</t>
  </si>
  <si>
    <t>Active region | Archimedean spiral | multi-arm | nulls in circularly polarized patterns | reactive loading | spiral arm | spiral array</t>
  </si>
  <si>
    <t>A multi-arm spiral antenna, of N arms, can have N modes of operation. The integer n represents the operating mode which is determined by the signal phase increment between adjacent arms as fed from the antenna terminals. For the antenna to radiate effectively, the active region must be enclosed by a circumference of mode number (n) times the operating wavelength. Each mode generates a different radiation pattern. Modes, with n between 2 and N-2, are capable of forming radiation pattern nulls. This paper shows a way to excite noninteger modes along with integer modes of radiation, which combined, can create a null which can be steered away from the antenna vertical bore sight. Furthermore, variable reactive loading of spiral arm ends offers additional steering control and positioning of nulls in a 2D angular hemispherical space.</t>
  </si>
  <si>
    <t>5547-5556</t>
  </si>
  <si>
    <t>6504542647;7006393752;7403679208</t>
  </si>
  <si>
    <t>Kunysz, Waldemar;Okoniewski, Michal;Johnston, Ronald H.</t>
  </si>
  <si>
    <t>Kunysz W.</t>
  </si>
  <si>
    <t>Null forming in circularly polarized antenna patterns using reactive loading of multi-arm archimedean spiral antenna</t>
  </si>
  <si>
    <t>10.1109/TAP.2014.2354674</t>
  </si>
  <si>
    <t>2-s2.0-84908519052</t>
  </si>
  <si>
    <t>['white sands', 'useful figure', 'statistical characterization', 'several years', 'mean value', 'highly dependent', 'future ka', 'derive cn2', 'collected using', 'averaged cn2', 'arraying applications', 'arrayed architecture']</t>
  </si>
  <si>
    <t>Antenna arrays | atmospheric propagation | interferometry | microwave propagation</t>
  </si>
  <si>
    <t>Differential phase data has been collected using a site test interferometer (STI) at K-band for several years at various NASA ground station sites, including the NASA Deep Space Network (DSN) in Goldstone, CA, and the NASA Space Network (SN) sites in White Sands, NM, and Guam. An objective of this work is to characterize the site-dependent atmospheric phase stability to determine the viability of that site for arraying applications. A useful figure of merit to quantify this effect is the determination of the microwave refractive index structure constant, Cn2 , which is highly dependent on variations in the water vapor concentration of the troposphere. In this paper, a method is proposed to derive Cn2 from a two-element site test interferometer utilizing temporal phase structure function information. In this way, a path-averaged Cn2 at each ground station site is determined which can be used in the design and expected system performance of future Ka-band communication systems in an arrayed architecture. Statistical characterization of microwave Cn2 indicates that a mean value of 2.04 √ó 10-14, 2.08√ó 10-14, and 9.8 √ó 10-13 is expected for Goldstone, CA, White Sands, NM, and Guam, respectively.</t>
  </si>
  <si>
    <t>5590-5598</t>
  </si>
  <si>
    <t>60026717;60026717</t>
  </si>
  <si>
    <t>13204530500;57196897522</t>
  </si>
  <si>
    <t>Nessel, James A.;Manning, Robert M.</t>
  </si>
  <si>
    <t>Nessel J.</t>
  </si>
  <si>
    <t>Derivation of microwave refractive index structure constant (C&lt;inf&gt;n&lt;/inf&gt;&lt;sup&gt;2&lt;/sup&gt;) of the atmosphere from K-band interferometric phase measurements</t>
  </si>
  <si>
    <t>10.1109/TAP.2014.2347997</t>
  </si>
  <si>
    <t>2-s2.0-84908520831</t>
  </si>
  <si>
    <t>['shorter end', 'return loss', 'printed log', 'plyda ).', 'plpda antenna', 'novel antenna', 'measured results', 'good agreement', 'gain enhancement', 'director cell', '40 ghz', '2 db']</t>
  </si>
  <si>
    <t>Directors | half mode substrate integrated waveguide (HMSIW) | printed log-periodic dipole array (PLPDA) antenna | printed log-Yagi dipole array (PLYDA) antenna</t>
  </si>
  <si>
    <t>In this communication, several parasitic dipole elements served as director cell are added to the shorter end of the printed Log-periodic dipole array (PLPDA) antenna for the gain enhancement. This novel antenna is based on the combination of the PLPDA antenna and the quasi-Yagi antenna techniques, so called printed Log-Yagi dipole array antenna (PLYDA). The number and the distribution of the director cell are discussed and optimized. A prototype PLYDA antenna fed by half mode substrate integrated waveguide (HMSIW) is manufactured, as well as a HMSIW PLPDA antenna for comparison. The return loss and far-field radiation patterns were measured and presented in this work. The proposed PLYDA antenna exhibits gain enhancement of 0.2-2 dB in comparison with the equal size PLPDA antenna over the operating frequency range 21-40 GHz. The simulated and measured results are in good agreement, and the gain enhancement using the director cell is verified.</t>
  </si>
  <si>
    <t>5915-5919</t>
  </si>
  <si>
    <t>60021200-60002668-60005244;60022279;60021200;60021200;60021200</t>
  </si>
  <si>
    <t>56266413400;55758243700;55757811300;15924679200;57219002079</t>
  </si>
  <si>
    <t>Zhai, Guohua;Cheng, Yong;Yin, Qiuyan;Zhu, Shouzheng;Gao, Jianjun</t>
  </si>
  <si>
    <t>China;China;China;Singapore</t>
  </si>
  <si>
    <t>Shanghai;Shanghai;Nanjing;Singapore City</t>
  </si>
  <si>
    <t>Shanghai Normal University;East China Normal University;Southeast University;A-Star, Institute for Infocomm Research</t>
  </si>
  <si>
    <t>60022279;60021200;60005244;60002668</t>
  </si>
  <si>
    <t>Zhai G.</t>
  </si>
  <si>
    <t>Gain enhancement of printed log-periodic dipole array antenna using director cell</t>
  </si>
  <si>
    <t>10.1109/TAP.2014.2355851</t>
  </si>
  <si>
    <t>2-s2.0-84908520836</t>
  </si>
  <si>
    <t>['wave antenna', 'upper plane', 'simulation results', 'proposed lwa', 'measurement results', 'low cross', 'good sll', 'cross polarization', 'calculated theoretically', 'also consistent']</t>
  </si>
  <si>
    <t>Leaky wave antenna | ridged substrate integrated waveguide (RSIW) | transverse equivalent (TE)</t>
  </si>
  <si>
    <t>A novel ridged SIW leaky-wave antenna (LWA) with controllable side lobe level and low cross-polarization is proposed and fabricated. Longitudinally continuous asymmetric ridges beside SIW sidewalls provide an asymmetric field distribution around the long slot centered on the upper plane of the structure, in way that the slot can radiate. An accurate transverse equivalent network analysis is presented for calculating the properties of the proposed LWA. The wavenumbers of the leaky-mode are calculated theoretically and numerically. The designed ridged SIW LWA shows a good SLL and cross polarization. Measurement results are also consistent with the simulation results.</t>
  </si>
  <si>
    <t>5445-5452</t>
  </si>
  <si>
    <t>6507001698;36158657000</t>
  </si>
  <si>
    <t>Mallahzadeh, Alireza;Mohammad-Ali-Nezhad, Sajad</t>
  </si>
  <si>
    <t>Mallahzadeh A.</t>
  </si>
  <si>
    <t>Long slot ridged SIW leaky wave antenna design using transverse equivalent technique</t>
  </si>
  <si>
    <t>10.1109/TAP.2014.2353673</t>
  </si>
  <si>
    <t>2-s2.0-84908520837</t>
  </si>
  <si>
    <t>['wideband balun', 'two ports', 'successfully designed', 'proposed design', 'impedance bandwidths', 'dual polarization', '4g lte']</t>
  </si>
  <si>
    <t>Dual polarization | L-probe | long term evolution (LTE) | low profile | meandering probe | wideband antenna</t>
  </si>
  <si>
    <t>A broadband low profile dual polarized patch antenna for fourth generation long term evolution (4G LTE) is presented in this communication. By employing two wideband feeding mechanisms for the two input ports, a dual polarized patch antenna element with the characteristics of high input port isolation and wide impedance bandwidth is successfully designed. A wide meandering probe (M-probe) and a pair of twin-L-probes are proposed to feed a patch for dual polarization. The proposed design with a wideband balun has impedance bandwidths of over 47% SWR &lt; 2 at the two input ports as well as over 37 dB isolation within the entire operating band. Over 8 dBi gain can be achieved at the two ports.</t>
  </si>
  <si>
    <t>5861-5865</t>
  </si>
  <si>
    <t>10043157900;56216106700;13205722300</t>
  </si>
  <si>
    <t>Mak, Ka Ming;Gao, Xia;Lai, Hau Wah</t>
  </si>
  <si>
    <t>Low cost dual polarized base station element for long term evolution</t>
  </si>
  <si>
    <t>10.1109/TAP.2014.2347411</t>
  </si>
  <si>
    <t>2-s2.0-84908530240</t>
  </si>
  <si>
    <t>['vertical configuration', 'temperature co', 'stepped profile', 'ltcc waveguides', 'ltcc multi', 'layer process', 'horn structure', 'horn antennas', 'horn antenna', 'ghz step', 'ghz bandwidth', 'fired ceramic', 'design experimentally', 'cavity inside', '8 mm3', '6 db']</t>
  </si>
  <si>
    <t>Dielectric substrates | horn antennas | low-temperature co-fired ceramics (LTCC) | terahertz (THz)</t>
  </si>
  <si>
    <t>This paper presents 300-GHz step-profiled corrugated horn antennas, aiming at their integration in low-temperature co-fired ceramic (LTCC) packages. Using substrate integrated waveguide technology, the cavity inside the multi-layer LTCC substrate and a surrounding via fence are used to form a feeding hollow waveguide and horn structure. Owing to the vertical configuration, we were able to design the corrugations and stepped profile of horn antennas to approximate smooth metallic surface. To verify the design experimentally, the LTCC waveguides and horn antennas were fabricated with an LTCC multi-layer process. The LTCC waveguide exhibits insertion loss of 0.6 dB/mm, and the LTCC horn antenna exhibits 18-dBi peak gain and 100-GHz bandwidth with more than 10-dB return loss. The size of the horn antenna is only 5√ó 5√ó 2.8 mm3, which makes it easy to integrate it in LTCC transceiver modules.</t>
  </si>
  <si>
    <t>5437-5444</t>
  </si>
  <si>
    <t>56022705400;55568215200;55582118900;6603716442;6602752213</t>
  </si>
  <si>
    <t>Tajima, Takuro;Song, Ho Jin;Ajito, Katsuhiro;Yaita, Makoto;Kukutsu, Naoya</t>
  </si>
  <si>
    <t>Tajima T.</t>
  </si>
  <si>
    <t>300-GHz step-profiled corrugated horn antennas integrated in LTCC</t>
  </si>
  <si>
    <t>10.1109/TAP.2014.2350520</t>
  </si>
  <si>
    <t>2-s2.0-84908530241</t>
  </si>
  <si>
    <t>['wave dipole', 'variable method', 'system matrix', 'shape gradient', 'proposed method', 'mlfma ).', 'metallic scatterer', 'fast method', 'derived exploiting', 'demonstrated numerically']</t>
  </si>
  <si>
    <t>EFIE | fast multipole method | reflector antenna | shape derivative | shape optimization | Shape sensitivity</t>
  </si>
  <si>
    <t>A fast method for computing the action of shape-differentiated electric field integral equation (EFIE) system matrix to a vector is derived exploiting the multilevel fast multipole algorithm (MLFMA). The proposed method is used in conjunction with the adjoint-variable method (AVM) to compute the shape gradient of arbitrary objective functions depending on shape of a metallic scatterer. The method is demonstrated numerically by optimizing the shape of a parabolic reflector illuminated with a half-wave dipole.</t>
  </si>
  <si>
    <t>5610-5618</t>
  </si>
  <si>
    <t>60103653;60103653;60032398;60032398;60103653</t>
  </si>
  <si>
    <t>36682661700;56036208700;57213409395;6701537908;6603550667</t>
  </si>
  <si>
    <t>Kataja, Juhani;Jarvenpaa, Seppo;Toivanen, Jukka I.;Makinen, Raino A.E.;Yla-Oijala, Pasi</t>
  </si>
  <si>
    <t>Espoo;Jyvaskyla</t>
  </si>
  <si>
    <t>Aalto University;University of Jyv√§skyl√§</t>
  </si>
  <si>
    <t>60103653;60032398</t>
  </si>
  <si>
    <t>Kataja J.</t>
  </si>
  <si>
    <t>Shape sensitivity analysis and gradient-based optimization of large structures using MLFMA</t>
  </si>
  <si>
    <t>10.1109/TAP.2014.2347394</t>
  </si>
  <si>
    <t>2-s2.0-84908530242</t>
  </si>
  <si>
    <t>['scaled slots', 'relative spacing', 'reflector plane', 'radiation pattern', 'radiation efficiency', 'radiating element', 'periodic arrays', 'one half', 'microstrip layer', 'low cost', 'intrinsically matched', 'ground plane', 'good performance', 'good matching', 'fed log', 'design example', 'complementary stubs', 'broadband applications', 'array consists', 'analysis differs', 'also included', '7 ghz', '5 db', '15 elements']</t>
  </si>
  <si>
    <t>Complementary strip-slot element | log-periodic array | microstrip | planar | wideband antenna</t>
  </si>
  <si>
    <t>A novel microstrip log-periodic array based on the broadly-matched complementary strip-slot radiating element is proposed. The array consists of microstrip-fed log-periodically-scaled slots on the ground plane and their complementary stubs on the microstrip layer. Since the radiating element is not resonant, the analysis differs from the previously reported log-periodic arrays. Low scale factor (œÑ) with high radiation efficiency is possible, since the element radiation efficiency is not resonant and the relative spacing (œÉ) does not have to be selected for good matching, because the element is intrinsically matched. A design example with œÑ =0.909, œÉ =0.17 and 15 elements has been analyzed. The achieved bandwidth goes from 2.7 to 8.7 GHz, with a radiation efficiency and a gain of better than 85% and 5 dB, respectively. Moreover, the antenna can be terminated in an open circuit without affecting its performance. Simulated and experimental results show that the radiation pattern is stable over frequency. A method for computing the radiation pattern using equivalent circuits as well as results with a reflector plane for cancelling the beam in one half-space are also included. Due to the good performance, simplicity and low cost, this antenna can be suitable for broadband applications.</t>
  </si>
  <si>
    <t>5572-5580</t>
  </si>
  <si>
    <t>60003662;60009455;60003662;60003662;60019702</t>
  </si>
  <si>
    <t>41761072300;7202332713;6602299662;6601986510;57213425197</t>
  </si>
  <si>
    <t>Abdo-Sanchez, Elena;Esteban, Jaime;Martin-Guerrero, Teresa M.;Camacho-Penalosa, Carlos;Hall, Peter S.</t>
  </si>
  <si>
    <t>United Kingdom;Spain;Spain</t>
  </si>
  <si>
    <t>Birmingham;Madrid;Malaga</t>
  </si>
  <si>
    <t>University of Birmingham;Escuela T√©cnica Superior de Ingenieros de Telecomunicaci√≥n, Universidad Polit√©cnica de Madrid;Universidad de M√°laga</t>
  </si>
  <si>
    <t>60019702;60009455;60003662</t>
  </si>
  <si>
    <t>Abdo-Sanchez E.</t>
  </si>
  <si>
    <t>A novel planar log-periodic array based on the wideband complementary strip-slot element</t>
  </si>
  <si>
    <t>10.1109/TAP.2014.2357414</t>
  </si>
  <si>
    <t>2-s2.0-84908530245</t>
  </si>
  <si>
    <t>ECCS-1304917</t>
  </si>
  <si>
    <t>['unit cell', 'thus achieving', 'synthesize true', 'substrate layers', 'pec bottom', 'parametric study', 'miniaturized design', 'magnetic materials', 'high vhf', 'ground planes', 'genetic programming', 'center frequency', '9 mhz', '8 mhz', '3 mhz']</t>
  </si>
  <si>
    <t>Antenna ground plane | artificial magnetic conductor (AMC) | genetic programming | metamaterial synthesis</t>
  </si>
  <si>
    <t>The development and use of genetic programming (GP) software to synthesize true-3D artificial magnetic conductor (AMC) ground planes is presented, with the focus on achieving a lower frequency response (particularly in the high VHF to low UHF bands), low-profile, broadband designs without the use of absorbing or magnetic materials. Metallic 3D patterns are embedded in one or more substrate layers with a PEC bottom, and the patterning in the unit cell is allowed to extend into neighboring unit cells, thus achieving a lower frequency response with much smaller unit cell size and thickness. Four designs synthesized using the developed GP software are presented with achieved bandwidths ranging from 32.7% to 71.1% when using the 90 reflection phase criterion. Further, it is shown that through the use of a parametric study, the center frequency (0 reflection phase) of one of the designs can be reduced from 381.3 MHz to 87.8 MHz, which is a 77% reduction. The edge of the square unit cell size for this miniaturized design is Œª0/51 and the thickness is Œª0/61 at 83.9 MHz.</t>
  </si>
  <si>
    <t>5732-5744</t>
  </si>
  <si>
    <t>60013791;60013791;60013791</t>
  </si>
  <si>
    <t>55510565300;34769915200;24469582500</t>
  </si>
  <si>
    <t>Rayno, Jennifer;Iskander, Magdy F.;Celik, Nuri</t>
  </si>
  <si>
    <t>Rayno J.</t>
  </si>
  <si>
    <t>Synthesis of broadband true-3D metamaterial artificial magnetic conductor ground planes using genetic programming</t>
  </si>
  <si>
    <t>10.1109/TAP.2014.2357416</t>
  </si>
  <si>
    <t>2-s2.0-84908530246</t>
  </si>
  <si>
    <t>Icelandic Centre for Research</t>
  </si>
  <si>
    <t>RANNIS</t>
  </si>
  <si>
    <t>['sampled coarse', 'proposed approach', 'optimized using', 'limited number', 'kriging results', 'iteratively refined', 'fidelity simulations', 'fidelity electromagnetic', 'fast multi', 'design process']</t>
  </si>
  <si>
    <t>Antenna design | co-kriging | electromagnetic (EM) simulation | multi-objective optimization | surrogate-based optimization</t>
  </si>
  <si>
    <t>A methodology for fast multi-objective antenna optimization is presented. Our approach is based on response surface approximation (RSA) modeling and variable-fidelity electromagnetic (EM) simulations. In the design process, a computationally cheap RSA surrogate model constructed from sampled coarse-discretization EM antenna simulations is optimized using a multi-objective evolutionary algorithm. The initially determined Pareto optimal set representing the best possible trade-offs between conflicting design objectives is then iteratively refined. In each iteration, a limited number of high-fidelity EM model responses are incorporated into the RSA model using co-kriging. The enhanced RSA model is subsequently re-optimized to yield the refined Pareto set. Combination of low-and high-fidelity simulations as well as co-kriging results in the low overall optimization cost. The proposed approach is validated using two UWB antenna examples.</t>
  </si>
  <si>
    <t>5900-5905</t>
  </si>
  <si>
    <t>60027012;60027012;60033316-60081947;60033316</t>
  </si>
  <si>
    <t>57204542925;54390788100;26538591800;6603882624</t>
  </si>
  <si>
    <t>Koziel, Slawomir;Bekasiewicz, Adrian;Couckuyt, Ivo;Dhaene, Tom</t>
  </si>
  <si>
    <t>Belgium;Belgium;Poland</t>
  </si>
  <si>
    <t>Brussels;Ghent;Gdansk</t>
  </si>
  <si>
    <t>Research Foundation - Flanders;Universiteit Gent;Gda≈Ñsk University of Technology</t>
  </si>
  <si>
    <t>60081947;60033316;60027012</t>
  </si>
  <si>
    <t>Efficient multi-objective simulation-driven antenna design using co-kriging</t>
  </si>
  <si>
    <t>10.1109/TAP.2014.2354673</t>
  </si>
  <si>
    <t>2-s2.0-84908530249</t>
  </si>
  <si>
    <t>FA9550-11-1-0050</t>
  </si>
  <si>
    <t>['wide field', 'spatial time', 'significantly reduces', 'new technique', 'multiple beams', 'multibeam operation', 'multibeam antenna', 'measurement results', 'greatly simplifies', 'good agreement', 'focal plane', 'effective permittivity', 'effective media', 'delay units', 'characterized using', 'based lenses', 'also presented', 'achieve high']</t>
  </si>
  <si>
    <t>Frequency selective surfaces | lens antennas | multibeam antennas</t>
  </si>
  <si>
    <t>We present the design, simulation, and measurement results of a broadband, low-profile, multibeam antenna. The antenna uses multiple feed elements placed on the focal plane of a planar microwave lens to achieve high-gain, multibeam operation with a wide field of view. The lens is based on a recently reported design employing the constituting unit cells of appropriately designed miniaturized-element frequency selective surfaces (MEFSSs) as its spatial time-delay units. A new technique for modeling such lenses is also presented that greatly simplifies the full-wave electromagnetic simulation of MEFSS-based lenses. This technique is based on treating the pixels of the lens as effective media with the same effective permittivity and permeability and significantly reduces the difficulty of modeling and optimizing the proposed multibeam antenna with its relatively large aperture size in a full-wave electromagnetic simulation tool. Using this procedure, a prototype multibeam antenna operating in the 8-10 GHz range is designed. The prototype is fabricated and characterized using a multiprobe, spherical near field system. The measurement results are in good agreement with the simulation results obtained using the proposed simplified modeling technique. Measurements demonstrate consistent radiation characteristics over the antenna's entire operational band with multiple beams in a field of view of 45.</t>
  </si>
  <si>
    <t>5557-5564</t>
  </si>
  <si>
    <t>Design of wideband, FSS-based multibeam antennas using the effective medium approach</t>
  </si>
  <si>
    <t>10.1109/TAP.2014.2355192</t>
  </si>
  <si>
    <t>2-s2.0-84908530250</t>
  </si>
  <si>
    <t>['varying polarization', 'time using', 'several ka', 'phase variation', 'interferometer measurements', 'detailed knowledge', 'detailed derivation', 'analytical expressions']</t>
  </si>
  <si>
    <t>Angle measurement | insertion phase | interferometry | monopulse | polarization</t>
  </si>
  <si>
    <t>A fundamental analytical description is given for antenna insertion phase variation with polarization and is demonstrated through interferometer measurements of several Ka-band antenna elements. Detailed knowledge of the antenna phase variation is critical for high fidelity angle measurement in interferometer and phase comparison monopulse systems where two antennas may not have identical phase response to varying polarization. Detailed derivation of the phase variation is obtained by preserving the argument of the normalized complex voltage. Antennas with different polarization properties are shown to have different phase responses to incident wave polarization orientation which can produce significant spatial angle errors. The analytical development presented here can be used to specify antenna polarization properties during design to ensure tolerable error performance. Alternatively, compensation for the phase variation can be implemented in real-time using the analytical expressions and knowledge of the incident wave polarization properties.</t>
  </si>
  <si>
    <t>5715-5722</t>
  </si>
  <si>
    <t>Lawrence, Daniel E.</t>
  </si>
  <si>
    <t>Huntsville</t>
  </si>
  <si>
    <t>Phase IV Systems</t>
  </si>
  <si>
    <t>Lawrence D.</t>
  </si>
  <si>
    <t>Antenna insertion phase variation with polarization and methods for compensation</t>
  </si>
  <si>
    <t>10.1109/TAP.2014.2355853</t>
  </si>
  <si>
    <t>2-s2.0-84908530251</t>
  </si>
  <si>
    <t>['single array', 'results demonstrate', 'representative examples', 'paper focuses', 'minimum spacing', 'incorporating real', 'dynamic range', 'design introduced', 'current amplitudes', 'bayesian method']</t>
  </si>
  <si>
    <t>Automated multiobjective design | Bayesian data fusion | inference-based design | linear antenna array</t>
  </si>
  <si>
    <t>The Bayesian inference framework for design introduced in Chan and Goggans ['Using Bayesian inference for linear antenna array design,' IEEE Trans. Antennas Propag., vol. 59, no. 9, pp. 3211-3217, Sep. 2011] is applied to design linear antenna arrays capable of realizing multiple radiation patterns while satisfying various design requirements. Many design issues are involved when designing a linear antenna array. This paper focuses on four practical design issues: the need for minimum spacing between two adjacent array elements, limitations in the dynamic range and accuracy of the current amplitudes and phases, the ability to produce multiple desired radiation patterns using a single array, and the ability to maintain a desired radiation pattern over a certain frequency band. We present an implementation of these practical design requirements based on the Bayesian inference framework, together with representative examples. Our results demonstrate the capability and robustness of the Bayesian method in incorporating real-world design requirements into the design of linear antenna arrays.</t>
  </si>
  <si>
    <t>5524-5530</t>
  </si>
  <si>
    <t>60022144;60010491</t>
  </si>
  <si>
    <t>55241323000;6602486933</t>
  </si>
  <si>
    <t>Chan, Chung Yong;Goggans, Paul M.</t>
  </si>
  <si>
    <t>Orlando;University</t>
  </si>
  <si>
    <t>University of Central Florida;University of Mississippi</t>
  </si>
  <si>
    <t>Chan C.</t>
  </si>
  <si>
    <t>Multiobjective design of linear antenna arrays using bayesian inference framework</t>
  </si>
  <si>
    <t>10.1109/TAP.2014.2350521</t>
  </si>
  <si>
    <t>2-s2.0-84908538040</t>
  </si>
  <si>
    <t>['weaver model', 'underwater tri', 'transmission losses', 'source antennas', 'shallow seawater', 'good agreement', 'band 20', 'axial magnetometer', '500 hz']</t>
  </si>
  <si>
    <t>Channel characterization | correlation | dipole | magnetic noise | magneto-inductive | magnetometer | noise cancelling | noise measurement | underwater communication | weaver model</t>
  </si>
  <si>
    <t>Measurements of low-frequency magnetic fields produced by horizontal and vertical electric current dipoles in shallow seawater are compared to Weaver model estimates. A periodic chirp covering the band 20 to 500 Hz was transmitted to enable coherent detection. Transmission losses were measured over ranges exceeding 700 m between the source antennas and an underwater tri-axial magnetometer. The magnetic field amplitudes are in good agreement with the Weaver model.</t>
  </si>
  <si>
    <t>5656-5665</t>
  </si>
  <si>
    <t>60109023-114726382;60017597;60109023;60017597</t>
  </si>
  <si>
    <t>55665178600;56402592700;6603644401;24791801300</t>
  </si>
  <si>
    <t>Fares, Salma A.;Fleming, Richard;Dinn, Don;Purcell, Christopher J.</t>
  </si>
  <si>
    <t>United Kingdom;Canada;Canada</t>
  </si>
  <si>
    <t>Greenford;Ottawa;Dartmouth</t>
  </si>
  <si>
    <t>Ultra Electronics;Defence Research and Development Canada;Pantel International Inc.</t>
  </si>
  <si>
    <t>60109023;60017597;114726382</t>
  </si>
  <si>
    <t>Fares S.A.</t>
  </si>
  <si>
    <t>Horizontal and vertical electric dipoles in a two-layer conducting medium</t>
  </si>
  <si>
    <t>10.1109/TAP.2014.2355295</t>
  </si>
  <si>
    <t>2-s2.0-84908538055</t>
  </si>
  <si>
    <t>['various trade', 'undesired radiation', 'successfully implemented', 'similar low', 'rf distortion', 'rf design', 'reconfigurable technologies', 'reconfigurable antennas', 'ratio bandwidth', 'profile antennas', 'pneumatic actuation', 'mems switches', 'measured axial', 'liquid crystals', 'example efficiency', 'biasing structures', 'alternative system', '5 %,', '4 ghz']</t>
  </si>
  <si>
    <t>Circular polarization | laser machining | pneumatic control | polarization diversity | reconfigurable antennas</t>
  </si>
  <si>
    <t>Many of the existing antennas described in current literature utilize PIN diodes to achieve switchable polarization. In realizing more elaborate reconfigurable antennas, the biasing structures for these DC-controlled components become more complex, which leads to limitations in the RF design as well as losses and undesired radiation. Other reconfigurable technologies, such as MEMS switches and liquid crystals, could be chosen for a particular application depending on various trade-offs, for example efficiency and ease of implementation. An alternative system is a recently developed scheme of using pneumatically controlled solid dielectric slugs, which is low-loss and immune to RF distortion, and eliminates the need for DC biasing structures. To demonstrate the viability of this system, it was incorporated in the design of a reconfigurable ring slot antenna capable of three polarization states (LP/LHCP/RHCP) at 2.4 GHz. The measured axial-ratio bandwidth was 5%, which is comparable to similar low-profile antennas. The simulated and measured antenna performance at all three states showed strong correlation. The pneumatic actuation of four slugs inside a channel to realize the three different states was successfully implemented, demonstrating that pneumatic slug control technology is suitable for inclusion in reconfigurable antennas.</t>
  </si>
  <si>
    <t>5474-5484</t>
  </si>
  <si>
    <t>A pneumatically controlled reconfigurable antenna with three states of polarization</t>
  </si>
  <si>
    <t>10.1109/TAP.2014.2357411</t>
  </si>
  <si>
    <t>2-s2.0-84908538056</t>
  </si>
  <si>
    <t>['truncating window', 'theoretical results', 'state values', 'scalar potential', 'proposed method', 'proposed based', 'properly estimated', 'potential equations', 'multilayered media', 'high accuracy', 'fdtd method', 'experimental results', 'ensuring stability', 'domain mixed', 'difference scheme', 'calculated dgfs']</t>
  </si>
  <si>
    <t>Discrete Green's function | finite-difference time-domain equations | mixed-potential equations | printed antennas</t>
  </si>
  <si>
    <t>An approach to calculating discrete Green's functions (DGFs) in multilayered media is proposed based on the finite-difference scheme of time-domain mixed-potential equations. The calculated DGFs have very high accuracy in comparison to the direct FDTD solution. Furthermore, the steady-state values of the DGFs are properly estimated in terms of the scalar potential, ensuring stability out of the truncating window. These DGFs are applicable to the analysis of antennas with multilayered planar structures. In such analysis, the proposed method has the advantage of the method of moments in that the computations are performed only on the antenna, regardless of the white space around it. Moreover, the broadband frequency characteristic of the antenna is achieved with a single simulation run, such as in the FDTD method. The theoretical results have been verified by the experimental results on a wideband coplanar waveguide (CPW)-fed monopole antenna.</t>
  </si>
  <si>
    <t>5765-5774</t>
  </si>
  <si>
    <t>26429612600;12794503400;57189334621</t>
  </si>
  <si>
    <t>Mirhadi, Salma;Soleimani, Mohammad;Abdolali, Ali</t>
  </si>
  <si>
    <t>Mirhadi S.</t>
  </si>
  <si>
    <t>Multilayered discrete green's functions based on mixed-potential finite-difference formulation</t>
  </si>
  <si>
    <t>10.1109/TAP.2014.2353654</t>
  </si>
  <si>
    <t>2-s2.0-84908538057</t>
  </si>
  <si>
    <t>['proposed low', 'proposed concept', 'power combiner', 'port series', 'port composed', 'novel approach', 'known solutions', 'full symmetry', 'four 3', 'easily integrated', 'cost solution', 'circular polarization', 'butler matrices', 'appropriately integrated', 'antenna layout', 'antenna lattice', 'achieving dual', '4 ghz']</t>
  </si>
  <si>
    <t>Antenna feeding network | antenna lattice | circular polarization | directional couplers | microstrip antenna arrays</t>
  </si>
  <si>
    <t>A novel approach for realization of a feeding network allowing for achieving dual-circular polarization in the slot-coupled microstrip antenna lattice has been proposed. The presented feeding network is an eight-port composed of four 3-dB/90 directional couplers, and when appropriately integrated with the four-port series-fed antenna lattice ensures a full symmetry of the antenna layout and produces simultaneously right-handed and left-handed circular polarization. The proposed low-profile, low-cost solution can be easily integrated with the antenna lattice, and it allows for reduction of the introduced dissipation losses comparing to the known solutions, i.e., external feeding networks such as Butler matrices or power combiner/divider networks connected via coaxial cables. The proposed concept has been examined by measurements of the manufactured feeding network integrated with the previously developed antenna lattice operating at 5.4 GHz.</t>
  </si>
  <si>
    <t>5876-5879</t>
  </si>
  <si>
    <t>Compact integrated feeding network for excitation of dual-circular polarization in series-fed antenna lattice</t>
  </si>
  <si>
    <t>10.1109/TAP.2014.2350506</t>
  </si>
  <si>
    <t>2-s2.0-84908541765</t>
  </si>
  <si>
    <t>Neurosurgical Research Foundation</t>
  </si>
  <si>
    <t>['sidelobe level', 'seeding schemes', 'random initialization', 'proposed algorithm', 'initial population', 'inactive elements', 'good solutions', 'converge faster', 'communication considers', 'algorithms considered']</t>
  </si>
  <si>
    <t>Antenna arrays | genetic algorithms | initialization | interleaved arrays | sparse array antennas | thinned arrays</t>
  </si>
  <si>
    <t>This communication considers the synthesis of interleaved antenna arrays with shared and inactive elements. A hybrid genetic algorithm (GA) where the initial population is seeded with good solutions is proposed. A number of seeding schemes are considered and the most effective of these are identified. The proposed algorithm is shown to reliably produce results with sidelobe level (SLL) values which are close to the optimum and to converge faster than the other algorithms considered. However, some of the seeding schemes mislead the GA and actually produce worse results than random initialization.</t>
  </si>
  <si>
    <t>5906-5910</t>
  </si>
  <si>
    <t>60021902;60033126</t>
  </si>
  <si>
    <t>6701451240;55263495000</t>
  </si>
  <si>
    <t>Du Plessis, W. P.;Bin Ghannam, A.</t>
  </si>
  <si>
    <t>Riyadh;Pretoria</t>
  </si>
  <si>
    <t>King Abdulaziz City for Science and Technology;University of Pretoria</t>
  </si>
  <si>
    <t>60033126;60021902</t>
  </si>
  <si>
    <t>Du Plessis W.</t>
  </si>
  <si>
    <t>Improved seeding schemes for interleaved thinned array synthesis</t>
  </si>
  <si>
    <t>10.1109/TAP.2014.2355257</t>
  </si>
  <si>
    <t>2-s2.0-84908541771</t>
  </si>
  <si>
    <t>['transmission loss', 'tracing method', 'tl simultaneously', 'thickness profile', 'streamlined shapes', 'streamlined radomes', 'significant conclusions', 'radome design', 'properly designing', 'optimal solution', 'objective optimization', 'multiobjective space', 'linear combination', 'engineering applications', 'either bse', 'could benefit', 'bse usually', 'boresight error', 'better tl', 'antenna scanning', 'also explained', 'airborne radomes']</t>
  </si>
  <si>
    <t>Boresight error | multiobjective particle swarm optimization | radome | transmission loss</t>
  </si>
  <si>
    <t>The streamlined shapes of airborne radomes tend to cause severe degradation of the electromagnetic (EM) performance, which could be compensated by properly designing the thickness profile of the radome. Boresight error (BSE) and transmission loss (TL) are the two most important EM characteristics that need to be improved. Previous researches focused on the single-objective optimization of either BSE, or the linear combination of BSE and TL through the conventional weighted aggregation (CWA) method. However, the single-objective optimization is limited in reaching mutual balance between BSE and TL, and could not explain why the optimal solution obtained by optimizing BSE usually has a better TL than the constant thickness radomes. In this communication, the multiobjective particle swarm optimization (MOPSO) combined with 3-D ray-tracing method is employed to optimize the BSE and TL simultaneously for airborne radomes. The simulation results explain why the optimal solution on BSE usually has a better TL; the TL wall phenomenon in the multiobjective space is also explained. Both problems are due to the variation of mean incident angle of the radomes during antenna scanning, which is general for streamlined radomes. Significant conclusions are drawn and could benefit the radome design in engineering applications.</t>
  </si>
  <si>
    <t>5880-5885</t>
  </si>
  <si>
    <t>55978342200;55490800300;56158483000;56388233800;7403279523</t>
  </si>
  <si>
    <t>Xu, Wanye;Duan, B. Y.;Li, Peng;Hu, Naigang;Qiu, Yuanying</t>
  </si>
  <si>
    <t>Multiobjective particle swarm optimization of boresight error and transmission loss for airborne radomes</t>
  </si>
  <si>
    <t>10.1109/TAP.2014.2352361</t>
  </si>
  <si>
    <t>2-s2.0-84908541772</t>
  </si>
  <si>
    <t>['special care', 'resonant frequency', 'phantom models', 'perfect matching', 'osseointegration analysis', 'novel technique', 'high degree', 'experimentally verified', 'bone gives', 'antenna simulated', 'antenna design']</t>
  </si>
  <si>
    <t>Craniosynostosis | craniotomy | implant diagnosis | intracranial pressure | osseointegration | skull implants | split ring resonator (SRR) antenna</t>
  </si>
  <si>
    <t>A novel technique for skull implant diagnostics is presented in this paper. Specially designed highly directive antenna is used for osseointegration analysis with respect to the dielectric profile variation of the implant. The extreme dielectric constant variation of implant and bone gives a high degree of discrimination in the resonant frequency of the antenna. Special care is taken in antenna design to give a perfect matching and to keep the resonant frequency band width for different background properties. The antenna simulated on three different substrates is fabricated and experimentally verified with phantom models.</t>
  </si>
  <si>
    <t>5431-5436</t>
  </si>
  <si>
    <t>101828983;101828983;101828983</t>
  </si>
  <si>
    <t>35491715300;25222740900;7004485449</t>
  </si>
  <si>
    <t>Raman, Sujith;Augustine, Robin;Rydberg, Anders</t>
  </si>
  <si>
    <t>Solid State Electronics</t>
  </si>
  <si>
    <t>Raman S.</t>
  </si>
  <si>
    <t>Noninvasive osseointegration analysis of skull implants with proximity coupled split ring resonator antenna</t>
  </si>
  <si>
    <t>10.1109/TAP.2014.2350522</t>
  </si>
  <si>
    <t>2-s2.0-84908544284</t>
  </si>
  <si>
    <t>['unit cell', 'triangulation technique', 'three distances', 'tags act', 'scattering centers', 'scatterer medium', 'reader area', 'proposed approach', 'obtained easily', 'new technique', 'measured results', 'measured range', 'mathematical description', 'frequency response', 'frequency diagram', 'different scenarios', 'accurate localization', '5 cm']</t>
  </si>
  <si>
    <t>Chipless RFID | localization | short-time matrix pencil method (STMPM) | ultrawideband</t>
  </si>
  <si>
    <t>In this paper, a new technique is proposed for the accurate localization of chipless RFID tags presented in the reader area. The reader area is subdivided into some triangular unit cells. Each unit cell is covered by three antennas located at the vertices of the triangle in order to extract the positions of the tags. Assuming the reader area as the scatterer medium, the tags act as the scattering centers of the medium. Employing some mathematical description, it is shown that by applying the narrow-frequency matrix pencil method (NFMPM) to the frequency response of the tag, the distance of the tag from the antennas can be found from a space-frequency diagram. Having three distances and coordinates of the antennas, the position of the tag can be obtained easily by triangulation technique. Different scenarios are simulated and validated with the measured results. The measured range and angle errors achieved based on the proposed approach are less than 1.5 cm and 2.6 for a tag with area of 15√ó25 mm2.</t>
  </si>
  <si>
    <t>5790-5797</t>
  </si>
  <si>
    <t>A space-frequency technique for chipless RFID tag localization</t>
  </si>
  <si>
    <t>10.1109/TAP.2014.2350523</t>
  </si>
  <si>
    <t>2-s2.0-84908544285</t>
  </si>
  <si>
    <t>['wideband performance', 'wideband hcatr', 'wide band', 'w band', 'usually limited', 'quiet zone', 'position needs', 'paraxial condition', 'paper describes', 'operating frequency', 'narrow band', 'measured results', 'linearly adjusting', 'feed location', 'approximately compensating', 'aperture needs', 'antenna measurement', '95 ghz']</t>
  </si>
  <si>
    <t>Antenna measurement | CATR | hologram | millimeter wave | submillimeter wave | wideband</t>
  </si>
  <si>
    <t>Hologram-based compact antenna test range (HCATR) is very attractive for antenna measurement at mm/sub-mm wave frequencies. However, as the hologram is a frequency sensitive element, the operation of a HCATR is usually limited to a narrow band. This paper describes a wideband HCATR: It can be realized by linearly adjusting the feed location. The position needs to be adjusted for approximately compensating the wave front curve of the feed, which is proportional to the operating frequency. The theory can be conformed under the paraxial condition. For the acceptable quiet zone field quality over a wide band, the aperture needs to have a large focal ratio. The idea is verified and the wideband performance of the quiet zone is studied with the simulated and measured results at W band (95 GHz) and D band (170 GHz).</t>
  </si>
  <si>
    <t>5628-5633</t>
  </si>
  <si>
    <t>60103653-60013789;60103653;60103653;60103653</t>
  </si>
  <si>
    <t>57189849242;6603392769;54893371900;35809669200</t>
  </si>
  <si>
    <t>Li, Zhi Ping;Ala-Laurinaho, Juha;Du, Zhou;Raisanen, Antti V.</t>
  </si>
  <si>
    <t>Finland;China</t>
  </si>
  <si>
    <t>Espoo;Beijing</t>
  </si>
  <si>
    <t>Aalto University;Beihang University</t>
  </si>
  <si>
    <t>60103653;60013789</t>
  </si>
  <si>
    <t>Realization of wideband hologram compact antenna test range by linearly adjusting the feed location</t>
  </si>
  <si>
    <t>10.1109/TAP.2014.2351072</t>
  </si>
  <si>
    <t>2-s2.0-84908544286</t>
  </si>
  <si>
    <t>['wave propagation', 'siw perpendicular', 'polarization level', 'peak gain', 'millimeter waveband', 'measurement results', 'low cross', 'experimental results', 'circ depending', 'built using', 'antenna array', '87 dbi', '36 ghz', '18 stubs']</t>
  </si>
  <si>
    <t>Beam steering antenna | continuous transverse stub (CTS) antenna array | millimeter wave antenna | substrate integrated waveguide (SIW)</t>
  </si>
  <si>
    <t>A new continuous transverse stub (CTS) antenna array is presented in this paper. It is built using the substrate integrated waveguide (SIW) technology and designed for beam steering applications in the millimeter waveband. The proposed CTS antenna array consists of 18 stubs that are arranged in the SIW perpendicular to the wave propagation. The performance of the proposed CTS antenna array is demonstrated through simulation and measurement results. From the experimental results, the peak gain of 11.63-16.87 dBi and maximum radiation power of 96.8% are achieved in the frequency range 27.06-36 GHz with low cross-polarization level. In addition, beam steering capability is achieved in the maximum radiation angle range varying from-43\circ to 3\circ depending on frequency.</t>
  </si>
  <si>
    <t>5497-5503</t>
  </si>
  <si>
    <t>60014237-60110605;60014237</t>
  </si>
  <si>
    <t>San Jose;Seoul</t>
  </si>
  <si>
    <t>Broadcom Inc., San Jose;Chung-Ang University</t>
  </si>
  <si>
    <t>60110605;60014237</t>
  </si>
  <si>
    <t>Millimeter-wave Continuous Transverse Stub (CTS) Antenna array using Substrate Integrated Waveguide (SIW) technology</t>
  </si>
  <si>
    <t>10.1109/TAP.2014.2347412</t>
  </si>
  <si>
    <t>2-s2.0-84908544287</t>
  </si>
  <si>
    <t>['uniform e', 'reduced surface', 'overcome many', 'measured value', 'light weight', 'high sar', 'field distribution', 'excellent sar', 'design utilizes', 'deeper penetration', 'compact size', 'cancerous tumors', 'backfield irradiation', '98 cm', '45 mm']</t>
  </si>
  <si>
    <t>Conformal hyperthermia applicator | microstrip-fed slot antenna | superficial tumors | superficial tumors treatment therapeutic procedure</t>
  </si>
  <si>
    <t>A light weight, conformal, flexible, and clinically relevant hyperthermia applicator for the treatment of cancerous tumors has been developed. The applicator uses microwave hyperthermia for applying homogeneous thermal distribution with improved thermal dosimetry. The design utilizes a half wavelength meander-line to feed a microstrip slot antenna. It is capable of deeper penetration, has a high SAR and adequately matched input-impedance for various tissue loading. With a compact size of 11.0 cm √ó 15.0 cm √ó 0.47 cm without a back-shield and 11.0 cm √ó 15.0 cm √ó 0.98 cm with a back-shield, the applicator is capable to overcome many of the disadvantages of traditional hyperthermia applicators. The applicator has excellent SAR (point) with a measured value of 45 mm and exhibits a uniform E-field distribution, reduced surface and backfield irradiation and improved directional irradiation.</t>
  </si>
  <si>
    <t>5830-5840</t>
  </si>
  <si>
    <t>60015574;60006622;60016835;60013490;60015574</t>
  </si>
  <si>
    <t>54681886100;23978095800;55499322300;7404582609;7004116403</t>
  </si>
  <si>
    <t>Koo, Yun Seo;Kazemi, Robab;Liu, Quanhua;Phillips, Jeffrey C.;Fathy, Aly E.</t>
  </si>
  <si>
    <t>China;United States;United States;Iran</t>
  </si>
  <si>
    <t>Beijing;Knoxville;Harrogate;Tabriz</t>
  </si>
  <si>
    <t>Beijing Institute of Technology;The University of Tennessee, Knoxville;Lincoln Memorial University;University of Tabriz</t>
  </si>
  <si>
    <t>60016835;60015574;60013490;60006622</t>
  </si>
  <si>
    <t>Koo Y.</t>
  </si>
  <si>
    <t>Development of a high SAR conformal antenna for hyperthermia tumors treatment</t>
  </si>
  <si>
    <t>10.1109/TAP.2014.2357419</t>
  </si>
  <si>
    <t>2-s2.0-84908544290</t>
  </si>
  <si>
    <t>['wire antenna', 'two parts', 'readily implemented', 'helical turns', 'equivalent circuit', 'em solver', 'element circuit', 'circuit simulators']</t>
  </si>
  <si>
    <t>Equivalent circuit | helical antenna | input admittance | input impedance</t>
  </si>
  <si>
    <t>An equivalent circuit consisting of eight frequency independent lumped elements is derived for center-driven normal mode helical antennas. The equivalent circuit is composed of two parts; a five-element circuit representing the wire antenna and a three-element circuit for the helical turns. Comparison of the calculated input impedance of the equivalent circuit with full-wave simulations demonstrates reasonable agreement over a broad frequency range that includes the first resonant frequency, where the antenna usually operates. Application of the equivalent circuit does not require an EM solver and it is readily implemented in circuit simulators.</t>
  </si>
  <si>
    <t>5885-5888</t>
  </si>
  <si>
    <t>113177875;113177875;60026610;113177875</t>
  </si>
  <si>
    <t>55213740100;57206540879;7005230345;45061262200</t>
  </si>
  <si>
    <t>Liao, Yi;Cai, Kun;Hubing, Todd H.;Wang, Xiaobing</t>
  </si>
  <si>
    <t>Clemson;Shanghai</t>
  </si>
  <si>
    <t>Clemson University;Shanghai Key Laboratory of Electromagnetic Environmental Effects for Aerospace Vehicle</t>
  </si>
  <si>
    <t>60026610;113177875</t>
  </si>
  <si>
    <t>Liao Y.</t>
  </si>
  <si>
    <t>Equivalent circuit of normal mode helical antennas using frequency-independent lumped elements</t>
  </si>
  <si>
    <t>10.1109/TAP.2014.2352360</t>
  </si>
  <si>
    <t>2-s2.0-84908544293</t>
  </si>
  <si>
    <t>TEC2010-21520-C04</t>
  </si>
  <si>
    <t>['traditional rectangular', 'successfully validated', 'shaped corrugations', 'related aspects', 'proposed method', 'physical optics', 'mom ),', 'method based', 'hereby performed', 'full discretization', 'cylindrical shape', 'corrugated e', 'computational efficiency', 'better fabrication']</t>
  </si>
  <si>
    <t>Corrugated antennas | multiple-diffraction | pattern analysis | uniform theory of diffraction (UTD)</t>
  </si>
  <si>
    <t>The calculation of the E-plane radiation pattern of corrugated E-plane rectangular horn antennas in which the corrugations have a cylindrical shape is hereby performed through a method based on a hybrid uniform theory of diffraction-physical optics (UTD-PO) formulation. The proposed method is successfully validated through comparison with the application of an electric field integral equation (EFIE) solved by the method of moments (MoM), with the UTD-PO analysis showing more computational efficiency than the EFIE and other numerical techniques based on the full discretization of the geometry. On the other hand, the use of cylindrical corrugations instead of the traditional rectangular-shaped corrugations is analyzed and, in view of the results, the former may offer a series of advantages in comparison to the latter, such as narrower main lobes as well as better fabrication-related aspects.</t>
  </si>
  <si>
    <t>5911-5915</t>
  </si>
  <si>
    <t>56102755700;6506988645;6602146523;8342877900;6603078652</t>
  </si>
  <si>
    <t>Rodriguez, Jose Victor;Quesada-Pereira, Fernando;Juan-Llacer, Leandro;Molina-Garcia-Pardo, Jose Maria;Alvarez-Melcon, Alejandro</t>
  </si>
  <si>
    <t>Rodriguez J.</t>
  </si>
  <si>
    <t>UTD-PO radiation pattern analysis of rectangular horn antennas with cylindrical corrugations</t>
  </si>
  <si>
    <t>10.1109/TAP.2014.2355196</t>
  </si>
  <si>
    <t>2-s2.0-84908544294</t>
  </si>
  <si>
    <t>['spatial orientation', 'shadowing effect', 'radio channel', 'radiation characteristics', 'paper presents', 'mutual position', 'multipaths due', 'movement performed', 'latter arising', 'investigated link', 'indoor body', 'human subjects', 'experimental data', 'different effects', 'channel properties', 'channel gain', '45 ghz']</t>
  </si>
  <si>
    <t>Body area networks (BANs) | body-centric systems | channel modeling | inter-body communications</t>
  </si>
  <si>
    <t>This paper presents an indoor Body-to-Body narrowband channel model based on experimental data, acquired through a real-time dynamic measurement campaign at 2.45 GHz. The radio channel was investigated under different communication conditions, according to the movement performed by some human subjects and to their mutual position. Several node locations were considered, and two antenna types were used to assess the impact of their radiation characteristics on channel properties. For each investigated link, the channel power transfer function was modeled as composed by a channel gain and a small-scale fading contribution, the latter arising from the multipaths due to the environment and the human's motion. The shadowing effect of the body was also evaluated considering that the body itself can act as an obstacle to the communication, according to its spatial orientation. Every model component was characterized for each scenario, highlighting how a specific movement results in different effects on channel dynamic properties.</t>
  </si>
  <si>
    <t>5807-5819</t>
  </si>
  <si>
    <t>60028218-60007823;60028218;60007823</t>
  </si>
  <si>
    <t>54962196600;7003699386;24467433000</t>
  </si>
  <si>
    <t>Rosini, Ramona;Verdone, Roberto;D'Errico, Raffaele</t>
  </si>
  <si>
    <t>Italy;France</t>
  </si>
  <si>
    <t>Bologna;Grenoble</t>
  </si>
  <si>
    <t>Alma Mater Studiorum Universit√† di Bologna;CEA LETI¬†</t>
  </si>
  <si>
    <t>60028218;60007823</t>
  </si>
  <si>
    <t>Rosini R.</t>
  </si>
  <si>
    <t>Body-to-body indoor channel modeling at 2.45 GHz</t>
  </si>
  <si>
    <t>10.1109/TAP.2014.2352631</t>
  </si>
  <si>
    <t>2-s2.0-84908544481</t>
  </si>
  <si>
    <t>['system performance', 'subdegree level', 'study presents', 'steering resolution', 'statistical results', 'radiation patterns', 'phase error', 'multifunction receive', 'hardware counts', 'good agreement', 'digital beamforming', 'combines analog', 'calibration method', 'baseband measurement', 'array feed']</t>
  </si>
  <si>
    <t>Active antenna array | beamforming | online calibration | phased-array feed</t>
  </si>
  <si>
    <t>This study presents a hybrid receiving array architecture that combines analog and digital beamforming to offer a solution for the phased-array feed and other multifunction receive-only applications. This architecture is capable of handling multiple beams forming simultaneous and precision beam steering. To further reduce the hardware counts of the online performance monitoring, a calibration method is proposed in which none of the transmitters or the dedicated distribution network are used. The hybrid architecture concept and built-in calibration are validated experimentally via a prototype. The system performance, including the statistical results of the baseband measurement, phase error, and radiation patterns under various array configurations, are illustrated. An effective phase tuning step of 0.1, as well as a steering resolution at the subdegree level, is achieved, and the measured aperture distribution is in good agreement with that derived from the proposed online calibration.</t>
  </si>
  <si>
    <t>5513-5523</t>
  </si>
  <si>
    <t>56402289200;7401674297;56402141300;57198986989;55715879500;55204696800</t>
  </si>
  <si>
    <t>Xie, Li;Yin, Xiaoxing;Lu, Cheng;Yang, Liang;Zhao, Hongxin;Li, Shunli</t>
  </si>
  <si>
    <t>Xie L.</t>
  </si>
  <si>
    <t>Hybrid analog-digital antenna array with built-in image injection calibration</t>
  </si>
  <si>
    <t>10.1109/TAP.2014.2349537</t>
  </si>
  <si>
    <t>2-s2.0-84908544483</t>
  </si>
  <si>
    <t>['various kinds', 'various conjugate', 'standing problem', 'scattering characteristics', 'scattered powers', 'receiving antennas', 'radiation pattern', 'predict whether', 'power budget', 'perfect agreement', 'matching conditions', 'matched loads', 'large frequency', 'input impedance', 'good scatterers', 'electrical properties', 'best candidates', 'absorption efficiency', '65 %,']</t>
  </si>
  <si>
    <t>Antenna theory | electromagnetic scattering | equivalent circuits | power budget | receiving antennas</t>
  </si>
  <si>
    <t>The long-standing problem of constructing an accurate equivalent circuit for receiving antennas by handling both the absorbed and scattered powers for all kinds of antennas, is addressed. By combining the electrical properties of the antenna with its radiating and scattering characteristics, it is shown that the input impedance, radiation pattern and vectorial effective height are three essential parameters to which the open-circuit scattering parameter (new) should be added. The antenna's power budget is then established and applied to various kinds of antennas. Theoretical results showed a perfect agreement with the method of moment (MoM) and the finite integration technique (FIT) over a large frequency-range under various conjugate-matched loads. It comes out that good radiating antennas are good scatterers as well but, without a precise power budget calculation, it is not evident to predict whether an antenna would absorb more or less than it scatters. Thin-metallic structure directive antennas (TMSDA) appear to be the best candidates to absorb more than they scatter under matching conditions. The two-element Yagi antenna can reach an absorption efficiency of 65%, while the pyramidal horn achieves only 12% maximum. The dipole is confirmed at 50%-absorption efficiency.</t>
  </si>
  <si>
    <t>5462-5473</t>
  </si>
  <si>
    <t>60159339;60030553;60008134</t>
  </si>
  <si>
    <t>41762336300;6507456118;6603795399</t>
  </si>
  <si>
    <t>Niamien, Manouan Aka Constant;Collardey, Sylvain;Mahdjoubi, Kourosh</t>
  </si>
  <si>
    <t>Saint-Etienne-du-Rouvray;Rennes;Paris</t>
  </si>
  <si>
    <t>IRSEEM - Institut de Recherche en Syst√®mes Electroniques Embarqu√©s;Universite de Rennes 1;CNRS Centre National de la Recherche Scientifique</t>
  </si>
  <si>
    <t>A hybrid approach for receiving antennas: Concepts and applications</t>
  </si>
  <si>
    <t>10.1109/TAP.2014.2355852</t>
  </si>
  <si>
    <t>2-s2.0-84908544486</t>
  </si>
  <si>
    <t>N00014-10-C-0467</t>
  </si>
  <si>
    <t>['viable high', 'thus extend', 'prototyped antenna', 'proposed concept', 'power test', 'power capable', 'polarized operation', 'lp configuration', 'improved method', 'ground plane', 'field behavior', 'conventional 4', 'circularly polarized', 'bidirectional use', 'arm lp', 'arm log', 'antenna high', '500 mhz', '3 ghz']</t>
  </si>
  <si>
    <t>Bidirectional | high power | microstrip feed | slot log-periodic antenna | wideband antenna</t>
  </si>
  <si>
    <t>An improved method of more than halving the turn on frequency of a 4-arm log-periodic (LP) antenna for dual-circularly polarized (CP) bidirectional use is demonstrated. The ground plane currents of a slot-LP are manipulated by varying 'ground plane' shape to form a ring-turnstile-slot LP aperture and thus extend the overall antenna bandwidth. The proposed concept is used to design and fabricate an antenna that is 2.3 times smaller than the conventional 4-arm LP and works from 500 MHz to 3 GHz. Microstrip impedance transformer/balun is used to feed the LP thus allowing for bidirectional use and much simpler beamforming network for dual-polarized operation. VSWR and far-field behavior of the antenna are characterized and its high-power thermal stability is demonstrated through a high-power test. The advantages over the previously designed ring-turnstile-LP configuration are highlighted and the design principles undertaken to make the antenna high-power capable are illustrated. The prototyped antenna is meant not only to illustrate the proposed concept but also as a viable high-power bidirectional antenna.</t>
  </si>
  <si>
    <t>5453-5461</t>
  </si>
  <si>
    <t>Reduced size planar dual-polarized log-periodic antenna for bidirectional high power transmit and receive applications</t>
  </si>
  <si>
    <t>10.1109/TAP.2014.2352645</t>
  </si>
  <si>
    <t>2-s2.0-84908544487</t>
  </si>
  <si>
    <t>['patch antenna', 'matching structure', 'interpretative studies', 'discussed using', 'communication presents', 'coaxial cable', 'broadband characteristics', 'axial ratio', 'also discussed', 'ags polarizer', 'ags ).']</t>
  </si>
  <si>
    <t>Artificial ground structure (AGS) | artificial magnetic conductor (AMC) | axial ratio | broadband antenna | circular polarization | matching | microstrip patch antenna | polarizer</t>
  </si>
  <si>
    <t>This communication presents some interpretative studies on a circularly polarized broadband patch antenna using an artificial ground structure (AGS). This patch antenna has a broadband characteristics in both impedance and axial ratio, which are more than 20% and 40%, respectively. The principle to expand the 3-dB axial ratio characteristics is discussed using a combination of circularly polarized patch antenna and an AGS polarizer. Furthermore, a broadband matching method using an extended outer conductor of coaxial cable is discussed. The mechanism of the matching structure is also discussed.</t>
  </si>
  <si>
    <t>5919-5924</t>
  </si>
  <si>
    <t>55511540100;7006124792</t>
  </si>
  <si>
    <t>Maruyama, Sotaro;Fukusako, Takeshi</t>
  </si>
  <si>
    <t>Maruyama S.</t>
  </si>
  <si>
    <t>An interpretative study on circularly polarized patch antenna using artificial ground structure</t>
  </si>
  <si>
    <t>10.1109/TAP.2014.2357431</t>
  </si>
  <si>
    <t>2-s2.0-84908546599</t>
  </si>
  <si>
    <t>['tag antenna', 'studies demonstrate', 'several guidelines', 'proposed antenna', 'novel dual', 'metallic surfaces', 'good candidate', 'f antenna', 'embedded dual', 'constrained scenarios', 'antenna volume', '923 mhz', '08 dbi', '007 œª']</t>
  </si>
  <si>
    <t>Dual layer | electrically small antenna (ESA) | figure of merit (FoM) | loaded via-patch | metallic surface | radio-frequency identification (RFID) | rotationally symmetric | tag antenna | ultra-high frequency (UHF)</t>
  </si>
  <si>
    <t>A novel dual-layer electrically small radio-frequency-identification (RFID) tag antenna is proposed for metallic object applications. With a proximity-coupled feed method, two rotationally symmetric loaded via-patches are fed through an embedded dual-element planar inverted-F antenna (PIFA) array. With this configuration, the antenna volume is reduced to 0.08 Œª √ó 0.04 Œª √ó 0.007 Œª while the measured antenna gain is 0.08 dBi at the frequency of 923 MHz. Studies demonstrate that the proposed antenna is a good candidate for ultra-high-frequency RFID tags to be mounted on metallic surfaces, especially in size-constrained scenarios. Meanwhile, a figure of merit, namely, NBG, is presented, with which a comparison among electrically small tag antennas is carried out. Finally, several guidelines are given out to facilitate the miniaturization of RFID tag antennas for metallic object applications.</t>
  </si>
  <si>
    <t>5820-5829</t>
  </si>
  <si>
    <t>57216517178;55911335300</t>
  </si>
  <si>
    <t>Zhang, Jun;Long, Yunliang</t>
  </si>
  <si>
    <t>A novel metal-mountable electrically small antenna for RFID tag applications with practical guidelines for the antenna design</t>
  </si>
  <si>
    <t>10.1109/TAP.2014.2354412</t>
  </si>
  <si>
    <t>2-s2.0-84908549278</t>
  </si>
  <si>
    <t>['wideband high', 'promising candidate', 'multilayered structure', 'good performances', 'ghz band', 'gain cavity', 'cost single', 'cost high', 'conventional low', 'also achieved', '6 dbi']</t>
  </si>
  <si>
    <t>60 GHz | antenna array | patch antenna | printed circuit board (PCB) | Substrate integrated waveguide (SIW)</t>
  </si>
  <si>
    <t>A low-cost high-gain and broadband substrate integrated waveguide (SIW)-fed patch antenna array is demonstrated at the 60-GHz band. A single-layered SIW feeding network with wideband T-junctions and wideband high-gain cavity-backed patch antennas are employed to achieve high gain and wideband performance simultaneously. Although the proposed antenna array has a multilayered structure, it can be fabricated by conventional low-cost single-layered printed circuit board (PCB) technology and then realized by stacking and fixing all of single layers together. The simulated and measured impedance bandwidths of a 4 √ó 4 antenna array are 27.5% and 22.6% for \vert S 11 \vert &lt;-10 dB. The discrepancy between simulation and measurement is analyzed. A gain up to 19.6 dBi, and symmetrical unidirectional radiation patterns with low cross polarization are also achieved. With advantages of low fabrication cost and good performances, the proposed antenna array is a promising candidate for millimeter-wave wireless communication systems.</t>
  </si>
  <si>
    <t>5531-5538</t>
  </si>
  <si>
    <t>Low-cost high-gain and broadband substrate-integrated-waveguide-fed patch antenna array for 60-GHz band</t>
  </si>
  <si>
    <t>10.1109/TAP.2014.2350509</t>
  </si>
  <si>
    <t>2-s2.0-84908551024</t>
  </si>
  <si>
    <t>['two antennas', 'transmitting antenna', 'testing antenna', 'receiving antenna', 'optimization technique', 'optimization process', 'focusing effect', 'focusing capabilities', 'desired area', 'antenna array', 'also built']</t>
  </si>
  <si>
    <t>Feeding network | field pattern | focused antenna array | microstrip patches</t>
  </si>
  <si>
    <t>In this paper, we propose an optimal design procedure for the focused antenna array based on the maximization of power transmission efficiency between two antennas. In the optimization process, the focused antenna array to be designed is used as the transmitting antenna and a testing antenna is used as the receiving antenna, positioned in a desired area to be focused. An optimal excitation distribution can thus be obtained for the antenna array to be focused in the desired area. Three 4 √ó 4 microstrip patch arrays with different focusing distances are designed to validate the optimization technique and demonstrate the focusing capabilities when the antenna array size is fixed. A 6,√ó,6 microstrip patch array is also built to reveal how the antenna size enhances the focusing effect.</t>
  </si>
  <si>
    <t>5565-5571</t>
  </si>
  <si>
    <t>60064143;60064143</t>
  </si>
  <si>
    <t>56402575900;6602573297</t>
  </si>
  <si>
    <t>Shan, Long;Geyi, Wen</t>
  </si>
  <si>
    <t>Nanjing University of Information Science &amp; Technology</t>
  </si>
  <si>
    <t>Shan L.</t>
  </si>
  <si>
    <t>Optimal design of focused antenna arrays</t>
  </si>
  <si>
    <t>10.1109/TAP.2014.2357421</t>
  </si>
  <si>
    <t>2-s2.0-84908551494</t>
  </si>
  <si>
    <t>['wave antenna', 'twofold improvement', 'slot leaky', 'shifting characteristics', 'scanning range', 'results show', 'radiation slots', 'proposed antenna', 'less sensitivity', 'handed bands', 'geometrical dimensions', 'experimentally verified', 'curved phase', 'crlh tl', 'center frequency', 'better balance', 'antenna achieves', '45 ghz']</t>
  </si>
  <si>
    <t>Beam-scanning | composite right/left-handed transmission line | leaky-wave antenna | substrate integrated waveguide</t>
  </si>
  <si>
    <t>In this communication, a planar beam scanning substrate integrated waveguide (SIW) slot leaky-wave antenna (LWA) is proposed for enhancing scanning range and gain flatness using a modified composite right/left-handed transmission line (CRLH TL) structure. The curved phase-shifting characteristics of the modified CRLH TLs positioned between the radiation slots are adopted to increase the scanning range of the proposed antenna. Compared with conventional SIW CRLH LWAs, this antenna offers less gain variation due to its better balance between left-handed and right-handed bands and less sensitivity to its geometrical dimensions. The proposed antenna operating at the center frequency of 25.45 GHz is designed and experimentally verified for an automotive collision avoidance radar. The results show that the antenna achieves a twofold improvement in beam scanning ability with identical overall size.</t>
  </si>
  <si>
    <t>5871-5875</t>
  </si>
  <si>
    <t>60088583;60002668-60017161;60005244;60088583;60088583</t>
  </si>
  <si>
    <t>55311398900;7409485017;56937616600;8633836500;7402583393</t>
  </si>
  <si>
    <t>Cao, Wenquan;Chen, Zhi Ning;Hong, Wei;Zhang, Bangning;Liu, Aijun</t>
  </si>
  <si>
    <t>A beam scanning leaky-wave slot antenna with enhanced scanning angle range and flat gain characteristic using composite phase-shifting transmission line</t>
  </si>
  <si>
    <t>10.1109/TAP.2014.2350512</t>
  </si>
  <si>
    <t>2-s2.0-84908555910</t>
  </si>
  <si>
    <t>['two factors', 'structural variations', 'structural heterogeneity', 'specific challenge', 'significantly impacted', 'position relative', 'plasmonic devices', 'one addresses', 'noble metals', 'nanometer scale', 'localized modes', 'length scales', 'influenced primarily', 'functional impact', 'frequently time', 'electromagnetic simulation', 'electromagnetic energy', 'devices rely', 'chemical nano', 'asperity affects', 'applications ranging']</t>
  </si>
  <si>
    <t>nonlinear nano-optics | photon localization microscopy | plasmonic antennas | plasmonics</t>
  </si>
  <si>
    <t>Using nonperturbative photon localization microscopy and electromagnetic simulation, it is observed that localized modes in plasmonic devices are significantly impacted by small, and frequently time-dependent, structural variations on the nanometer scale. This is important because many such devices rely on the concentration of electromagnetic energy at the ‚àº10 nm length scale and below for applications ranging from ultrasensitive molecular spectroscopy and detection, to chemical nano-imaging and plasmo-catalysis. In all devices, but particularly those based on noble metals, structural heterogeneity at these length scales is unavoidable, emphasizing the need for characterizing and understanding its effects. By exploiting the two-photon photoluminescence signal, one addresses the specific challenge of probing local electromagnetic fields inside the metal, which directly determine hot carrier generation and photoemission. It is found that heterogeneous nanoscale asperities serve as energy localization centers, and that functional impact is influenced primarily by two factors: position relative to a plasmonic mode volume, and how the asperity affects the smallest critical dimension, such as the size of a nanogap, in the structure.</t>
  </si>
  <si>
    <t>60007174-60025038;60007174-60030612;60007174;60007174-60025038;60007174</t>
  </si>
  <si>
    <t>57221965757;55048683300;57203052015;7006720133;9245307300</t>
  </si>
  <si>
    <t>Bao, Wei;McLeod, A. S.;Cabrini, S.;Neaton, J. B.;Schuck, P. James</t>
  </si>
  <si>
    <t>San Diego;Berkeley;Berkeley</t>
  </si>
  <si>
    <t>University of California, San Diego;University of California, Berkeley;Lawrence Berkeley National Laboratory</t>
  </si>
  <si>
    <t>60030612;60025038;60007174</t>
  </si>
  <si>
    <t>Bao W.</t>
  </si>
  <si>
    <t>Elucidating heterogeneity in nanoplasmonic structures using nonlinear photon localization microscopy</t>
  </si>
  <si>
    <t>10.1088/2040-8978/16/11/114014</t>
  </si>
  <si>
    <t>2-s2.0-84908568357</t>
  </si>
  <si>
    <t>FA9550-13-1-0003</t>
  </si>
  <si>
    <t>['transient pump', 'systematic variation', 'split rings', 'simple model', 'silver split', 'semiconductor inter', 'resonator arrays', 'resonant optical', 'radiation emitted', 'purcell effect', 'pulse energy', 'previous work', 'previous experiments', 'loss reduction', 'even though', 'enhanced light', 'effective coupling', 'band transitions', 'antenna arrays', 'also present']</t>
  </si>
  <si>
    <t>metamaterials | semiconductor/metal coupling | transient pump-probe</t>
  </si>
  <si>
    <t>The coupling of radiation emitted on semiconductor inter-band transitions to resonant optical-antenna arrays allows for enhanced light-matter interaction via the Purcell effect. Semiconductor optical gain also potentially allows for loss reduction in metamaterials. Here we extend our previous work on optically pumped individual near-surface InGaAs quantum wells coupled to silver split-ring-resonator arrays to wire and square-antenna arrays. By comparing the transient pump-probe experimental results with the predictions of a simple model, we find that the effective coupling is strongest for the split rings, even though the split rings have the weakest dipole moment. The effect of the latter must thus be overcompensated by a smaller effective mode volume of the split rings. Furthermore, we also present a systematic variation of the pump-pulse energy, which was fixed in our previous experiments.</t>
  </si>
  <si>
    <t>60010065;60010065;60010065;60102538;60010065-60019228-60014634;60019228;60010065;60010065;60102538;60010065</t>
  </si>
  <si>
    <t>25929108700;35367307300;36608027600;53981125700;56109978800;57202728843;57197631972;39461578600;9333110800;7006342985</t>
  </si>
  <si>
    <t>Gehl, Michael;Zandbergen, Sander;Gibson, Ricky;B√©chu, Muriel;Nader, Nima;Hendrickson, Joshua;Sears, Jasmine;Keiffer, Patrick;Wegener, Martin;Khitrova, Galina</t>
  </si>
  <si>
    <t>Germany;United States;United States;United States</t>
  </si>
  <si>
    <t>Karlsruhe;Dayton;Hollis;Tucson</t>
  </si>
  <si>
    <t>Karlsruher Institut f√ºr Technologie;Air Force Research Laboratory;Solid State Scientific Corporation;The University of Arizona</t>
  </si>
  <si>
    <t>60102538;60019228;60014634;60010065</t>
  </si>
  <si>
    <t>Gehl M.</t>
  </si>
  <si>
    <t>Spectroscopic studies of resonant coupling of silver optical antenna arrays to a near-surface quantum well</t>
  </si>
  <si>
    <t>10.1088/2040-8978/16/11/114016</t>
  </si>
  <si>
    <t>2-s2.0-84908600778</t>
  </si>
  <si>
    <t>['‚ àº15', 'two phases', 'splashed particles', 'significant decrease', 'shear stresses', 'separation due', 'reynolds number', 'results obtained', 'numerical study', 'numerical simulation', 'maximum decrease', 'main causes', 'low angle', 'layer transition', 'langrangian frame', 'high angle', 'good agreement', 'fluent software', 'experimental results', 'dimensional wing', 'design airplanes', 'aviation engineers', 'aspect ratio', 'aerodynamic efficiency', '39 g', '14 deg']</t>
  </si>
  <si>
    <t>In this study, heavy rain effects on the aerodynamic efficiency of a NACA 0012 wing with an aspect ratio of 2 have been anticipated at a Reynolds number of 2.2 √ó 106. In the numerical simulation, the preprocessing software Gridgen has been used for creation of the geometry and generation of the mesh, and Fluent software is used as a solver. Discrete phase modeling in a Langrangian frame of reference has been used to simulate the rain particles dispersed in the continuous phase using a two-phase flow approach. The coupling between the two phases and its impact on both phases has been included. In this study, significant decrease in aerodynamic efficiency of the NACA 0012 threedimensional wing has been observed. The lift and lift to drag ratio decreased up to ‚àº15-18% for liquid water content of 30 and 39 g/m3, respectively. The maximum decrease in lift has been observed for angle of attack of 6-14 deg, at which airplanes usually perform takeoff and landing. It is found that the heavy rain causes premature boundary-layer transition at low angle of attack and separation due to increase of shear stresses at high angle of attack. The water film layer formed on the surface of the wing and the splashed particles into the air are the main causes of the degradation in aerodynamic efficiency of the three-dimensional wing. The results obtained in the numerical study are compared with the experimental results, and they are in good agreement. This study will be useful for aviation engineers and scientists to design airplanes and unmanned aerial vehicles capable of flying in severe weather conditions.</t>
  </si>
  <si>
    <t>2015-2023</t>
  </si>
  <si>
    <t>57221019470;22952389600;57212971313;36635146200</t>
  </si>
  <si>
    <t>Ismail, M.;Yihua, Cao;Wu, Zhenlong;Sohail, M. Amjad</t>
  </si>
  <si>
    <t>Ismail M.</t>
  </si>
  <si>
    <t>Numerical study of aerodynamic efficiency of a wing in simulated rain environment</t>
  </si>
  <si>
    <t>10.2514/1.C032594</t>
  </si>
  <si>
    <t>2-s2.0-84908645303</t>
  </si>
  <si>
    <t>['ybco nano', 'frequency range', 'film nano', 'f hz', 'device volume', 'detailed investigation', '70 v', '7 thz', '6 thz', '50 pw', '45 v', '400 ghz', '2 thz', '100 ghz']</t>
  </si>
  <si>
    <t>Bolometer | responsivity | room temperature operation | THz detectors | YBa Cu O  (YBCO) film 2 3 7-x</t>
  </si>
  <si>
    <t>We present a detailed investigation of the responsivity and the noise in room temperature THz direct detectors made of YBa2Cu3O7-x (YBCO) thin-film nano-bolometers. The YBCO nano-bolometers are integrated with planar spiral antennas covering a frequency range from 100 GHz to 2 THz. The detectors were characterized at 1.6 THz, 0.7 THz, 400 GHz and 100 GHz. The maximum electrical responsivity of 70 V/W and a minimum noise equivalent power (NEP) of 50 pW/Hz0.5 were measured, whereas the highest optical responsivity was 45 V/W. The (1/f) noise in nano-bolometers is independent on the device volume and can be found as (Vn/V)2=6√ó1/f Hz-1 for a given modulation frequency f and a dc voltage V.</t>
  </si>
  <si>
    <t>653-660</t>
  </si>
  <si>
    <t>54398156300;6602598414</t>
  </si>
  <si>
    <t>Bevilacqua, Stella;Cherednichenko, Sergey</t>
  </si>
  <si>
    <t>Bevilacqua S.</t>
  </si>
  <si>
    <t>Low noise nanometer scale room-temperature YBa&lt;inf&gt;2&lt;/inf&gt;Cu&lt;inf&gt;3&lt;/inf&gt;O&lt;inf&gt;7-x&lt;/inf&gt; bolometers for THz direct detection</t>
  </si>
  <si>
    <t>10.1109/TTHZ.2014.2344435</t>
  </si>
  <si>
    <t>2-s2.0-84908663583</t>
  </si>
  <si>
    <t>RG 26/10</t>
  </si>
  <si>
    <t>['thz images', 'thz imager', 'proposed receiver', 'pga ).', 'high sensitivity', 'depolarization effects', 'conversion mixer']</t>
  </si>
  <si>
    <t>CMOS 65 nm | high detection resolution | sub-THz imager | substrate integrated waveguide</t>
  </si>
  <si>
    <t>A 239-281 GHz sub-THz imager with circular- polarize d substrate-integrated-waveguide (SIW) antenna is demonstrated in CMOS 65 nm process with high spectrum resolution and high sensitivity for sub-THz spectroscopy imaging system with consideration of depolarization effects. The sub-THz imager is a receiver that consists of a circular polarized substrate integrated waveguide (SIW) antenna, down-conversion mixer and power gain amplifier (PGA). The proposed receiver is measured with - 2 dBi conversion gain over 42 GHz bandwidth, -54.4 dBm sensitivity at 100 MHz detection resolution bandwidth, 6.6 mW power consumption and 0.99 mm2 chip area. Moreover, frequency dependent sub-THz images are demonstrated by the proposed receiver.</t>
  </si>
  <si>
    <t>686-695</t>
  </si>
  <si>
    <t>60005510;60005510;60005510;60005510</t>
  </si>
  <si>
    <t>55193862600;8683501500;56623753100;12804578600</t>
  </si>
  <si>
    <t>Shang, Yang;Yu, Hao;Fu, Haipeng;Lim, Wei Meng</t>
  </si>
  <si>
    <t>A 239-281 GHz CMOS receiver with on-chip circular-polarized substrate integrated waveguide antenna for Sub-terahertz imaging</t>
  </si>
  <si>
    <t>10.1109/TTHZ.2014.2352040</t>
  </si>
  <si>
    <t>2-s2.0-84908692302</t>
  </si>
  <si>
    <t>HIATUS-265578</t>
  </si>
  <si>
    <t>['well known', 'user without', 'transmitted symbols', 'transmitted power', 'transmit power', 'times reduction', 'throughput perspectives', 'theoretical analysis', 'rpa ),', 'regularized pa', 'received signal', 'rci precoding', 'precoding improves', 'phase alignment', 'particularly pronounced', 'pa precoders', 'noise ratio', 'new analysis', 'judiciously rotates', 'intended user', 'help increase', 'given performance', 'form expression', 'first rectify', 'efficient alternative', 'downlink transmission', 'destructive interference', 'data information', 'ci precoding', 'channel inversion']</t>
  </si>
  <si>
    <t>Linear precoding | multiantenna downlink transmission | phase alignment (PA) | power-efficient communications</t>
  </si>
  <si>
    <t>It has been shown that the knowledge of both channel and data information at the base station prior to downlink transmission can help increase the received signal-to-noise ratio (SNR) of each user without the need to increase the transmitted power. Achievability is based on the idea of phase alignment (PA) precoding, where instead of nulling out the destructive interference, it judiciously rotates the phases of the transmitted symbols. In this way, they add up coherently at the intended user and yield higher received SNRs. In addition, it is well known that regularized channel inversion (RCI) precoding improves the performance of channel inversion (CI) in multiantenna downlink communications. In line with this and similar to the RCI precoding, in this paper, we propose the idea of regularized PA (RPA), which is shown to improve the performance of original PA precoding. To do this, we first rectify the original PA precoding, deriving a closed-form expression to evaluate the amount of transmit-power reduction achieved for the same average output SNR compared with CI precoding. We then use this new analysis to select the appropriate regularization factor for our proposed RPA scheme. It is shown by means of theoretical analysis and simulations that the proposed RPA precoding outperforms CI, RCI, and PA precoders from both symbol error rate (SER) and throughput perspectives and provides a more power-efficient alternative. This is particularly pronounced as the number of transmit antennas becomes larger, where up to a 50-times reduction in the transmit power is achieved by RPA (PA) compared with RCI (CI) precoding for a given performance.</t>
  </si>
  <si>
    <t>4383-4394</t>
  </si>
  <si>
    <t>60027272;60027272;60022148</t>
  </si>
  <si>
    <t>55440087100;16069472900;23009493900</t>
  </si>
  <si>
    <t>Razavi, S. Morteza;Ratnarajah, Tharmalingam;Masouros, Christos</t>
  </si>
  <si>
    <t>Edinburgh;London</t>
  </si>
  <si>
    <t>The University of Edinburgh;University College London</t>
  </si>
  <si>
    <t>60027272;60022148</t>
  </si>
  <si>
    <t>Transmit-power efficient linear precoding utilizing known interference for the multiantenna downlink</t>
  </si>
  <si>
    <t>10.1109/TVT.2014.2317716</t>
  </si>
  <si>
    <t>2-s2.0-84909579780</t>
  </si>
  <si>
    <t>['wm waveforms', 'wm signals', 'wm signal', 'thus demonstrating', 'spectrum sensors', 'spatial structure', 'simulation guidelines', 'several studies', 'scale fading', 'require synchronization', 'proposed detectors', 'particular properties', 'ieee 802', 'focused either', 'different performance', 'constant magnitude', 'complexity tradeoffs', 'cognitive radio', 'cm ),', '22 standard']</t>
  </si>
  <si>
    <t>Communication | communication channels | signal detection | signal processing</t>
  </si>
  <si>
    <t>Spectrum sensors for cognitive radio are expected to deploy multiple antennas to overcome the noise uncertainty problem and to minimize the effects of small-scale fading. Despite the requirement that these sensors must detect wireless microphone (WM) signals, several studies have focused either on general-purpose multiantenna detectors or on single-antenna WM detectors. We exploit the spatial structure and particular properties of WM waveforms to derive four multiantenna detectors for WM signals with different performance/complexity tradeoffs. These detectors are based on the generalized likelihood ratio (GLR) test, which is derived under several signal models exploiting either that the bandwidth of a WM signal never exceeds 200 kHz, that these signals have a constant magnitude (CM), or both. The proposed detectors do not require synchronization with the WM signal and are robust to the noise uncertainty problem and to small-scale fading. Using the simulation guidelines from the IEEE 802.22 standard, the novel multiantenna WM detectors are shown to outperform previous schemes, thus demonstrating the advantages of exploiting spatial correlation along with the WM signal structure.</t>
  </si>
  <si>
    <t>4395-4407</t>
  </si>
  <si>
    <t>60026134;60026134</t>
  </si>
  <si>
    <t>57053619000;7003311670</t>
  </si>
  <si>
    <t>Romero, Daniel;L√≥pez-Valcarce, Roberto</t>
  </si>
  <si>
    <t>Romero D.</t>
  </si>
  <si>
    <t>Spectrum sensing for wireless microphone signals using multiple antennas</t>
  </si>
  <si>
    <t>10.1109/TVT.2014.2316513</t>
  </si>
  <si>
    <t>2-s2.0-84909606245</t>
  </si>
  <si>
    <t>['snr conditions', 'multiple antennas', 'low complexity', 'lattice treatment', 'lattice method', 'k users', 'joint decoding', 'interfering signals', 'interference alignment', 'forward framework']</t>
  </si>
  <si>
    <t>Lattice interference alignment | lattice reduction | multiple-input-multiple-output (MIMO) | subspace interference alignment</t>
  </si>
  <si>
    <t>In this paper, we propose a channel transformation technique for joint decoding of desired and interfering signals in an interference alignment scenario consisting of K users with multiple antennas. Our technique, i.e., pseudo-lattice treatment, is based on the compute-and-forward framework. Our technique can be implemented to provide decoding gains with low complexity for subspace aligned interference signals. We evaluate the performance of the system through simulations that show the performance gain attained by using our pseudo-lattice method over subspace decoding techniques for interference alignment in low- and medium-SNR conditions.</t>
  </si>
  <si>
    <t>4729-4734</t>
  </si>
  <si>
    <t>60033041;60019087</t>
  </si>
  <si>
    <t>56021873700;16418096400</t>
  </si>
  <si>
    <t>Ezzeldin, Yahya H.;Seddik, Karim G.</t>
  </si>
  <si>
    <t>Alexandria;New Cairo</t>
  </si>
  <si>
    <t>Alexandria University;American University in Cairo</t>
  </si>
  <si>
    <t>Ezzeldin Y.</t>
  </si>
  <si>
    <t>Pseudo-lattice treatment for subspace aligned interference signals</t>
  </si>
  <si>
    <t>10.1109/TVT.2014.2317753</t>
  </si>
  <si>
    <t>2-s2.0-84909619238</t>
  </si>
  <si>
    <t>['tx adapts', 'transmitted beams', 'transmission scheme', 'third case', 'statistical analysis', 'spectrum scarcity', 'sinr statistics', 'secondary transmitter', 'secondary link', 'second case', 'rx selects', 'rx ).', 'received signal', 'random beams', 'primary receiver', 'noise ratio', 'next frame', 'new beams', 'multiple antennas', 'latter case', 'interference value', 'interference level', 'first case', 'feedback information', 'error sense', 'bit description', 'also develop']</t>
  </si>
  <si>
    <t>Beamforming | cognitive radio | multiantenna systems | spectrum sharing</t>
  </si>
  <si>
    <t>Spectrum sharing systems have been introduced to alleviate the problem of spectrum scarcity by allowing an unlicensed secondary user (SU) to share the spectrum with a licensed primary user (PU) under acceptable interference levels to the primary receiver (PU-Rx). In this paper, we consider a secondary link composed of a secondary transmitter (SU-Tx) equipped with multiple antennas and a single-antenna secondary receiver (SU-Rx). The secondary link is allowed to share the spectrum with a primary network composed of multiple PUs communicating over distinct frequency spectra with a primary base station. We develop a transmission scheme where the SU-Tx initially broadcasts a set of random beams over all the available primary spectra for which the PU-Rx sends back the index of the spectrum with the minimum interference level, as well as information that describes the interference value, for each beam. Based on the feedback information on the PU-Rx, the SU-Tx adapts the transmitted beams and then resends the new beams over the best primary spectrum for each beam to the SU-Rx. The SU-Rx selects the beam that maximizes the received signal-to-interference-plus-noise ratio (SINR) to be used in transmission over the next frame. We consider three cases for the level of feedback information describing the interference level. In the first case, the interference level is described by both its magnitude and phase; in the second case, only the magnitude is considered; and in the third case, we focus on a q-bit description of its magnitude. In the latter case, we propose a technique to find the optimal quantizer thresholds in a mean-square-error sense. We also develop a statistical analysis for the SINR statistics and the capacity and bit error rate of the secondary link and present numerical results that study the impact of the different system parameters.</t>
  </si>
  <si>
    <t>4408-4421</t>
  </si>
  <si>
    <t>60009415;60072753-60010294;60072753;60072753;60092945</t>
  </si>
  <si>
    <t>57197984647;36190422500;25722638400;14032387400;35570711700</t>
  </si>
  <si>
    <t>Sayed, Mostafa;Abdallah, Mohamed;Qaraqe, Khalid;Tourki, Kamel;Alouini, Mohamed Slim</t>
  </si>
  <si>
    <t>Saudi Arabia;Qatar;Egypt;United States</t>
  </si>
  <si>
    <t>Thuwal;Doha;Giza;Richardson</t>
  </si>
  <si>
    <t>King Abdullah University of Science and Technology;Texas A&amp;M University at Qatar;Cairo University;The University of Texas at Dallas</t>
  </si>
  <si>
    <t>60092945;60072753;60010294;60009415</t>
  </si>
  <si>
    <t>Sayed M.</t>
  </si>
  <si>
    <t>Joint opportunistic beam and spectrum selection schemes for spectrum sharing systems with limited feedback</t>
  </si>
  <si>
    <t>10.1109/TVT.2014.2314302</t>
  </si>
  <si>
    <t>2-s2.0-84909619964</t>
  </si>
  <si>
    <t>CNK 80368</t>
  </si>
  <si>
    <t>['yield within', 'wildlife around', 'useful tool', 'urbanization scores', 'urbanization gradient', 'urbanization effects', 'three methods', 'three approaches', 'strongly correlated', 'results show', 'results obtained', 'recently developed', 'methods used', 'measuring degree', 'measurements taken', 'manifold effects', 'major land', 'lowest cost', 'landscape urbanization', 'increasingly used', 'habitat urbanization', 'free application', 'former studies', 'ecological research', 'ecological analyses', 'easily feasible', 'download link', 'different degrees', 'broad measures', 'broad measurements', 'better understand', 'automated method', 'also provide', 'aerial images']</t>
  </si>
  <si>
    <t>Aerial images | Landscape metrics | Measuring urbanization | Urban-rural gradient</t>
  </si>
  <si>
    <t>The process of habitat urbanization has intense and manifold effects on the biota that we need to better understand. The urbanization gradient approach is increasingly used in ecological research to study the responses of communities and populations of plants and animals to different degrees of landscape urbanization. However, the methods used for quantifying the urbanization gradient are heterogeneous. Here, first we validate a manual method designed for broad measures of landscape urbanization, based on major land-cover characteristics calculated from aerial images, that has been applied in former studies, and compare its results to measurements taken with a widely accepted geoinformatics software. Second, on the basis of this manual scoring method we introduce a recently developed, easily feasible, semi-automated method of measuring degree of urbanization, which uses only freely and worldwide accessible satellite imagery. Finally, we compare the results obtained by the three methods and the conclusions they yield within the framework of an ecological study conducted on birds. Our results show that the three methods quantify the urbanization gradient similarly, as the 'urbanization scores' they provide are strongly correlated and the results of the ecological analyses are highly repeatable across the three approaches. Since the semi-automated method grants this performance at far the lowest cost of time, we propose it as a useful tool for broad measurements of urbanization and its application can promote greater integrity between studies of urbanization effects on wildlife around the world. We also provide a download link to the free application of our semi-automated method.</t>
  </si>
  <si>
    <t>Landscape and Urban Planning</t>
  </si>
  <si>
    <t>60024419;60024419;60024419-60008249;60024419</t>
  </si>
  <si>
    <t>47661582200;55248311400;9534834400;35615935400</t>
  </si>
  <si>
    <t>Seress, G√°bor;Lipovits, √Ågnes;B√≥kony, Veronika;Cz√∫ni, L√°szl√≥</t>
  </si>
  <si>
    <t>Veszprem;Budapest</t>
  </si>
  <si>
    <t>Pannon Egyetem;Plant Protection Institute</t>
  </si>
  <si>
    <t>60024419;60008249</t>
  </si>
  <si>
    <t>Seress G.</t>
  </si>
  <si>
    <t>Quantifying the urban gradient: A practical method for broad measurements</t>
  </si>
  <si>
    <t>S016920461400173X</t>
  </si>
  <si>
    <t>10.1016/j.landurbplan.2014.07.010</t>
  </si>
  <si>
    <t>2-s2.0-84910024640</t>
  </si>
  <si>
    <t>['wave igr', 'stage millimeter', 'relating proofs', 'rectifying transistors', 'rectifying transistor', 'phase v', 'phase gate', 'peak efficiency', 'paper introduces', 'new class', 'layout area', 'input terminals', 'igr utilizes', 'igr core', 'igr ).', 'frequency rectifier', 'forward resistance', 'driving v', 'differential seven', 'dbm sensitivity', 'boosting rectifier', 'antenna easier', 'also introduced', 'also discussed', '56 ghz', '53 ghz', '10 ghz']</t>
  </si>
  <si>
    <t>Energy harvesting | Rectifying circuits</t>
  </si>
  <si>
    <t>This paper introduces a new class of RF-to-dc rectifiers called the in-phase gate-boosting rectifier (IGR). An IGR utilizes an in-phase passive voltage multiplier (IPVM) to boost in-phase V\rm GS swing from the driving V\rm DS swing. This design simultaneously reduces the effective threshold voltage, forward resistance, and the reverse leakage current of the rectifying transistor. As a consequence, the sensitivity and the efficiency of a high-frequency rectifier can be improved. Furthermore, a CG-loaded IPVM presents low input conductance and is shunted with the drains/sources of the rectifying transistors. This makes the realization of the input matching network between the IGR core and the antenna easier, and achieves a higher voltage swing at the input terminals of the IGR core. The criteria, properties, and relating proofs of the IPVM are also discussed. A differential seven-stage millimeter-wave IGR is implemented in a 65-nm RF CMOS process. In this design, an interleaving internal threshold cancellation bias scheme is also introduced to further suppress the power consumption due to biasing circuitry without increasing the layout area. The implemented integrated circuit achieves a state-of-the-art - 7-dBm sensitivity with 20% peak efficiency at 53 GHz and a bandwidth of 10 GHz from 46 to 56 GHz.</t>
  </si>
  <si>
    <t>2768-2783</t>
  </si>
  <si>
    <t>60012370;60012370;60012370;60012370-60021543</t>
  </si>
  <si>
    <t>9037925700;56377199100;56377056900;56024248000</t>
  </si>
  <si>
    <t>Wang, Yu Jiu;Liao, I. No;Tsai, Chao Han;Pakasiri, Chatrpol</t>
  </si>
  <si>
    <t>Thailand;Taiwan</t>
  </si>
  <si>
    <t>Ladkrabang Bangkok;Hsinchu</t>
  </si>
  <si>
    <t>King Mongkut's Institute of Technology Ladkrabang;National Chiao Tung University</t>
  </si>
  <si>
    <t>60021543;60012370</t>
  </si>
  <si>
    <t>A millimeter-wave in-phase gate-boosting rectifier</t>
  </si>
  <si>
    <t>10.1109/TMTT.2014.2352211</t>
  </si>
  <si>
    <t>2-s2.0-84910028164</t>
  </si>
  <si>
    <t>['two high', 'two antennas', 'testing array', 'term evolution', 'required isolation', 'radio systems', 'proposed technique', 'proposed c', 'port device', 'order c', 'measured results', 'measured according', 'loss specifications', 'least 20', 'effectively mitigate', 'division long', 'coupling matrix', 'coexistence interference', 'cascaded type', 'adjacent time']</t>
  </si>
  <si>
    <t>Co-located transceivers | in-device coexistence (IDC) | interference suppression | long-term evolution (LTE) | microwave passive network | mutual coupling | wireless fidelity (Wi-Fi)</t>
  </si>
  <si>
    <t>A new microwave device called the cascaded type of coupled resonator decoupling network (C-CRDN) is proposed in this paper. The four-port device can be used to reduce the interference between two radio systems that work in adjacent or even contiguous frequency bands. A C-CRDN is cascaded between the two antennas to be decoupled and the I/O ports of their radio systems, respectively. The coupling matrix of a C-CRDN can be designed to meet the required isolation and return-loss specifications. To prove the concept, a fourth- and sixth-order C-CRDN using coaxial combline cavities are designed, fabricated, and measured according to the characteristics of a testing array that consists of two high-gain sleeve dipoles working in the adjacent time-division long-term evolution and wireless fidelity bands. The measured results have demonstrated that the proposed C-CRDN can effectively mitigate the coexistence interference between the two collocated systems by providing at least 20-dB isolation improvement and enhanced matching performance. The proposed technique is general and can find many applications in heterogeneous wireless systems.</t>
  </si>
  <si>
    <t>2680-2688</t>
  </si>
  <si>
    <t>55609502500;17435597800;7404507474</t>
  </si>
  <si>
    <t>Zhao, Luyu;Qian, Ke Wei;Wu, Ke Li</t>
  </si>
  <si>
    <t>A cascaded coupled resonator decoupling network for mitigating interference between two radios in adjacent frequency bands</t>
  </si>
  <si>
    <t>10.1109/TMTT.2014.2358202</t>
  </si>
  <si>
    <t>2-s2.0-84910037769</t>
  </si>
  <si>
    <t>['tissue volume', 'substantial shrinkage', 'liver tissue', 'faster contraction', 'contraction phenomenon', 'algorithmic relationships', '3 min']</t>
  </si>
  <si>
    <t>Ex vivo studies | Microwave thermal ablation | Tissue shrinkage</t>
  </si>
  <si>
    <t>Results: Overall, substantial shrinkage of 52-74% of initial tissue volume was noted. The shrinkage was non-uniform over time and space, with observed asymmetry favouring the radial (23-43 % range) over the longitudinal (21-29%) direction. Algorithmic relationships for the shrinkage as a function of time were demonstrated. Furthermore, the smallest cubes showed more substantial and faster contraction (28-40% after 1 min), with more considerable volumetric shrinkage (&gt;10%) in muscle than in liver tissue. Additionally, CT imaging demonstrated initial expansion of the tissue volume, lasting in some cases up to 3 min during the microwave ablation procedure, prior to the contraction phenomenon.</t>
  </si>
  <si>
    <t>60032350;60022403;60072445;60032350;60003686;60003686;106192963;106192963;106192963;60072445-60030058</t>
  </si>
  <si>
    <t>56414396100;56024310400;35745207800;7003948945;21743282500;7202606261;6507067157;12780985300;56414787700;55663292000</t>
  </si>
  <si>
    <t>Farina, Laura;Weiss, Noam;Nissenbaum, Yitzhak;Cavagnaro, Marta;Lopresto, Vanni;Pinto, Rosanna;Tosoratti, Nevio;Amabile, Claudio;Cassarino, Simone;Goldberg, S. Nahum</t>
  </si>
  <si>
    <t>Israel;Italy;United States;Israel;Italy;Italy</t>
  </si>
  <si>
    <t>Jerusalem;Rome;Boston;Haifa;Rome;Aprilia</t>
  </si>
  <si>
    <t>Hebrew University-Hadassah Medical School;Sapienza Universit√† di Roma;Beth Israel Deaconess Medical Center;Technion - Israel Institute of Technology;ENEA Centro Ricerche Casaccia;HS Hospital Service SpA</t>
  </si>
  <si>
    <t>60072445;60032350;60030058;60022403;60003686;106192963</t>
  </si>
  <si>
    <t>Farina L.</t>
  </si>
  <si>
    <t>Characterisation of tissue shrinkage during microwave thermal ablation</t>
  </si>
  <si>
    <t>10.3109/02656736.2014.957250</t>
  </si>
  <si>
    <t>2-s2.0-84910051134</t>
  </si>
  <si>
    <t>['work shows', 'wire techniques', 'wave transmitter', 'wave images', 'steps taken', 'resolution millimeter', 'presented together', 'powerful solution', 'packaging details', 'modulated continuous', 'low coupling', 'element phased', 'element frequency', 'cost bond', 'complex millimeter', 'azimuth plane', 'array receiver', 'array channels', 'antenna results', 'advanced w', '81 ghz', '77 ghz', '3 db', '0 db']</t>
  </si>
  <si>
    <t>77-GHz circuits | Automotive radar | phased array | receiver | SiGe BiCMOS | transmitter</t>
  </si>
  <si>
    <t>A 16-element phased-array receiver has been developed for advanced W-band automotive radars. The phased-array receiver is based on a single SiGe chip with RF beamforming capabilities, which is packaged using low-cost bond-wire techniques and attached to a 16-element linear microstrip array. The antenna results in a directivity of 29.3 dB and a gain of 28.0 dB at 77-81 GHz, and can be scanned to ¬±50¬∞ in the azimuth plane in \sim {\hbox {1}}\circ steps. The packaging details are presented together with the steps taken to ensure a wideband impedance match and low coupling between the phased-array channels. Gain measurements done at 79 GHz agree well with simulations. The 16-element phased array receiver was used with a 2-element frequency-modulated continuous-wave transmitter at 76.5-77 GHz and high-resolution millimeter-wave images were obtained. The work shows that complex millimeter-wave phased arrays can be packaged using traditional bond-wire techniques, and can be a powerful solution for advanced automotive radars.</t>
  </si>
  <si>
    <t>2823-2832</t>
  </si>
  <si>
    <t>60121655;60002347;60121655-60033010;60121655;60002347;60002347;60121655</t>
  </si>
  <si>
    <t>18037932500;36626428500;36602891500;36674764400;55999575700;55195995600;7006384021</t>
  </si>
  <si>
    <t>Ku, Bon Hyun;Schmalenberg, Paul;Inac, Ozgur;Gurbuz, Ozan Dogan;Lee, Jae Seung;Shiozaki, Koji;Rebeiz, Gabriel M.</t>
  </si>
  <si>
    <t>San Diego;Santa Clara;Toyota</t>
  </si>
  <si>
    <t>The Electrical and Computer Engineering Department;Intel Corporation;Toyota Motor Corporation</t>
  </si>
  <si>
    <t>60121655;60033010;60002347</t>
  </si>
  <si>
    <t>Ku B.H.</t>
  </si>
  <si>
    <t>A 77-81-GHz 16-element phased-array receiver with ¬±50¬∞ beam scanning for advanced automotive radars</t>
  </si>
  <si>
    <t>10.1109/TMTT.2014.2354134</t>
  </si>
  <si>
    <t>2-s2.0-84910089976</t>
  </si>
  <si>
    <t>['wave devices', 'wafer characterization', 'vna ports', 'test ports', 'test device', 'proposed approach', 'planar antennas', 'optical link', 'novel non', 'new non', 'monolithically integrated', 'integrated devices', 'integrated circuits', 'first time', 'experimental validation', 'electromagnetic coupling', 'contact probes', 'achieved via']</t>
  </si>
  <si>
    <t>Measurement techniques | millimeter-wave (mmW) measurements | mmW technology | sub-mmW measurements | sub-mmW propagation | sub-mmW technology</t>
  </si>
  <si>
    <t>We present a novel non-contact metrology approach for on-wafer characterization of sub-millimeter-wave devices, components, and integrated circuits. Unlike existing contact probes that rely on small metallic tips that make physical contact with the device on the chip, the new non-contact probes are based on electromagnetic coupling of vector network analyzer (VNA) test ports into the coplanar waveguide environment of integrated devices and circuits. Efficient signal coupling is achieved via a quasi-optical link between the VNA ports and planar antennas that are monolithically integrated with the test device. Experimental validation of the non-contact device metrology system is presented for the first time to demonstrate the accuracy and repeatability of proposed approach for the 325-500-GHz (WR2.2) and 500-750-GHz (WR1.5) bands.</t>
  </si>
  <si>
    <t>2791-2801</t>
  </si>
  <si>
    <t>55928700200;16176338700;6603827791</t>
  </si>
  <si>
    <t>Caglayan, Cosan;Trichopoulos, Georgios C.;Sertel, Kubilay</t>
  </si>
  <si>
    <t>Caglayan C.</t>
  </si>
  <si>
    <t>Non-contact probes for on-wafer characterization of sub-millimeter-wave devices and integrated circuits</t>
  </si>
  <si>
    <t>10.1109/TMTT.2014.2356176</t>
  </si>
  <si>
    <t>2-s2.0-84910095907</t>
  </si>
  <si>
    <t>['use minimum', 'simultaneously using', 'potentially allow', 'performance compared', 'noise ratio', 'mmse receiver', 'massive multiple', 'massive mimo', 'magnitude improvement', 'lower bounds', 'large number', 'infinite number', 'frequency resource', 'asymptotic signal']</t>
  </si>
  <si>
    <t>asymptotic SINR | Massive MIMO | MMSE receivers</t>
  </si>
  <si>
    <t>Massive multiple-input-multiple-output (MIMO) wireless communications refers to the idea equipping transmitters with a very large number of antennas and has been shown to potentially allow for orders of magnitude improvement in spectral and energy efficiency using relatively simple (linear) processing. In this letter, we consider a scenario that multiple links transmit in the vicinity of each other simultaneously using the same time-frequency resource. With the limitations of an infinite number of antennas for the receiver at each link, we use minimum-mean-squared-error (MMSE) receivers to suppress the interference. The asymptotic signal to interference and noise ratio (SINR) at each link's receiver is analyzed by using matrix theory. In addition, we find substitute beamforming methods to achieve the same performance compared to the MMSE receiver when massive MIMO is used. Finally, the upper and lower bounds on the SINR in the limit of nonideal channel conditions are derived.</t>
  </si>
  <si>
    <t>1979-1982</t>
  </si>
  <si>
    <t>57188575349;7501840105;7404801897</t>
  </si>
  <si>
    <t>Wang, Bin;Chang, Yongyu;Yang, Dacheng</t>
  </si>
  <si>
    <t>On the SINR in massive MIMO networks with MMSE Receivers</t>
  </si>
  <si>
    <t>10.1109/LCOMM.2014.2360199</t>
  </si>
  <si>
    <t>2-s2.0-84910106972</t>
  </si>
  <si>
    <t>['zf combining', 'transmit antennas', 'selected relay', 'relay selection', 'optimal pairing', 'joint receive', 'block diagonalization', 'antenna selection']</t>
  </si>
  <si>
    <t>In this paper we consider the problem of antenna selection and pairing in a MIMO relay network when block diagonalization is used at the source with ZF combining at the destination. We start with relay selection where it is assumed that all receive and transmit antennas of a selected relay are used for transmission and argue that antenna selection is superior to relay selection. We propose two algorithms for joint receive and transmit antenna selection and pairing which we refer to as 'optimal pairing' and 'greedy pairing'. Simulation results show that optimal pairing scheme outperforms the existing antenna selection scheme and that greedy pairing gives nearly the same performance as optimal pairing.</t>
  </si>
  <si>
    <t>2043-2046</t>
  </si>
  <si>
    <t>55265211600;9333507700</t>
  </si>
  <si>
    <t>Gagrani, Mukul;Chaturvedi, A. K.</t>
  </si>
  <si>
    <t>Gagrani M.</t>
  </si>
  <si>
    <t>Transmit and receive antenna pairing in MIMO relay networks</t>
  </si>
  <si>
    <t>10.1109/LCOMM.2014.2360198</t>
  </si>
  <si>
    <t>2-s2.0-84910112138</t>
  </si>
  <si>
    <t>['receive antennas', 'proposed detector', 'modulation signal', 'mmse detector', 'low complexity', 'large number', 'free performance', 'complexity detector', 'antenna index', 'access channel']</t>
  </si>
  <si>
    <t>In this letter, a low-complexity detector, called ordered nearest neighbor search (NNS) minimum mean square error (MMSE) detector, is proposed for the spatial modulation multiple-access channel with a large number of receive antennas. In the proposed detector, the antenna index is first determined based on the channel direction information, and then, the modulation signal is recovered by the MMSE detector. Furthermore, to improve the separable detection performance, an ordered candidate list of the antenna index is acquired through NNS. Simulation results show that the proposed detector approaches the interference-free performance with very low complexity.</t>
  </si>
  <si>
    <t>2055-2058</t>
  </si>
  <si>
    <t>Zheng, Jianping</t>
  </si>
  <si>
    <t>Low-complexity detector for spatial modulation multiple access channels with a large number of receive antennas</t>
  </si>
  <si>
    <t>10.1109/LCOMM.2014.2359445</t>
  </si>
  <si>
    <t>2-s2.0-84910121183</t>
  </si>
  <si>
    <t>['wireless signals', 'two single', 'power splitter', 'optimization problem', 'numerical results', 'letter considers', 'jointly design', 'forward two', 'definite relaxation']</t>
  </si>
  <si>
    <t>This letter considers a compute-and-forward two-way relaying channel with simultaneous wireless information and power transfer based on nested lattice codes. Two single-antenna nodes exchange information via a multi-antenna intermediate relay station. Meanwhile, energies in wireless signals are beamed and flow from the relay to terminals for static circuit consumption P-{c} and uplink transmission power P-{i}. The optimization problem is formulated to minimize the transmit power P-{r} of relay, while guaranteeing the minimal transmission rate at each terminal. We propose an efficient iterative algorithm to jointly design the beam-former, receiver and power splitter, based on semi-definite relaxation and programming. Numerical results of transmission power comparisons validate our analysis.</t>
  </si>
  <si>
    <t>2039-2042</t>
  </si>
  <si>
    <t>60016930;60016930;60016930;60006371</t>
  </si>
  <si>
    <t>21834797500;57147046600;7402656564;7102629429</t>
  </si>
  <si>
    <t>Wen, Zhigang;Wang, Shuai;Fan, Chunxiao;Xiang, Weidong</t>
  </si>
  <si>
    <t>Beijing;Dearborn</t>
  </si>
  <si>
    <t>Beijing University of Posts and Telecommunications;University of Michigan-Dearborn</t>
  </si>
  <si>
    <t>60016930;60006371</t>
  </si>
  <si>
    <t>Wen Z.</t>
  </si>
  <si>
    <t>Joint transceiver and power splitter design over two-way relaying channel with lattice codes and energy harvesting</t>
  </si>
  <si>
    <t>10.1109/LCOMM.2014.2358638</t>
  </si>
  <si>
    <t>2-s2.0-84910139310</t>
  </si>
  <si>
    <t>['technique presented', 'space applications', 'rf generation', 'recent years', 'quantifiable characteristics', 'nonlinear processes', 'nonlinear elements', 'nltl accounts', 'great interest', 'frequency oscillations', 'dispersion effects', '40 mhz']</t>
  </si>
  <si>
    <t>Frequency response | nonlinear circuits | nonlinear transmission lines (NLTLs) | radio frequency (RF) generation | solitons.</t>
  </si>
  <si>
    <t>In recent years, there has been great interest in the study of nonlinear transmission lines (NLTLs) for high-power radio frequency (RF) generation. The periodicity of the NLTL accounts for dispersion effects, whereas its nonlinear elements (inductors and/or capacitors) are responsible for the nonlinear processes. Both of these mechanisms acting simultaneously on a propagating pulse allow the generation of high-frequency oscillations at the output. The objective of this paper is to study the quantifiable characteristics of these lines for RF generation by means of SPICE circuit simulation and on basis of experiments. The RF generation at 40 MHz is demonstrated through measurement of the fast Fourier transform of the RF signal extracted at the load and by comparison with the corresponding simulated spectrum. It is expected that the technique presented here can be useful for the design of NLTLs to drive compact RF antennas for space applications and defense mobile platforms.</t>
  </si>
  <si>
    <t>3471-3477</t>
  </si>
  <si>
    <t>60012729;60012729;60012729;60012729</t>
  </si>
  <si>
    <t>49561878200;55789040700;7202397572;7103318266</t>
  </si>
  <si>
    <t>Yamasaki, Fernanda Sayuri;Neto, Lauro Paulo Silva;Rossi, Jose Osvaldo;Barroso, Joaquim J.</t>
  </si>
  <si>
    <t>Yamasaki F.S.</t>
  </si>
  <si>
    <t>Soliton generation using nonlinear transmission lines</t>
  </si>
  <si>
    <t>10.1109/TPS.2014.2361487</t>
  </si>
  <si>
    <t>2-s2.0-84910139442</t>
  </si>
  <si>
    <t>['users helping', 'user message', 'user increases', 'single transmit', 'receive antennas', 'proposed scheme', 'proposed approach', 'diversity gain', 'different conditions', 'correctly decoded', 'antenna setups', '1 )(']</t>
  </si>
  <si>
    <t>We develop a coordinated hybrid automatic repeat request (HARQ) approach. With the proposed scheme, if a user message is correctly decoded in the first HARQ rounds, its spectrum is allocated to other users, to improve the network outage probability and the users' fairness. The results, which are obtained for single- and multiple-antenna setups, demonstrate the efficiency of the proposed approach in different conditions. For instance, with a maximum of M retransmissions and single transmit/receive antennas, the diversity gain of a user increases from M to (J+1)(M-1)+1 where J is the number of users helping that user.</t>
  </si>
  <si>
    <t>1975-1978</t>
  </si>
  <si>
    <t>60000990;60000990;60000990;60092945</t>
  </si>
  <si>
    <t>21743027800;35389765200;35617103600;35570711700</t>
  </si>
  <si>
    <t>Makki, Behrooz;Svensson, Tommy;Eriksson, Thomas;Alouini, Mohamed Slim</t>
  </si>
  <si>
    <t>Saudi Arabia;Sweden</t>
  </si>
  <si>
    <t>Thuwal;Gothenburg</t>
  </si>
  <si>
    <t>King Abdullah University of Science and Technology;Chalmers University of Technology</t>
  </si>
  <si>
    <t>60092945;60000990</t>
  </si>
  <si>
    <t>Makki B.</t>
  </si>
  <si>
    <t>Coordinated hybrid automatic repeat request</t>
  </si>
  <si>
    <t>10.1109/LCOMM.2014.2360178</t>
  </si>
  <si>
    <t>2-s2.0-84910142225</t>
  </si>
  <si>
    <t>['upper bounds', 'transmit antennas', 'selection policy', 'second scheme', 'relaying link', 'proposed schemes', 'outage probability', 'one single', 'one multi', 'link selection', 'great advantage', 'form expressions', 'first scheme', 'feedback overhead', 'exact closed', 'direct link', 'constant delay', 'asymptotic analysis', 'antenna source', 'antenna selection', 'antenna relay', 'antenna destination', 'also perform']</t>
  </si>
  <si>
    <t>We design and analyze two distributed suboptimal schemes for transmit-antenna selection and link selection in a dual-hop, fixed-gain, amplify-and-forward relaying system, composed by one multi-antenna source, one single-antenna destination, and one single-antenna relay. The proposed schemes share the same antenna-selection policy, but differ from each other in the way the direct or relaying link is selected for communication. In a first scheme, the link is selected after transmission, at the destination; in a second scheme, it is selected before transmission, at the source. A great advantage of the proposed schemes over the optimal centralized solution is their low and constant delay/feedback overhead, regardless of the number of transmit antennas. In addition, the second scheme brings an improved spectral efficiency, once it saves one time slot when selecting the direct link. We derive analytical lower and upper bounds for the outage probability of the first scheme, in single-fold integral form, and exact closed-form expressions for the outage probability and mean spectral efficiency of the second scheme. We also perform an asymptotic analysis, showing that the first scheme achieves full diversity order, whereas the second scheme achieves full diversity order minus one, as a penalty for its improved spectral efficiency.</t>
  </si>
  <si>
    <t>6041-6053</t>
  </si>
  <si>
    <t>60029570;60020457;60029570</t>
  </si>
  <si>
    <t>55347958000;11839911400;8324300100</t>
  </si>
  <si>
    <t>Gonzalez, Diana Cristina;Da Costa, Daniel Benevides;Santos Filho, Jose Candido Silveira</t>
  </si>
  <si>
    <t>Campinas;Fortaleza</t>
  </si>
  <si>
    <t>Universidade Estadual de Campinas;Universidade Federal do Cear√°</t>
  </si>
  <si>
    <t>60029570;60020457</t>
  </si>
  <si>
    <t>Gonzalez D.C.</t>
  </si>
  <si>
    <t>Distributed suboptimal schemes for TAS/SC and TAS/LS in fixed-gain AF relaying systems</t>
  </si>
  <si>
    <t>10.1109/TWC.2014.2355838</t>
  </si>
  <si>
    <t>2-s2.0-84910152360</t>
  </si>
  <si>
    <t>['vastly superior', 'upper bound', 'transmit beamforming', 'second one', 'precoding problems', 'optimal vector', 'lower bound', 'latter problem', 'hermitian matrices', 'first one', 'existing convex', 'essential premise', 'eigen framework', 'definite program', 'based approaches']</t>
  </si>
  <si>
    <t>In this paper, we propose an eigen framework for transmit beamforming for single-hop and dual-hop network models with single antenna receivers. In cases where number of receivers is not more than three, the proposed Eigen approach is vastly superior in terms of ease of implementation and computational complexity compared with the existing convex-relaxation-based approaches. The essential premise is that the precoding problems can be posed as equivalent optimization problems of searching for an optimal vector in the joint numerical range of Hermitian matrices. We show that the latter problem has two convex approximations: the first one is a semi-definite program that yields a lower bound on the solution, and the second one is a linear matrix inequality that yields an upper bound on the solution. We study the performance of the proposed and existing techniques using numerical simulations.</t>
  </si>
  <si>
    <t>6431-6443</t>
  </si>
  <si>
    <t>55832030000;57204332216</t>
  </si>
  <si>
    <t>Gaurav, Dinesh Dileep;Hari, K. V.S.</t>
  </si>
  <si>
    <t>Gaurav D.</t>
  </si>
  <si>
    <t>An eigen approach to transmit beamforming in wireless networks with single antenna receivers</t>
  </si>
  <si>
    <t>10.1109/TWC.2014.2333523</t>
  </si>
  <si>
    <t>2-s2.0-84910152511</t>
  </si>
  <si>
    <t>['œ ±', 'user multiple', 'user case', 'small cells', 'rate performance', 'loss factor', 'log2 l', 'log 2l', 'little understood', 'large number', 'gg k', 'ergodic capacity', 'either co', 'downlink single', 'comparative study', 'common belief', 'circular cell', 'cellular networks', 'bs antennas', 'block diagonalization', 'average per', 'asymptotic analysis', 'antenna rates', 'antenna capacities', 'also discussed', '2 denotes']</t>
  </si>
  <si>
    <t>Despite the common belief that substantial capacity gains can be achieved by using more antennas at the base-station (BS) side in cellular networks, the effect of BS antenna topology on the capacity scaling behavior is little understood. In this paper, we present a comparative study on the ergodic capacity of a downlink single-user multiple-input-multiple-output (MIMO) system where BS antennas are either co-located at the center or grouped into uniformly distributed antenna clusters in a circular cell. By assuming that the number of BS antennas and the number of user antennas go to infinity with a fixed ratio L1, the asymptotic analysis reveals that the average per-antenna capacities in both cases logarithmically increase with L, but in the orders of log 2L and Œ± /2\log2L, for the co-located and distributed BS antenna layouts, respectively, where Œ± &gt;2 denotes the path-loss factor. The analysis is further extended to the multi-user case where a 1-tier (7-cell) MIMO cellular network with K\gg 1 uniformly distributed users in each cell is considered. By assuming that the number of BS antennas and the number of user antennas go to infinity with a fixed ratio L\gg K, an asymptotic analysis is presented on the downlink rate performance with block diagonalization (BD) adopted at each BS. It is shown that the average per-antenna rates with the co-located and distributed BS antenna layouts scale in the orders of \log2 L/K and log/2{(L-K+1)Œ±/2/K, respectively. The rate performance of MIMO cellular networks with small cells is also discussed, which highlights the importance of employing a large number of distributed BS antennas for the next-generation cellular networks.</t>
  </si>
  <si>
    <t>6259-6274</t>
  </si>
  <si>
    <t>56101750500;8870191800</t>
  </si>
  <si>
    <t>Liu, Zhiyang;Dai, Lin</t>
  </si>
  <si>
    <t>A comparative study of downlink MIMO cellular networks with co-located and distributed base-station antennas</t>
  </si>
  <si>
    <t>10.1109/TWC.2014.2355833</t>
  </si>
  <si>
    <t>2-s2.0-84910154794</t>
  </si>
  <si>
    <t>['user case', 'rain intensity', 'rain attenuation', 'outage capacity', 'novel insights', 'noise ratio', 'major impairments', 'low signal', 'interuser distance', 'fits tightly', 'easily particularized', 'derived expressions', 'comprehensive assessment', 'antenna pattern', 'analytical model', 'also proposed']</t>
  </si>
  <si>
    <t>Multibeam satellites | rain attenuation | return link. | satellite communications</t>
  </si>
  <si>
    <t>Rain attenuation is among the major impairments for satellite systems operating in the K-band and above. In this paper, we investigate the impact of spatially correlated rain attenuation on the performance of a multibeam satellite return link. For a comprehensive assessment, an analytical model for the antenna pattern that generates the beams is also proposed. We focus on the outage capacity of the link and obtain analytical approximations at high and low signal-to-noise ratio. The derived approximations provide insights into the effect of key system parameters such as the interuser distance, the satellite beam radius, or the rain intensity, and simulation results show that it fits tightly with the Monte Carlo results. Additionally, the derived expressions can be easily particularized for the single-user case, providing some novel insights.</t>
  </si>
  <si>
    <t>6286-6299</t>
  </si>
  <si>
    <t>60026134;60072562;60072562;60026134-108125256;60072562</t>
  </si>
  <si>
    <t>55488649800;57197678208;24512061400;6701860961;7007005676</t>
  </si>
  <si>
    <t>Arnau, Jesus;Christopoulos, Dimitrios;Chatzinotas, Symeon;Mosquera, Carlos;Ottersten, Bjorn</t>
  </si>
  <si>
    <t>Luxembourg;Spain;Spain</t>
  </si>
  <si>
    <t>Esch-sur-Alzette;Vigo;</t>
  </si>
  <si>
    <t>University of Luxembourg;Universidade de Vigo;Galician Research and Development Center in Advanced Telecommunications (GRADIANT</t>
  </si>
  <si>
    <t>60072562;60026134;108125256</t>
  </si>
  <si>
    <t>Arnau J.</t>
  </si>
  <si>
    <t>Performance of the multibeam satellite return link with correlated rain attenuation</t>
  </si>
  <si>
    <t>10.1109/TWC.2014.2329682</t>
  </si>
  <si>
    <t>2-s2.0-84910593289</t>
  </si>
  <si>
    <t>['surround one', 'significantly enhance', 'results demonstrate', 'reconfigurable antennas', 'reconfigurable antenna', 'randomly changing', 'radiation properties', 'prior studies', 'legitimate nodes', 'key establishment', 'key bits', 'high degree', 'experimental measurements', 'eavesdropper antennas', 'antenna reconfigurability', 'antenna eavesdropper', 'achieved performance']</t>
  </si>
  <si>
    <t>Antennas and propagation | reconfigurable antennas. | security</t>
  </si>
  <si>
    <t>When establishing secret encryption keys using estimates of the reciprocal wireless channel, the number of key bits that can be generated for a static or slowly varying propagation environment can be enhanced by randomly changing the radiation properties of a reconfigurable antenna. However, prior studies of this approach have been limited and have not considered a high degree of antenna reconfigurability. This paper uses simulations and experimental measurements to characterize the impact of reconfigurable antenna complexity on the performance of key establishment in different static propagation environments and in the presence of a multi-antenna eavesdropper. The results demonstrate that reconfigurable antennas can significantly enhance the security, even when the eavesdropper antennas are adjacent to or surround one of the legitimate nodes. The results further demonstrate that increasing the number of reconfigurable parasitic elements notably increases the achieved performance.</t>
  </si>
  <si>
    <t>6300-6310</t>
  </si>
  <si>
    <t>55649569259;7402967162;35597296700</t>
  </si>
  <si>
    <t>Mehmood, Rashid;Wallace, Jon W.;Jensen, Michael A.</t>
  </si>
  <si>
    <t>Mehmood R.</t>
  </si>
  <si>
    <t>Key establishment employing reconfigurable antennas: Impact of antenna complexity</t>
  </si>
  <si>
    <t>10.1109/TWC.2014.2330835</t>
  </si>
  <si>
    <t>2-s2.0-84910595186</t>
  </si>
  <si>
    <t>['three kinds', 'thermal environment', 'qubits consisting', 'quantum discord', 'quantum correlations', 'oriented along', 'mid respectively', 'mid ),', 'induced disturbance', 'gmqd ),', 'dipole pair', 'dipole interaction', 'dipole arrays', 'dipole arrangements', 'also found']</t>
  </si>
  <si>
    <t>dipole arrays | geometric measure of quantum discord | measurement-induced disturbance | quantum discord</t>
  </si>
  <si>
    <t>We investigate the characteristics of three kinds of quantum correlations, measured by pairwise quantum discord (QD), geometric measure of quantum discord (GMQD), and measurement-induced disturbance (MID), in the systems of three- and four-dipole arrays. The influence of the temperature on the three quantum correlations and entanglement of the systems is also analyzed numerically. It is found that novel quantum correlation switches called QD, GMQD, and MID respectively can be constructed with the qubits consisting of electric dipoles coupled by the dipole - dipole interaction and oriented along or against the external electric field. Moreover, with the increase of temperature, QD, GMQD, and MID are more robust than entanglement against the thermal environment. It is also found that for each dipole pair of the three- and four-dipole arrangements, the MID is always the largest and the GMQD the smallest.</t>
  </si>
  <si>
    <t>60073623;60073623;60073623</t>
  </si>
  <si>
    <t>56224571800;56158190800;56224571600</t>
  </si>
  <si>
    <t>Li, Yan Jie;Liu, Jin Ming;Zhang, Yan</t>
  </si>
  <si>
    <t>State Key Laboratory of Precision Spectroscopy</t>
  </si>
  <si>
    <t>Quantum correlation switches for dipole arrays</t>
  </si>
  <si>
    <t>10.1088/1674-1056/23/11/110306</t>
  </si>
  <si>
    <t>2-s2.0-84910602446</t>
  </si>
  <si>
    <t>['transmit antennas', 'spatial modulation', 'search space', 'requires searching', 'proposed asvd', 'noise ratio', 'limiting technique', 'high signal', 'existing hard', 'closely approach', 'candidate antennas']</t>
  </si>
  <si>
    <t>multi-input multi-output (MIMO) | signal vector based detection (SVD) | Spatial modulation (SM)</t>
  </si>
  <si>
    <t>In this letter, we propose a new adaptive signal vector based detection (ASVD) for spatial modulation (SM) systems. The proposed detector first determines a collection of candidate transmit antennas dynamically by a carefully designed criterion and then performs data detection using the low complexity hard-limiting technique. As compared to the existing hard-limiting maximum likelihood (HL-ML) detector that requires searching over all transmit antennas, the proposed ASVD shrinks the search space and thus has lower computational complexity. It is seen that, under the moderate and high signal-to-noise ratio (SNR) condition, the proposed ASVD can outperform existing SVD and list SVD competitors and very closely approach the performance of HL-ML with very few candidate antennas.</t>
  </si>
  <si>
    <t>2059-2062</t>
  </si>
  <si>
    <t>Adaptive signal vector based detection for spatial modulation</t>
  </si>
  <si>
    <t>10.1109/LCOMM.2014.2361859</t>
  </si>
  <si>
    <t>2-s2.0-84910621557</t>
  </si>
  <si>
    <t>NRF-2012R1A1A2004494</t>
  </si>
  <si>
    <t>['typical scenario', 'total dof', 'th cell', 'simulation results', 'rate performance', 'per user', 'investigate conditions', 'interference alignment', 'existing schemes', 'downlink transmission', 'computational complexity', 'cellular network', 'cells efficiently', 'base station', 'arbitrary number', 'antenna configuration', 'also analyze', 'achievable dof']</t>
  </si>
  <si>
    <t>In this paper, we propose a non-iterative transceiver design based on interference alignment (IA) for MIMO interfering broadcast channels with arbitrary number of cells and users per cell. We consider the case where a base station has more antennas than a user, which is a typical scenario of downlink transmission in the cellular network. By aligning the interference from other cells efficiently, we show that the proposed transceiver design can achieve the degrees of freedom (DOF) of d per user, i.e., total DOF of sum {i=1}{C}K{i}d, where C is the number of cells, K{i} is the number of users for the i-th cell, and d is the number of streams per user. Accordingly, we investigate conditions for the antenna configuration to attain the total DOF of \sum{i=1}{C}K{i}d. We also analyze the computational complexity and achievable DOF of the proposed transceiver design. Finally, simulation results are provided to assess the sum-rate performance and achievable DOF of the proposed transceiver design, which validates the advantage of our design over existing schemes.</t>
  </si>
  <si>
    <t>6474-6483</t>
  </si>
  <si>
    <t>60094206;60005273;60005273</t>
  </si>
  <si>
    <t>57219153081;55686268100;7401678334</t>
  </si>
  <si>
    <t>Lee, Hyun Ho;Kim, Myeong Jin;Ko, Young Chai</t>
  </si>
  <si>
    <t>Lee H.H.</t>
  </si>
  <si>
    <t>Transceiver design based on interference alignment in mimo interfering broadcast channels</t>
  </si>
  <si>
    <t>10.1109/TWC.2014.2348570</t>
  </si>
  <si>
    <t>2-s2.0-84910646139</t>
  </si>
  <si>
    <t>['two messages', 'rp receives', 'rp nodes', 'rp ).', 'routing protocol', 'reverse path', 'rendezvous point', 'reducing overhead', 'queue lengths', 'process continues', 'orthogonal transmission', 'orthogonal directions', 'node sends', 'neighbouring nodes', 'intersection point', 'intended data', 'improved qos', 'establishing tree', 'energy efficient', 'energy consumption', 'data transmission']</t>
  </si>
  <si>
    <t>Data aggregation | Directional antennas | Energy efficiency | Orthogonal routing | QoS | Rendezvous point | RP | Wireless sensor network | WSN</t>
  </si>
  <si>
    <t>In this paper, we propose a QoS aware ORRP (Q-ORRP) routing protocol to minimise the energy consumption by reducing overhead and delay. The method of intersection of signals is used for transferring the data with improved QoS. Sink is enabled with orthogonal transmission, in which it sends an interest request message to all neighbouring nodes in all orthogonal directions. This process continues until the interest request matches with intended data. Then, the node sends the interest acknowledgement back to the sink through the reverse path. The intersection point of these two messages is considered as the rendezvous point (RP). When the RP receives these packets, it changes their direction and sends them toward destination node. Finally, sink establishes data dissemination tree towards the source through RP nodes. RPs with high residual energy and queue lengths are selected for establishing tree, so that the data transmission will be energy efficient and robust.</t>
  </si>
  <si>
    <t>International Journal of Mobile Network Design and Innovation</t>
  </si>
  <si>
    <t>57217604441;14060758100</t>
  </si>
  <si>
    <t>Jain, Aarti;Reddy, B. V.Ramana</t>
  </si>
  <si>
    <t>QoS aware orthogonal routing protocol for WSN using directional antennas</t>
  </si>
  <si>
    <t>10.1504/IJMNDI.2014.065742</t>
  </si>
  <si>
    <t>2-s2.0-84911088948</t>
  </si>
  <si>
    <t>['whistler range', 'significant increase', 'results obtained', 'radiated energy', 'pulsed radiation', 'ionospheric conditions', 'frequency spectrum', 'frequency spectra', 'excited waves', 'enhanced density', 'energy radiated', 'duct parameters', 'cylindrical duct', 'artificial field', 'artificial duct', 'antenna current']</t>
  </si>
  <si>
    <t>Pulsed radiation from a loop antenna located in a cylindrical duct with enhanced plasma density is studied. The radiated energy and its distribution over the spatial and frequency spectra of the excited waves are derived and analyzed as functions of the antenna and duct parameters. Numerical results referring to the case where the frequency spectrum of the antenna current is concentrated in the whistler range are reported. It is shown that under ionospheric conditions, the presence of an artificial duct with enhanced density can lead to a significant increase in the energy radiated from a pulsed loop antenna compared with the case where the same source is immersed in the surrounding uniform magnetoplasma. The results obtained can be useful in planning active ionospheric experiments with pulsed electromagnetic sources operated in the presence of artificial field-aligned plasma density irregularities that are capable of guiding whistler waves.</t>
  </si>
  <si>
    <t>60008673;60008673;60022319;60008673-60095505</t>
  </si>
  <si>
    <t>7103405138;55816649400;8582501400;6701600128</t>
  </si>
  <si>
    <t>Kudrin, Alexander V.;Shkokova, Natalya M.;Ferencz, Orsolya E.;Zaboronkova, Tatyana M.</t>
  </si>
  <si>
    <t>Russian Federation;Hungary;Russian Federation</t>
  </si>
  <si>
    <t>Nizhny Novgorod;Sopron;Nizhny Novgorod</t>
  </si>
  <si>
    <t>Nizhny Novgorod State Technical University n.a. R.E. Alekseev;Research Centre For Astronomy and Earth Sciences;Lobachevsky State University of Nizhni Novgorod</t>
  </si>
  <si>
    <t>60095505;60022319;60008673</t>
  </si>
  <si>
    <t>Kudrin A.V.</t>
  </si>
  <si>
    <t>Whistler wave radiation from a pulsed loop antenna located in a cylindrical duct with enhanced plasma density</t>
  </si>
  <si>
    <t>10.1063/1.4901949</t>
  </si>
  <si>
    <t>2-s2.0-84911898140</t>
  </si>
  <si>
    <t>['wishart matrices', 'snr values', 'relay channel', 'paper presents', 'outage probability', 'open problem', 'mutual information', 'lower bounds', 'input multiple', 'general case', 'gaussian approximation', 'form expressions', 'extensive study', 'equivalent distribution', 'eigenvalues distribution', 'coincident providing', 'channel capacity', 'certain scenarios', 'analytical expressions']</t>
  </si>
  <si>
    <t>Multiple-input multiple-output (MIMO) | mutual information | outage probability | Rayleigh fading | relay | Wishart matrices</t>
  </si>
  <si>
    <t>The channel capacity for the multiple-input multiple-output (MIMO) relay channel is still an open problem. In view of this gap, upper and lower bounds were found by Wang et al., 2005. This paper presents an extensive study of mutual information and outage probability of Rayleigh fading MIMO relay channels based on the eigenvalues distribution for the sum of complex Wishart matrices. Interestingly, for certain scenarios, upper and lower bounds are coincident providing the real channel capacity. To compute outage probability, a Gaussian approximation for mutual information has been used. Furthermore, it was proposed an equivalent distribution for the sum of Wishart matrices, which proves to be excellent in all scenarios. Closed-form expressions for probability density function and outage probability have been found for the general case of any number of antennas and any SNR values. Analytical expressions have been validated by means of Monte Carlo simulations.</t>
  </si>
  <si>
    <t>3791-3800</t>
  </si>
  <si>
    <t>56431219400;6506451414;56430562200</t>
  </si>
  <si>
    <t>Pivaro, Gabriel Fernando;Fraidenraich, Gustavo;Dias, Claudio Ferreira</t>
  </si>
  <si>
    <t>Pivaro G.</t>
  </si>
  <si>
    <t>Outage probability for MIMO relay channel</t>
  </si>
  <si>
    <t>10.1109/TCOMM.2014.2365704</t>
  </si>
  <si>
    <t>2-s2.0-84912530875</t>
  </si>
  <si>
    <t>['statistical knowledge', 'spectral efficiency', 'spatial reuse', 'second approach', 'reused space', 'outage probability', 'one antenna', 'noise scenarios', 'multihop transmission', 'form expression', 'exact closed', 'energy efficiency', 'cooperative spatial', 'analytic results']</t>
  </si>
  <si>
    <t>interference suppression | multihop networks | Performance analysis | power allocation | Rayleigh channels</t>
  </si>
  <si>
    <t>In this paper, we consider a decode-and-forward-based wireless multihop network with a single source node, a single destination node, and N intermediate nodes. To increase the spectral efficiency and energy efficiency of the system, we propose a cooperative multihop communication protocol with spatial reuse, in which interference is treated as noise or can be canceled. The performance of a spatial-reused space-time-coded cooperative multihop network is analyzed over Rayleigh fading channels. In particular, the exact closed-form expression for the outage probability at the nth receiving node is derived when there are multiple interference sources over non-i.i.d. Rayleigh fading channels. Furthermore, the outage probability expressions are derived when nodes are equipped with more than one antenna. In addition, to reduce the effect of interference on multihop transmission, we propose a simple power control scheme that is only dependent on the statistical knowledge of channels. In the second approach for managing the interference, linear interference cancelation schemes are employed for both noncooperative and cooperative spatial-reused multihop transmissions. Finally, the analytic results were confirmed by simulations. Simulation results show that the spatial-reused multihop transmission outperforms the interference-free multihop transmission in terms of energy efficiency in low- and medium-signal-to-noise scenarios.</t>
  </si>
  <si>
    <t>3778-3790</t>
  </si>
  <si>
    <t>60022927;60027090;114784611-60106050;60005837</t>
  </si>
  <si>
    <t>24475159800;57203259001;35588784300;55767186700</t>
  </si>
  <si>
    <t>Maham, Behrouz;Saad, Walid;Debbah, Merouane;Han, Zhu</t>
  </si>
  <si>
    <t>France;United States;Iran;United States;France</t>
  </si>
  <si>
    <t>Gif-sur-Yvette;Blacksburg;Tehran;Houston;Paris</t>
  </si>
  <si>
    <t>Large Networks and Systems Group;Virginia Polytechnic Institute and State University;University of Tehran;University of Houston;Mathematical and Algorithmic Sciences Lab</t>
  </si>
  <si>
    <t>60106050;60027090;60022927;60005837;114784611</t>
  </si>
  <si>
    <t>Maham B.</t>
  </si>
  <si>
    <t>Interference analysis and management for spatially reused cooperative multihop wireless networks</t>
  </si>
  <si>
    <t>10.1109/TCOMM.2014.2364609</t>
  </si>
  <si>
    <t>2-s2.0-84912570054</t>
  </si>
  <si>
    <t>['uts ).', 'ut design', 'system parameters', 'single user', 'rf antenna', 'power inefficient', 'power efficient', 'optimal ee', 'k ),', 'energy efficiency', 'channel gain', 'bs antennas', 'bs ).', 'base station', 'analysis reveals']</t>
  </si>
  <si>
    <t>Energy Efficiency | Massive MIMO | Power Consumption | Spectral Efficiency | Transceiver</t>
  </si>
  <si>
    <t>We consider the impact of transceiver power consumption on the energy efficiency (EE) of the zero-forcing (ZF) detector in the uplink of massive MIMO systems, where a base station (BS) with M antennas communicates coherently with K single antenna user terminals (UTs). We consider the problem of maximizing the EE with respect to (M,K) for a fixed sum spectral efficiency. Through analysis, we study the impact of system parameters on the optimal EE. System parameters consists of the average channel gain to the users and the power consumption parameters (PCPs) (e.g., power consumed by each RF antenna/receiver at BS). When the average user channel gain is high or else the BS/UT design is power inefficient, our analysis reveals that it is optimal to have a few BS antennas and a single user, i.e., non-massive MIMO regime. Similarly, when the channel gain is small or else the BS/UT design is power efficient, it is optimal to have a larger (M,K), i.e., massive MIMO regime. Tight analytical bounds on the optimal EE are proposed for both these regimes. The impact of the system parameters on the optimal EE is studied, and several interesting insights are drawn.</t>
  </si>
  <si>
    <t>3874-3890</t>
  </si>
  <si>
    <t>Mohammed, Saif Khan</t>
  </si>
  <si>
    <t>Mohammed S.</t>
  </si>
  <si>
    <t>Impact of transceiver power consumption on the energy efficiency of zero-forcing detector in massive MIMO systems</t>
  </si>
  <si>
    <t>10.1109/TCOMM.2014.2364188</t>
  </si>
  <si>
    <t>2-s2.0-84912570821</t>
  </si>
  <si>
    <t>['universal measure', 'static channels', 'optimal performance', 'mimo systems', 'maximum likelihood', 'linear complexity', 'golden code', 'fading channels', 'error performance', 'conditional method', 'conditional detection', 'computational complexity', 'complexity detector', 'antenna systems', 'achieving close']</t>
  </si>
  <si>
    <t>Conditional detection | Golden code | lattice reduction | low-complexity detection | maximum likelihood detection | MIMO systems | space-time codes</t>
  </si>
  <si>
    <t>We introduce a low-complexity detector with near-optimal performance for transmission over multi-antenna systems. By using lattice basis reduction for generating almost orthogonal channel submatrices, we enhance the conditional optimization technique to implement a fast yet efficient detector. The lattice-reduction-aided (LRA) conditional method is presented as a general detection technique over fading channels to yield significant saving in computational complexity while achieving close to Maximum Likelihood (ML) error performance. By employing the orthogonality defect factor as a universal measure to select a near-orthogonal channel submatrix for conditional detection, we implement efficient detectors for MIMO systems. In particular, an almost optimal decoder with linear complexity for the Golden code is presented over quasi-static channels.</t>
  </si>
  <si>
    <t>3864-3873</t>
  </si>
  <si>
    <t>7005701990;7003323902</t>
  </si>
  <si>
    <t>Najafi, Hossein;Damen, Mohamed Oussama</t>
  </si>
  <si>
    <t>Najafi H.</t>
  </si>
  <si>
    <t>Lattice-reduction-aided conditional detection for MIMO systems</t>
  </si>
  <si>
    <t>10.1109/TCOMM.2014.2361337</t>
  </si>
  <si>
    <t>2-s2.0-84913527700</t>
  </si>
  <si>
    <t>['underground tunnels', 'underground environments', 'tunnel dimension', 'tunnel ).', 'receiver distance', 'multimode waveguide', 'much faster', 'mimo systems', 'matrix required', 'ieee 802', 'far distances', 'decreasing function', 'configure multiple', 'characterized angular', 'certain distance', 'based modeling', 'axial distance', 'angular dispersion', 'analytical model', 'accurately predicted', '4 ¬∞)']</t>
  </si>
  <si>
    <t>Angular Spread | Multimode Waveguide Model | Power Azimuth Spectrum | Underground Tunnel</t>
  </si>
  <si>
    <t>One of the biggest challenges facing wireless designers is determining how to configure multiple-input-multiple-output (MIMO) antennas in underground-environments, such as mines, so that they deliver best performance. Here, we showed that angular dispersion of the signal, a phenomenon that greatly impacts channel capacity, can be accurately predicted in both near-field and far-field of underground tunnels using a multimode waveguide. Not only this analytical model is much faster than other methods, but also it does not have other shortcomings of measurement-based modeling (e.g., poor resolution for far distances in the tunnel). Further, we characterized angular-spread for different tunnel sizes and showed that the power-azimuth-spectrum can be modeled by a zero-mean Gaussian distribution whose standard-deviation (angular-spread) is dependent on the tunnel dimension and the transmitter-receiver distance. Angular-spread is found to be a decreasing function of axial distance. After a certain distance, it becomes very small (about 4¬∞) and independent of tunnel transverse dimension. Our results are useful for design of MIMO systems in underground tunnels and sufficient to permit the correlation-matrix required to extend the IEEE 802.11n MIMO channel model to underground environments.</t>
  </si>
  <si>
    <t>4126-4133</t>
  </si>
  <si>
    <t>60010365;60026161;60010365</t>
  </si>
  <si>
    <t>35242523100;14009306700;7006699061</t>
  </si>
  <si>
    <t>Emami Forooshani, Arghavan;Noghanian, Sima;Michelson, David G.</t>
  </si>
  <si>
    <t>Grand Forks;Vancouver</t>
  </si>
  <si>
    <t>University of North Dakota;The University of British Columbia</t>
  </si>
  <si>
    <t>60026161;60010365</t>
  </si>
  <si>
    <t>Emami Forooshani A.</t>
  </si>
  <si>
    <t>Characterization of angular spread in underground tunnels based on the multimode waveguide model</t>
  </si>
  <si>
    <t>10.1109/TCOMM.2014.2363126</t>
  </si>
  <si>
    <t>2-s2.0-84913558167</t>
  </si>
  <si>
    <t>TEC2010-19171/TCM</t>
  </si>
  <si>
    <t>['‚ ãø', 'user multiple', 'tools needed', 'thereby avoiding', 'symbol extensions', 'specific transmit', 'receive filters', 'paper deals', 'optimal dof', 'interference channel', 'input multiple', 'antenna settings', 'also provided', '6 cases']</t>
  </si>
  <si>
    <t>degrees of freedom | interference alignment | Interference channels | MIMO</t>
  </si>
  <si>
    <t>The degrees of freedom (DoF) of the 3-user multiple-input multiple-output (MIMO) interference channel (IC) with full channel state information and constant channel coefficients are investigated when (p,p+1) antennas are deployed at the transmitters and receivers, respectively. The point of departure of this paper is the work of Wang et al., which conjectured but did not prove the DoF for the antenna settings with p&gt;1. Here the achievability of the DoF outer bound is formally proved using linear methods, thereby avoiding the use of the rational dimensions framework. The proposed transmission scheme exploits asymmetric complex signaling together with symbol extensions in time and space interference alignment concepts. While the paper deals with the p=2,3, ‚ãØ ,6 cases, providing the specific transmit and receive filters, there are also provided the tools needed for proving the achievability of the optimal DoF for p&gt;6, whose DoF characterization is conjectured.</t>
  </si>
  <si>
    <t>3842-3853</t>
  </si>
  <si>
    <t>60007592;60007592;60007592;60007592</t>
  </si>
  <si>
    <t>55972912700;6602942871;55684387700;7101973458</t>
  </si>
  <si>
    <t>Torrellas, Marc;Agustin, Adrian;Vidal, Josep;Mu√±oz-Medina, Olga</t>
  </si>
  <si>
    <t>Torrellas M.</t>
  </si>
  <si>
    <t>The DoF of the 3-User (p,p+1) MIMO interference channel</t>
  </si>
  <si>
    <t>10.1109/TCOMM.2014.2358232</t>
  </si>
  <si>
    <t>2-s2.0-84913595960</t>
  </si>
  <si>
    <t>['users served', 'transmit power', 'transmit antennas', 'transmission scheme', 'small cells', 'simple expressions', 'possible differences', 'often needed', 'offload traffic', 'may differ', 'maximizing signal', 'k classes', 'downlink coverage', 'deployment density', 'coverage maximization', 'closed form', 'close approximation', 'bss ),', 'base stations', 'antenna hetnets']</t>
  </si>
  <si>
    <t>cell selection bias | coverage probability | Multi-antenna heterogeneous cellular network | stochastic geometry</t>
  </si>
  <si>
    <t>We model and analyze heterogeneous cellular networks with multiple antenna BSs (multi-antenna HetNets) with K classes or tiers of base stations (BSs), which may differ in terms of transmit power, deployment density, number of transmit antennas, number of users served, transmission scheme, and path loss exponent. We show that the cell selection rules in multi-antenna HetNets may differ significantly from the single-antenna HetNets due to the possible differences in multi-antenna transmission schemes across tiers. While it is challenging to derive exact cell selection rules even for maximizing signal-to-interference-plus-noise-ratio (SINR) at the receiver, we show that adding an appropriately chosen tier-dependent cell selection bias in the received power yields a close approximation. Assuming arbitrary selection bias for each tier, simple expressions for downlink coverage and rate are derived. For coverage maximization, the required selection bias for each tier is given in closed form. Due to this connection with biasing, multi-antenna HetNets may balance load more naturally across tiers in certain regimes compared to single-antenna HetNets, where a large cell selection bias is often needed to offload traffic to small cells.</t>
  </si>
  <si>
    <t>4052-4067</t>
  </si>
  <si>
    <t>60013372;60027090;60013372;60013372</t>
  </si>
  <si>
    <t>57214417070;35956099500;35584593600;55627508700</t>
  </si>
  <si>
    <t>Gupta, Abhishek K.;Dhillon, Harpreet S.;Vishwanath, Sriram;Andrews, Jeffrey G.</t>
  </si>
  <si>
    <t>Blacksburg;Austin</t>
  </si>
  <si>
    <t>Virginia Polytechnic Institute and State University;The University of Texas at Austin</t>
  </si>
  <si>
    <t>60027090;60013372</t>
  </si>
  <si>
    <t>Gupta A.</t>
  </si>
  <si>
    <t>Downlink multi-antenna heterogeneous cellular network with load balancing</t>
  </si>
  <si>
    <t>10.1109/TCOMM.2014.2350504</t>
  </si>
  <si>
    <t>2-s2.0-84913597985</t>
  </si>
  <si>
    <t>['weight ratios', 'wash effects', 'vehicle configurations', 'time histories', 'time environment', 'state data', 'simulation results', 'rolling maneuvers', 'presented together', 'piloted flight', 'paper focuses', 'large deflections', 'inverted spin', 'inverted flight', 'include many', 'high thrust', 'high sideslip', 'high prop', 'high angles', 'high angle', 'freedom real', 'four radio', 'flight trajectory', 'extremely maneuverable', 'edge flight', 'control surfaces', 'angle upright', '50 deg']</t>
  </si>
  <si>
    <t>This paper focuses on full six degree-of-freedom aerodynamic modeling of small unmanned aerial vehicles at high angles of attack and high sideslip in maneuvers performed using large control surfaces at large deflections for aircraft with high thrust-to-weight ratios. Configurations, such as this, include many of the currently available propellerdriven radio-controlled model airplanes that have control surfaces as large as 50% chord, deflections as high as 50 deg, and thrust-to-weight ratios near 2:1. Airplanes with these capabilities are extremely maneuverable and aerobatic, and modeling their aerodynamic behavior requires new thinking because using traditional stabilityderivative methods is not practical with highly nonlinear aerodynamic behavior and coupling in the presence of high prop-wash effects. The method described outlines a component-based approach capable of modeling these extremely maneuverable small unmanned aerial vehicles in a full six degree-of-freedom real-time environment over the full 180 deg range in angle of attack and sideslip. Piloted flight-simulation results for four radio-controlled/unmannedaerial- vehicle configurations having wingspans in the range from 826mm(32.5 in.) to 2540mm(100 in.) are presented to highlight the results of the high-angle aerodynamic modeling approach. Maneuvers simulated include tailslides, knife-edge flight, high-angle upright and inverted flight, rolling maneuvers at high angle, and an inverted spin of a biplane. For each case, the flight trajectory is presented together with time histories of aircraft-state data during the maneuvers, which are discussed.</t>
  </si>
  <si>
    <t>1705-1725</t>
  </si>
  <si>
    <t>Selig, Michael S.</t>
  </si>
  <si>
    <t>Selig M.S.</t>
  </si>
  <si>
    <t>Real-time flight simulation of highly maneuverable unmanned aerial vehicles</t>
  </si>
  <si>
    <t>10.2514/1.C032370</t>
  </si>
  <si>
    <t>2-s2.0-84914115902</t>
  </si>
  <si>
    <t>['wide bandwidth', 'together used', 'single substrate', 'radiation efficiency', 'proposed antenna', 'measured gain', 'low cost', 'high gain', 'easy fabrication', '60 ghz', '2 db']</t>
  </si>
  <si>
    <t>60 Ghz | Antenna | ETS dielectric loading | Millimeter waves | SIW</t>
  </si>
  <si>
    <t>The conception of Substrate Integrated Waveguide (SIW) technology and Exponentially Tapered Slot (ETS) antenna are together used to design a high gain, and efficient planar dielectric loaded antenna for V-band wireless communications. To increase the gain of the antenna, a dielectric loaded portion is used in front of the antenna which works as a dielectric guiding structure and SIW is used to feed the proposed antenna. The dielectric loaded ETS antenna and compact SIW feed are fabricated on a single substrate, resulting in low cost and easy fabrication. The antenna with elliptical shaped dielectric loaded is fabricated using printed circuit board process. The measured gain of the single element antenna is 10.2 dB, while the radiation efficiency of 96.84% is obtained at 60 GHz. The Y-junction SIW power divider is used to form a 1√ó2 array structure. Measured gain of the 1√ó2 array antenna is 11.2 dB, while the measured radiation pattern and gain are almost constant within the wide bandwidth of the antenna.</t>
  </si>
  <si>
    <t>870-880</t>
  </si>
  <si>
    <t>55625558000;35073094200</t>
  </si>
  <si>
    <t>Ramesh, S.;Rama Rao, T.</t>
  </si>
  <si>
    <t>Ramesh S.</t>
  </si>
  <si>
    <t>High gain dielectric loaded exponentially tapered slot antenna based on substrate integrated waveguide for V-Band wireless communications</t>
  </si>
  <si>
    <t>2-s2.0-84914158188</t>
  </si>
  <si>
    <t>['would allow', 'wireless communication', 'tracker readouts', 'track primitives', 'structures capable', 'strong candidate', 'small wavelength', 'small structures', 'several gbit', 'routing signals', 'receiving electronics', 'real time', 'promising candidate', 'production tolerances', 'particularly complicated', 'mm range', 'material budget', 'introducing communication', 'future trackers', 'detector system', 'data transmission', 'data transfer', 'data links', 'consumer products', 'consumer market', 'certainly beneficial', 'already starting']</t>
  </si>
  <si>
    <t>Data acquisition concepts | Front-end electronics for detector readout | Manufacturing | Particle tracking detectors</t>
  </si>
  <si>
    <t>Wireless data transfer has revolutionized the consumer market for the last decade generating many products equipped with transmitters and receivers for wireless data transfer. Wireless technology opens attractive possibilities for data transfer in future tracking detectors. The reduction of wires and connectors for data links is certainly beneficial both for the material budget and the reliability of the system. An advantage of wireless data transfer is the freedom of routing signals which today is particularly complicated when bringing the data the first 50 cm out of the tracker. With wireless links intelligence can be built into a tracker by introducing communication between tracking layers within a region of interest which would allow the construction of track primitives in real time. The wireless technology used in consumer products is however not suitable for tracker readouts. The low data transfer capacity of current 5 GHz transceivers and the relatively large feature sizes of the components is a disadvantage.Due to the requirement of high data rates in tracking detectors high bandwidth is required. The frequency band around 60 GHz turns out to be a very promising candidate for data transfer in a detector system. The high baseband frequency allows for data transfer in the order of several Gbit/s. Due to the small wavelength in the mm range only small structures are needed for the transmitting and receiving electronics. The 60 GHz frequency band is a strong candidate for future WLAN applications hence components are already starting to be available on the market.Patch antennas produced on flexible Printed Circuit Board substrate that can be used for wireless communication in future trackers are presented in this article. The antennas can be connected to transceivers for data transmission/reception or be connected by wave-guides to structures capable of bringing the 60 GHz signal behind boundaries. Results on simulation and fabrication of these antennas are presented as well as studies on the sensitivity of production tolerances.</t>
  </si>
  <si>
    <t>C11008</t>
  </si>
  <si>
    <t>60003858;60003858;60003858;60003858;60003858</t>
  </si>
  <si>
    <t>55143818800;6602941983;25635382400;6603863674;8597346900</t>
  </si>
  <si>
    <t>Pelikan, D.;Bingefors, N.;Brenner, R.;Dancila, D.;Gustafsson, L.</t>
  </si>
  <si>
    <t>Pelikan D.</t>
  </si>
  <si>
    <t>Wireless data transfer with mm-waves for future tracking detectors</t>
  </si>
  <si>
    <t>10.1088/1748-0221/9/11/C11008</t>
  </si>
  <si>
    <t>2-s2.0-84914698062</t>
  </si>
  <si>
    <t>['various types', 'thrust force', 'thin pipe', 'proposed actuator', 'power provided', 'pipes used', 'paper proposes', 'nuclear power', 'new type', 'narrow pipes', 'move upward', 'motive properties', 'load conditions', 'investigated experimentally', 'experimental results', 'electrical dc', 'driving test', 'chemical plants', 'ccd camera', 'capture software', 'additional equipment', 'additional devices', 'accomplished using', 'ac inverters', 'ac inverter', '2 mm']</t>
  </si>
  <si>
    <t>Cableless system | electrical dc-ac inverter | inspection | magnetic actuator | pipe inside mover</t>
  </si>
  <si>
    <t>The inspection of pipes used in nuclear power and chemical plants is very important. A cableless actuator capable of inspection in narrow pipes has not yet been developed. This paper proposes a novel cableless magnetic actuator system with a new type of electrical dc-ac inverter that provides a very high-thrust force. The motive properties of the cableless magnetic actuator were investigated experimentally for two different dc-ac inverters. The experimental results indicate that the proposed actuator is able to move upward at a speed of 455.2 mm/s by the power provided by ten button batteries under no-load conditions. Based on the experimental results, additional devices of a CCD camera, two LED lights, a transmitter with an antenna, and various types of batteries were placed on the cableless magnetic actuator and then carried out a driving test. The inspection of thin pipe can be accomplished using the proposed cableless magnetic actuator system, a 2.4 GHz receiver, and a PC with video-capture software as the only additional equipment.</t>
  </si>
  <si>
    <t>60033089;60033089</t>
  </si>
  <si>
    <t>35308099000;52363894600</t>
  </si>
  <si>
    <t>Yaguchi, Hiroyuki;Izumikawa, Tomohiro</t>
  </si>
  <si>
    <t>Tohoku Gakuin University</t>
  </si>
  <si>
    <t>Yaguchi H.</t>
  </si>
  <si>
    <t>Cableless in-piping magnetic actuator system capable of inspection over long distances</t>
  </si>
  <si>
    <t>10.1109/TMAG.2014.2317491</t>
  </si>
  <si>
    <t>2-s2.0-84915749263</t>
  </si>
  <si>
    <t>['simple procedures', 'result showed', 'patch antenna', 'mobile handsets', 'magnetic loss', 'macroscopically core', 'hydrogen reduction', 'hot pressing', 'good candidate', 'gilbert equation', 'dielectric properties', 'dielectric loss', 'conformal structure', 'composite sheets', 'composite sheet', 'antenna substrate', '1 ghz']</t>
  </si>
  <si>
    <t>Core-shell structure | Fe@FeSiAl oxide nanopowder | mobile antenna substrate | soft magnetic composite</t>
  </si>
  <si>
    <t>Macroscopically core-shell structured Fe@FeSiAl oxide nanoparticles and their composite sheets were manufactured through a series of simple procedures such as solution combustion synthesis, hydrogen reduction, mixing of polymer and filler, and hot pressing of stacked tape cast films. To evaluate the high frequency magnetic properties of the Fe composite nanopowders, metallic element composition (Fe:Si:Al), hydrogen reduction temperature were controlled and then analyzed using Landau-Lipschitz-Gilbert equation and extended EMT mixing rule. The magneto-dielectric properties of the composite sheet containing 75 wt% 95:3:2 in Fe:Si:Al content powder were a permittivity of 2.5 with a dielectric loss of &lt;1% and a permeability of 2.0 with a magnetic loss of &lt;15% at 1 GHz. This result showed that the bandwidth of a paTCh antenna with the composite sheet substrate could be improved by 4.9 times wider compared with that of a paTCh antenna with Co2Y type hexagonal Ba ferrite substrate. Furthermore, the composite sheet has a good mechanical flexibility, which leads to a conformal structure. Thus, the composite sheet can be a good candidate for antenna substrate of mobile handsets.</t>
  </si>
  <si>
    <t>60211585;60211585;60211585</t>
  </si>
  <si>
    <t>56438502100;56438500800;55919542400</t>
  </si>
  <si>
    <t>Choi, Donchul;Choi, Moosung;Kim, Jongryoul</t>
  </si>
  <si>
    <t>Ansan</t>
  </si>
  <si>
    <t>Hanyang University ERICA Campus</t>
  </si>
  <si>
    <t>Magnetic properties of Fe@FeSiAl oxide nanoparticles and magneto-dielectric properties of their composite sheets</t>
  </si>
  <si>
    <t>10.1109/TMAG.2014.2325867</t>
  </si>
  <si>
    <t>2-s2.0-84915749662</t>
  </si>
  <si>
    <t>['specific frequency', 'phenomena arising', 'paper presents', 'frequency field', 'experimental analysis', 'em effects', 'comparative numerical', 'antenna radiating']</t>
  </si>
  <si>
    <t>Boundary element methods (BEM) | electromagnetic (EM) fields | electromagnetic measurements | finite element methods (FEM) | magnetic resonance imaging (MRI)</t>
  </si>
  <si>
    <t>This paper presents and discusses a comparative numerical and experimental analysis of the electromagnetic (EM) phenomena arising in a laboratory phantom radiated by a radio-frequency field, simulating the exposure in a magnetic resonance imaging (MRI) context. A specific frequency-domain coupled finite element-boundary element solver, running in graphical processing unit environment, has been developed to analyze the EM effects as well in the presence of metallic objects simulating prosthetic implants. The experimental setup consists of an antenna radiating a cylindrical box filled with a tissue simulating liquid; a bulk metallic parallelepiped can be included to mimic the presence of a prosthesis.</t>
  </si>
  <si>
    <t>60073835;60073835;60073835;60012162;60073835</t>
  </si>
  <si>
    <t>55188273000;24463091200;6602471195;35568933700;7006218126</t>
  </si>
  <si>
    <t>Giordano, Domenico;Zilberti, Luca;Borsero, Michele;Chiampi, Mario;Bottauscio, Oriano</t>
  </si>
  <si>
    <t>Giordano D.</t>
  </si>
  <si>
    <t>Experimental validation of MRI dosimetric simulations in phantoms including metallic objects</t>
  </si>
  <si>
    <t>10.1109/TMAG.2014.2323428</t>
  </si>
  <si>
    <t>2-s2.0-84915750861</t>
  </si>
  <si>
    <t>['x wt', 'sample ni0', 'real permittivity', 'real permeability', 'potential prospects', 'obvious reaction', 'nicuznco ferrite', 'hf band', 'dielectric properties', 'composites ni0', 'composite material', 'batio3 presented', 'antenna miniaturization', '30 mhz', '3 h', '15 wt']</t>
  </si>
  <si>
    <t>BaTiO 3 | magnetodielectric material | NiCuZnCo ferrite | permeability | permittivity</t>
  </si>
  <si>
    <t>The magnetic and dielectric properties of the composites Ni0.35Cu0.18Zn0.45Co0.02Fe1.95O4 + x wt% BaTiO3(x = 0, 5, 10, 15, 20, 25) were investigated. All samples were sintered at 1080 ¬∞C for 3 h to obtain approximately equal real permeability and permittivity. X-ray diffraction results indicated that there had no obvious reaction between the NiCuZnCo ferrite and the BaTiO3 in all samples. BaTiO3 powder could obviously suppress grain growth of the composites. The sample Ni0.35Cu0.18Zn0.45Co0.02Fe1.95O4 + 15 wt% BaTiO3 presented a real permeability of ‚àº 29 (loss tangent ‚àº 0.02) and a real permittivity of‚àº 28.3 (loss tangent ‚àº 0.002), respectively, over 3-30 MHz. This composite material had potential prospects in antenna miniaturization at HF band (3-30 MHz).</t>
  </si>
  <si>
    <t>56137741100;7401459520;55574200455;55805876600;26643020500;55559142700</t>
  </si>
  <si>
    <t>Zhang, Tianshui;Su, Hua;Tang, Xiaoli;Zhang, Huaiwu;Jing, Yulan;Liu, Baoyuan</t>
  </si>
  <si>
    <t>Low-loss composite NiCuZnCo-BaTiO&lt;inf&gt;3&lt;/inf&gt; with matched permeability and permittivity in high frequency range</t>
  </si>
  <si>
    <t>10.1109/TMAG.2014.2327953</t>
  </si>
  <si>
    <t>2-s2.0-84915758515</t>
  </si>
  <si>
    <t>['visual cues', 'tetramethyl pyrazine', 'synthetic blend', 'strongly attracted', 'results support', 'particularly l', 'oviposition sites', 'nine components', 'mediate attraction', 'laboratory experiments', 'investigated semiochemical', 'intact carrion', 'increasing doses', 'gravid females', 'gas chromatographic', 'field experiments', 'female flies', 'due entirely', 'dmts captured', 'dimethyl trisulfide', 'dark red', 'blend attractiveness', 'attracting flies', 'analyzing aliquots', 'also attracted', '200 l']</t>
  </si>
  <si>
    <t>Blow flies | Calliphoridae | Carrion | Dimethyl trisulfide | Diptera | Egg-laying site | GC-EAD | Lucilia sericata | Semiochemical</t>
  </si>
  <si>
    <t>Gravid females of the common green bottle fly, Lucilia sericata Meigen (Diptera: Calliphoridae), readily locate recently deceased vertebrates as oviposition sites, particularly when these animals have been injured. We investigated semiochemical and visual cues that mediate attraction of gravid females to fresh rat carrion. Female flies were more strongly attracted to incised rat carrion than to intact carrion. They were also attracted to Porapak Q headspace volatile (HSV) extract of incised rat carrion. Analyzing aliquots of Porapak Q HSV extract by gas chromatographic-electroantennographic detection revealed nine components [phenol, para- and/or meta-cresol (could not be separated), guaiacol, dimethyl trisulfide (DMTS), phenylacetaldehyde, (E)-2-octenal, nonanal, and tetramethyl pyrazine] that consistently elicited responses from blow fly antennae. In laboratory experiments, a synthetic blend of these nine components was as attractive to gravid females as Porapak Q HSV extract, but blend attractiveness was due entirely to DMTS. In both laboratory and field experiments, increasing doses of DMTS attracted increasingly more flies. Coupled with DMTS, carrion-type color cues (dark red, black) were more effective than bright color cues (white, yellow) in attracting flies. In field experiments, dark traps baited with DMTS captured a total of 214 calliphorid flies (200 L. sericata, 10 Lucilia illustris Meigen, three Calliphora vicina Robineau-Desvoidy, one Calliphora vomitoria L.), all of which were gravid females. These results support the conclusion that DMTS and dark color represent a bimodal cue complex that signifies suitable oviposition sites to gravid calliphorid females, particularly L. sericata.</t>
  </si>
  <si>
    <t>114-127</t>
  </si>
  <si>
    <t>60018491;60018491;60018491;60012468;60018491</t>
  </si>
  <si>
    <t>55376031000;7006335669;56438712100;6603635652;7006196798</t>
  </si>
  <si>
    <t>Brodie, Bekka;Gries, Regine;Martins, Alysha;Vanlaerhoven, Sherah;Gries, Gerhard</t>
  </si>
  <si>
    <t>Burnaby;Windsor</t>
  </si>
  <si>
    <t>Simon Fraser University;University of Windsor</t>
  </si>
  <si>
    <t>60018491;60012468</t>
  </si>
  <si>
    <t>Brodie B.</t>
  </si>
  <si>
    <t>Bimodal cue complex signifies suitable oviposition sites to gravid females of the common green bottle fly</t>
  </si>
  <si>
    <t>10.1111/eea.12238</t>
  </si>
  <si>
    <t>2-s2.0-84915779009</t>
  </si>
  <si>
    <t>National Cancer Research Institute</t>
  </si>
  <si>
    <t>['œ ≥)', 'treatment delivery', 'tps modelling', 'rotational radiotherapy', 'rotational imrt', 'regions corresponding', 'planning systems', 'plan delivery', 'measured planes', 'institution using', 'independently measured', 'dosimetry audit', 'designed independently', 'array combination', '43 planning', '3dtps test']</t>
  </si>
  <si>
    <t>Audit | Detector arrays | IMRT | VMAT</t>
  </si>
  <si>
    <t>Background Rotational IMRT (VMAT and Tomotherapy) has now been implemented in many radiotherapy centres. An audit to verify treatment planning system modelling and treatment delivery has been undertaken to ensure accurate clinical implementation. Material and methods 34 institutions with 43 treatment delivery systems took part in the audit. A virtual phantom planning exercise (3DTPS test) and a clinical trial planning exercise were planned and independently measured in each institution using a phantom and array combination. Point dose differences and global gamma index (Œ≥) were calculated in regions corresponding to PTVs and OARs. Results Point dose differences gave a mean (¬±sd) of 0.1 ¬± 2.6% and 0.2 ¬± 2.0% for the 3DTPS test and clinical trial plans, respectively. 34/43 planning and delivery combinations achieved all measured planes with &gt;95% pixels passing Œ≥ &lt; 1 at 3%/3 mm and rose to 42/43 for clinical trial plans. A statistically significant difference in Œ≥ pass rates (p &lt; 0.01) was seen between planning systems where rotational IMRT modelling had been designed for the manufacturer's own treatment delivery system and those designed independently of rotational IMRT delivery. Conclusions A dosimetry audit of rotational radiotherapy has shown that TPS modelling and delivery for rotational IMRT can achieve high accuracy of plan delivery.</t>
  </si>
  <si>
    <t>272-278</t>
  </si>
  <si>
    <t>Radiotherapy and Oncology</t>
  </si>
  <si>
    <t>60028760-60010785-116013318;60028760-60021097;116013318-60006776;60010785;116013318-60006776;60010785;60010785;60010785;60028784-100422203;60010785;116013318-60006776;60028760-60021097</t>
  </si>
  <si>
    <t>7403546987;55953819300;57208465285;11940630000;57225752815;7005157212;55384055300;55758203200;55758011500;6507444627;35392733500;7005065727</t>
  </si>
  <si>
    <t>Clark, Catharine H.;Hussein, Mohammad;Tsang, Yatman;Thomas, Russell;Wilkinson, Dean;Bass, Graham;Snaith, Julia;Gouldstone, Clare;Bolton, Steve;Nutbrown, Rebecca;Venables, Karen;Nisbet, Andrew</t>
  </si>
  <si>
    <t>United Kingdom;United Kingdom;United Kingdom;United Kingdom;United Kingdom;United Kingdom;United Kingdom</t>
  </si>
  <si>
    <t>Manchester;Guildford;Guildford;Middlesex;Northwood;Northwood;York</t>
  </si>
  <si>
    <t>The Christie NHS Foundation Trust;Royal Surrey County Hospital;University of Surrey;National Physical Laboratory;Mount Vernon Hospital;NCRI Radiotherapy Trials Quality Assurance Group;Institute of Physics and Engineering in Medicine</t>
  </si>
  <si>
    <t>60028784;60028760;60021097;60010785;60006776;116013318;100422203</t>
  </si>
  <si>
    <t>Clark C.H.</t>
  </si>
  <si>
    <t>A multi-institutional dosimetry audit of rotational intensity-modulated radiotherapy</t>
  </si>
  <si>
    <t>S0167814014004940</t>
  </si>
  <si>
    <t>10.1016/j.radonc.2014.11.015</t>
  </si>
  <si>
    <t>2-s2.0-84915788764</t>
  </si>
  <si>
    <t>['wt algorithm', 'wavelet transform', 'rms decreased', 'residual average', 'noisingwas applied', 'mode shape', 'method enabled', 'dynamic sources', 'bridge structure', 'bridge environment', 'antenna environment', 'accurate information']</t>
  </si>
  <si>
    <t>bridge monitoring | multipath | wavelet</t>
  </si>
  <si>
    <t>GNSS signal multipath occurs when the GNSS signal reflects of objects in the antenna environment and arrives at the antenna via multiple paths. A bridge environment is one that is prone to multipath with the bridge structure, as well as passing vehicles providing static and dynamic sources of multipath. In this paper, the Wavelet Transform (WT) is applied to bridge data collected on the Machang cable stayed bridge in Korea. The WT algorithm was applied to the GNSS derived bridge defection data at the mid-span. Up to 41% improvement in RMS was observed afterwavelet shrinkage de-noisingwas applied.Application of this algorithm to the torsion data showed significant improvement with the residual average and RMS decreased by 40% and 45% respectively. This method enabled the generation of more accurate information for bridge health monitoring systems in terms of the analysis of frequency, mode shape and three dimensional defections.</t>
  </si>
  <si>
    <t>273-281</t>
  </si>
  <si>
    <t>60015138;110375417;60104720</t>
  </si>
  <si>
    <t>24381511200;57196137905;7403401132</t>
  </si>
  <si>
    <t>Ogundipe, Oluropo;Lee, Jae Kang;Roberts, Gethin Wyn</t>
  </si>
  <si>
    <t>China;United Kingdom;South Korea</t>
  </si>
  <si>
    <t>Ningbo;Nottingham;Seoul</t>
  </si>
  <si>
    <t>University of Nottingham Ningbo China;University of Nottingham;Korea Cadastral Survey Corp.</t>
  </si>
  <si>
    <t>60104720;60015138;110375417</t>
  </si>
  <si>
    <t>Ogundipe O.</t>
  </si>
  <si>
    <t>Wavelet De-noising of GNSS based bridge health monitoring data</t>
  </si>
  <si>
    <t>10.1515/jag-2014-0011</t>
  </si>
  <si>
    <t>2-s2.0-84916607243</t>
  </si>
  <si>
    <t>['wave signal', 'transmitted spin', 'theoretical model', 'presented measurements', 'metallic layer', 'magnonic crystal', 'magnonic bandgaps', 'investigate theoretically']</t>
  </si>
  <si>
    <t>We investigate theoretically and experimentally magnonic bandgaps in a 1-D magnonic crystal consisting of a yttrium iron garnet film with periodically modulated thickness in contact with a metal. The theoretical model is based on the frequency-domain finite element method. The presented measurements of the transmitted spin-wave signal were performed with a vector network analyzer with coplanar and microstripe waveguide antennas for a magnonic crystal with and without metallic overlayer, respectively. The obtained results confirm that the presence of a metallic layer on top of the magnonic crystal shifts up the frequency of magnonic bandgaps.</t>
  </si>
  <si>
    <t>60014168;60104831;60104831;60014168;60104831-60068671;60068671-60029225</t>
  </si>
  <si>
    <t>42462203800;26041004000;7004891010;56213676300;7006231446;7004556902</t>
  </si>
  <si>
    <t>Mruczkiewicz, Maciej;Pavlov, Evgeny S.;Vysotskii, Sergey L.;Krawczyk, Michal;Filimonov, Yuri A.;Nikitov, Sergey A.</t>
  </si>
  <si>
    <t>Russian Federation;Russian Federation;Russian Federation;Poland</t>
  </si>
  <si>
    <t>Saratov;Saratov;Moscow;Poznan</t>
  </si>
  <si>
    <t>Kotel'nikov Institute of Radio Engineering and Electronics of Russian Academy of Sciences, Saratov Branch;Saratov State University;Kotelnikov Institute of Radioengineering and Electronics (IRE) of Russian Academy of Sciences;Uniwersytet im. Adama Mickiewicza w Poznaniu</t>
  </si>
  <si>
    <t>60104831;60068671;60029225;60014168</t>
  </si>
  <si>
    <t>Mruczkiewicz M.</t>
  </si>
  <si>
    <t>Magnonic bandgaps in metalized 1-D YIG magnonic crystals</t>
  </si>
  <si>
    <t>10.1109/TMAG.2014.2321329</t>
  </si>
  <si>
    <t>2-s2.0-84916618749</t>
  </si>
  <si>
    <t>['transport programme', 'study presents', 'standalone equipment', 'specific type', 'software implementation', 'sandra network', 'results presented', 'resource allocation', 'radio link', 'radio element', 'project funded', 'paper validate', 'june 2013', 'imr platform', 'imr consisting', 'dynamically reconfigure', 'drastically reduce', 'communication manager', 'architectural design']</t>
  </si>
  <si>
    <t>This study presents the architectural design, software implementation, the validation and flight trial results of an aeronautical communications system developed within the Seamless Aeronautical Networking through integration of Data links Radios and Antennas (SANDRA) project funded by the European 7th Framework Aeronautics and Transport Programme. Based on software defined radio (SDR) techniques, an integrated modular radio (IMR) platform was developed to accommodate several radio technologies. This can drastically reduce the size, weight and cost in avionics with respect to current radio systems implemented as standalone equipment. In addition, the modular approach ensures the possibility to dynamically reconfigure each radio element to operate on a specific type of radio link. A radio resource management (RRM) framework is developed in the IMR consisting of a communication manager for the resource allocation and management of the different radio links and a radio adaptation manager to ensure protocol convergence through IP. The IMR has been validated although flight trials held at Oberpfaffenhofen, Germany in June 2013. The results presented in the paper validate the flexibility and scalability of the IMR platform and demonstrate seamless service coverage across different airspace domains through interworking between the IMR and other components of the SANDRA network.</t>
  </si>
  <si>
    <t>370-379</t>
  </si>
  <si>
    <t>60008524;60008524;60008524;60008524;60109305;60109305;60008524;60008524</t>
  </si>
  <si>
    <t>56523637900;55641505100;7407117611;7102162572;55890797900;56128208000;57214142412;55638235800</t>
  </si>
  <si>
    <t>Cheng, Yongqiang;Xu, Kai;Hu, Yim Fun;Pillai, Prashant;Baddoo, Jim;Smith, Aleister;Ali, Muhammad;Pillai, Anju</t>
  </si>
  <si>
    <t>Reading;Bradford</t>
  </si>
  <si>
    <t>Thales UK;University of Bradford</t>
  </si>
  <si>
    <t>60109305;60008524</t>
  </si>
  <si>
    <t>Technology demonstrator of a novel software defined radio-based aeronautical communications system</t>
  </si>
  <si>
    <t>10.1049/iet-smt.2014.0003</t>
  </si>
  <si>
    <t>2-s2.0-84918546433</t>
  </si>
  <si>
    <t>['vertical scatter', 'track direction', 'sheet models', 'sensitivity radars', 'sea level', 'resolution data', 'reduce along', 'radar data', 'processing algorithms', 'processes causing', 'performed measurements', 'paper presents', 'outlet glaciers', 'observed 2', 'need information', 'music algorithm', 'lines spaced', 'ice surface', 'grounding lines', 'generation ice', 'fully sound', 'deepest part', 'collecting fine', 'calving front', 'byrd glacier', 'bed topography', 'basal conditions', 'applied array', 'analysis revealed', '5m apart']</t>
  </si>
  <si>
    <t>Glacier mapping | Glacier modelling | Glaciological instruments and methods | Ground-penetrating radar | Remote sensing</t>
  </si>
  <si>
    <t>This paper presents the bed topography of Jakobshavn Isbr√¶, Greenland, and Byrd Glacier, Antarctica, derived from sounding these glaciers with high-sensitivity radars. To understand the processes causing the speed-up and retreat of outlet glaciers, and to enable the development of next-generation ice-sheet models, we need information on bed topography and basal conditions. To this end, we performed measurements with the progressively improved Multichannel Coherent Radar Depth Sounder/Imager (MCoRDS/I). We processed the data from each antenna-array element using synthetic aperture radar algorithms to improve radar sensitivity and reduce along-track surface clutter. We then applied array and image-processing algorithms to extract the weak bed echoes buried in off-vertical scatter (cross-track surface clutter). At Jakobshavn Isbr√¶, we observed 2.7 km thick ice ‚àº30km upstream of the calving front and ‚àº850m thick ice at the calving front. We also observed echoes from multiple interfaces near the bed. We applied the MUSIC algorithm to the data to derive the direction of arrival of the signals. This analysis revealed that clutter is dominated by the ice surface at Jakobshavn Isbr√¶. At Byrd Glacier, we found ‚àº3.62km thick ice, as well as a subglacial trench ‚àº3.05km below sea level. We used ice thickness information derived from radar data in conjunction with surface elevation data to generate bed maps for these two critical glaciers. The performance of current radars must be improved further by ‚àº15 dB to fully sound the deepest part of Byrd Glacier. Unmanned aerial systems equipped with radars that can be flown over lines spaced as close as 5m apart in the cross-track direction to synthesize a two-dimensional aperture would be ideal for collecting fine-resolution data over glaciers like Jakobshavn near their grounding lines.</t>
  </si>
  <si>
    <t>813-833</t>
  </si>
  <si>
    <t>60015457;60015457;60015457;60015457;60015457;60015457;60015457;60015457;60015457;60015457;60004862</t>
  </si>
  <si>
    <t>35513627000;24081715500;8338654000;6602893143;55322660300;6507631213;7004530000;56450973000;36563092600;56449698100;57201637752</t>
  </si>
  <si>
    <t>Gogineni, S.;Yan, J. B.;Paden, J.;Leuschen, C.;Li, J.;Rodriguez-Morales, F.;Braaten, D.;Purdon, K.;Wang, Z.;Liu, W.;Gauch, J.</t>
  </si>
  <si>
    <t>Lawrence;Fayetteville</t>
  </si>
  <si>
    <t>University of Kansas;University of Arkansas</t>
  </si>
  <si>
    <t>60015457;60004862</t>
  </si>
  <si>
    <t>Bed topography of Jakobshavn Isbr√¶, Greenland, and Byrd Glacier, Antarctica</t>
  </si>
  <si>
    <t>10.3189/2014JoG14J129</t>
  </si>
  <si>
    <t>2-s2.0-84918834588</t>
  </si>
  <si>
    <t>103-2218-E-009-014-MY2</t>
  </si>
  <si>
    <t>['wireless scenario', 'strong interference', 'second transmitter', 'primary transmitter', 'outer bounds', 'outer bound', 'multiplicative gap', 'multiple antennas', 'low snr', 'linear combinations', 'input multiple', 'high snr', 'exact capacity', 'easily evaluated', 'derive capacity', 'constant distance', 'cognitive transmitter', 'cognitive receiver', 'classical two', 'channel models', 'capacity lie', 'also provided', 'also derive', 'additive gap']</t>
  </si>
  <si>
    <t>Capacity | Capacity to within a constant gap | Cognitive interference channel | Interference pre-cancellation | Superposition coding</t>
  </si>
  <si>
    <t>The capacity of the multiantenna Gaussian cognitive interference channel is studied. The cognitive interference channel is a variation of the classical two-users interference channel in which one of the transmitters, the cognitive transmitter, is also provided with the message of the second transmitter, the primary transmitter. We study the capacity of the multiple-input multiple-output Gaussian model, that is the channel in which the inputs are vectors and the outputs are obtained as linear combinations of the channel inputs plus an additive complex Gaussian noise. This channel models a wireless scenario in which transmitters and receivers have multiple antennas. For this channel, we derive capacity to within an additive gap, that is we show that inner and outer bounds to capacity lie to within a constant distance of each other. The gap between the inner and outer bounds depends on the number of antennas at the cognitive receiver and both bounds can be easily evaluated by considering jointly Gaussian inputs. We also derive capacity to within a constant multiplicative factor of two, that is we show that the ratio between inner and outer bound is at most two. The additive gap well-characterizes the capacity at high SNR, while the multiplicative gap is useful at low SNR. We also derive the exact capacity for a subset of the strong interference regime: in this subset, the primary transmitter can decode the cognitive message without loss of optimality. This new capacity result extends and generalizes previously known capacity results, in particular, the capacity in the very strong interference and the primary decodes cognitive regimes.</t>
  </si>
  <si>
    <t>2252-2267</t>
  </si>
  <si>
    <t>60012370;60012708</t>
  </si>
  <si>
    <t>35410393500;7102737091</t>
  </si>
  <si>
    <t>Rini, Stefano;Goldsmith, Andrea</t>
  </si>
  <si>
    <t>United States;Taiwan</t>
  </si>
  <si>
    <t>Palo Alto;Hsinchu</t>
  </si>
  <si>
    <t>Stanford University;National Chiao Tung University</t>
  </si>
  <si>
    <t>60012708;60012370</t>
  </si>
  <si>
    <t>Rini S.</t>
  </si>
  <si>
    <t>On the capacity of the multiantenna gaussian cognitive interference channel</t>
  </si>
  <si>
    <t>10.1109/JSAC.2014.141123</t>
  </si>
  <si>
    <t>2-s2.0-84919626051</t>
  </si>
  <si>
    <t>['wireless users', 'typically outperform', 'transmit profiles', 'time due', 'several non', 'secondary users', 'regret even', 'randomly ).', 'primary users', 'policy leads', 'nash equilibrium', 'must adapt', 'many cases', 'longer relevant', 'evolve dynamically', 'environmental conditions', 'dynamic setting', 'data rate', 'csi ).', 'consider policies', 'channel measurements', 'changing user', 'changing conditions']</t>
  </si>
  <si>
    <t>Cognitive radio | exponential learning | MIMO | OFDM | online optimization | regret minimization</t>
  </si>
  <si>
    <t>In this paper, we examine cognitive radio systems that evolve dynamically over time due to changing user and environmental conditions. To combine the advantages of orthogonal frequency division multiplexing (OFDM) and multiple-input, multiple-output (MIMO) technologies, we consider a MIMO-OFDM cognitive radio network where wireless users with multiple antennas communicate over several non-interfering frequency bands. As the network's primary users (PUs) come and go in the system, the communication environment changes constantly (and, in many cases, randomly). Accordingly, the network's unlicensed, secondary users (SUs) must adapt their transmit profiles on the fly in order to maximize their data rate in a rapidly evolving environment over which they have no control. In this dynamic setting, static solution concepts (such as Nash equilibrium) are no longer relevant, so we focus on dynamic transmit policies that lead to no regret: specifically, we consider policies that perform at least as well as (and typically outperform) even the best fixed transmit profile in hindsight. Drawing on the method of matrix exponential learning and online mirror descent techniques, we derive a no-regret transmit policy for the system's SUs which relies only on local channel state information (CSI). Using this method, the system's SUs are able to track their individually evolving optimum transmit profiles remarkably well, even under rapidly (and randomly) changing conditions. Importantly, the proposed augmented exponential learning (AXL) policy leads to no regret even if the SUs' channel measurements are subject to arbitrarily large observation errors (the imperfect CSI case), thus ensuring the method's robustness in the presence of uncertainties.</t>
  </si>
  <si>
    <t>1987-1999</t>
  </si>
  <si>
    <t>60008134;60002272</t>
  </si>
  <si>
    <t>24773619100;24398549200</t>
  </si>
  <si>
    <t>Mertikopoulos, Panayotis;Belmega, E. Veronica</t>
  </si>
  <si>
    <t>Paris;Cergy-Pontoise</t>
  </si>
  <si>
    <t>CNRS Centre National de la Recherche Scientifique;CY Cergy Paris Universit√©</t>
  </si>
  <si>
    <t>Mertikopoulos P.</t>
  </si>
  <si>
    <t>Transmit without regrets: Online optimization in MIMO-OFDM cognitive radio systems</t>
  </si>
  <si>
    <t>10.1109/JSAC.2014.141104</t>
  </si>
  <si>
    <t>2-s2.0-84919636144</t>
  </si>
  <si>
    <t>S1411005</t>
  </si>
  <si>
    <t>['‚ àí2', '‚ àí1', 'trebouxiophyceae ).', 'tfa ).', 'study characterized', 'nutritional deficiency', 'nutrient deficiency', 'new species', 'light intensity', 'highly tolerant', 'high temperatures', 'fatty acid', 'fa content', 'dry environments', 'considerable variations', 'concrete surfaces', 'coccomyxa sp', 'biodiesel production', 'bath culture', 'aquatic habitats', 'alga showed', 'aerial microalgae', 'aerial algae']</t>
  </si>
  <si>
    <t>Aerial microalga | Coccomyxa | Fatty acid | Lipid | Nitrogen deprivation</t>
  </si>
  <si>
    <t>Aerial algae are considered to be highly tolerant of and adaptable to severe conditions including radiation, desiccation, high temperatures, and nutrient deficiency, compared with those from aquatic habitats. There are considerable variations in the fatty acid (FA) composition of aerial microalgae from dry environments. A new species with a high lipid level was found on concrete surfaces and was identified as Coccomyxa sp. KGU-D001 (Trebouxiophyceae). This study characterized its FA content and profile in a bath culture. The alga showed a constant specific growth rate (0.26 day‚àí1) ranging in light intensity from 20 to 80 Œºmol photons m‚àí2 s‚àí1. The algal cells started to form oil bodies in the early stationary phase of growth, and oil bodies occupied most of the cells during the late stationary phase when the cells accumulated 27 % total fatty acids (TFA). The process of lipid body formation accumulating large amounts of triacylglycerols (TAG) appeared to be very unusual in response to stress conditions persisting for a relatively long culture time (50 days). This study could indicate that aerial microalgae will be a candidate for biodiesel production when a new cultivation method is developed using extreme stresses such as nutritional deficiency and/or desiccation.</t>
  </si>
  <si>
    <t>1724-1735</t>
  </si>
  <si>
    <t>Applied Biochemistry and Biotechnology</t>
  </si>
  <si>
    <t>60019032;60019032;60019032;60019032</t>
  </si>
  <si>
    <t>55464414500;56327010000;56327112400;22984047800</t>
  </si>
  <si>
    <t>Abe, Katsuya;Ishiwatari, Takehiro;Wakamatsu, Michihiro;Aburai, Nobuhiro</t>
  </si>
  <si>
    <t>Kogakuin University</t>
  </si>
  <si>
    <t>Fatty Acid Content and Profile of the Aerial Microalga Coccomyxa sp. Isolated from Dry Environments</t>
  </si>
  <si>
    <t>10.1007/s12010-014-1181-y</t>
  </si>
  <si>
    <t>2-s2.0-84919825611</t>
  </si>
  <si>
    <t>Generalitat Valenciana</t>
  </si>
  <si>
    <t>TEC2012-38142-C04</t>
  </si>
  <si>
    <t>['two types', 'specific high', 'significant increase', 'signal processing', 'receiver allows', 'power consumption', 'multiple transmitter', 'iterative detection', 'given compromise', 'energy consumption', 'different complexity', 'computational cost', 'communication systems']</t>
  </si>
  <si>
    <t>CUDA | GPU | ID-BICM | LDPC | MIMO</t>
  </si>
  <si>
    <t>Iterative detection and decoding in communication systems with multiple transmitter and receiver antennas suffer from a significant increase in the computational cost and energy consumption. Nowadays, application of specific high-performance computing techniques for signal processing in communication systems is receiving considerable attention. In this paper, we present an accelerated and efficient iterative receiver, which has been implemented following two strategies. First, we reduce the computational cost using parallelized algorithms executed on graphics processing unit. In addition, our receiver allows the selection between two types of detectors with different complexity and performance. The selection can be done to fulfill a given compromise between bit error rate and power consumption.</t>
  </si>
  <si>
    <t>541-551</t>
  </si>
  <si>
    <t>Journal of Supercomputing</t>
  </si>
  <si>
    <t>60011476;60117547;60117547;60011476;60117547</t>
  </si>
  <si>
    <t>55314977000;56010368600;24385592400;7102769291;14119743100</t>
  </si>
  <si>
    <t>Ramiro, Carla;Simarro, M. √Ångeles;Mart√≠nez-Zald√≠var, F. J.;Vidal, Antonio M.;Gonz√°lez, Alberto</t>
  </si>
  <si>
    <t>Valencia;Valencia</t>
  </si>
  <si>
    <t>Instituto de Telecomunicaciones y Aplicaciones Multimedia;Universitat Polit√®cnica de Val√®ncia</t>
  </si>
  <si>
    <t>60117547;60011476</t>
  </si>
  <si>
    <t>Ramiro C.</t>
  </si>
  <si>
    <t>A GPU implementation of an iterative receiver for energy saving MIMO ID-BICM systems</t>
  </si>
  <si>
    <t>10.1007/s11227-013-1081-x</t>
  </si>
  <si>
    <t>2-s2.0-84919877418</t>
  </si>
  <si>
    <t>['usually resort', 'uas missions', 'uas appear', 'sometimes large', 'safely integrate', 'past systems', 'open areas', 'nonpayload communications', 'new challenges', 'near future', 'multipath propagation', 'longer latencies', 'improve reliability', 'easily overcome', 'differ markedly', 'data rates', 'also small', '3 ].', '2 ].']</t>
  </si>
  <si>
    <t>Unmanned aircraft systems (UAS) are expected to be used in greatly increasing numbers in the near future. To safely integrate them into the National Airspace System (NAS) [1] requires highly reliable communication links for control and nonpayload communications (CNPC) [2]. Although spectrum allocations for UAS appear to be in place, UAS missions can differ markedly from those of conventional piloted aircraft, and new challenges will appear. One of these challenges is the potential detrimental effects of the air-ground (AG) channel [3]. For past systems that used elevated ground site (GS) antennas in open areas, multipath propagation was minimal. Data rates and bandwidths of past systems were also small, rendering the multipath issue either inconsequential or easily overcome by (sometimes large) transmit power increases or longer latencies. Legacy voice communication systems are also comparatively low rate and forgiving of delay and can usually resort to repetition to improve reliability.</t>
  </si>
  <si>
    <t>30-35</t>
  </si>
  <si>
    <t>6701669753;55846245500</t>
  </si>
  <si>
    <t>Matolak, David;Sun, Ruoyu</t>
  </si>
  <si>
    <t>Air-ground channel measurements and modeling for UAS</t>
  </si>
  <si>
    <t>10.1109/MAES.2014.130104</t>
  </si>
  <si>
    <t>2-s2.0-84919905131</t>
  </si>
  <si>
    <t>Jiangsu Province Postdoctoral Science Foundation</t>
  </si>
  <si>
    <t>1302031B</t>
  </si>
  <si>
    <t>['terrestrial plants', 'statistically significant', 'significantly decreased', 'relative abundance', 'poorly understood', 'phyllosphere microorganisms', 'nitrogen fertilization', 'n treatments', 'maturity stages', 'lower value', 'ln fertilization', 'largely dependent', 'hn ).', 'higher value', 'growth stages', 'filling stage', 'evident response', 'environmental changes', 'elevated co2', 'eco2 showed', 'eco2 condition', 'dominant phylotype', 'dominant family', 'diverse microorganisms', 'distinct effect', 'community structure', 'bacterial communities', 'ambient co2', 'aerial parts', '8 phyla', '6 ¬†%', '59 families', '35 ¬†%.', '26 orders', '2 ¬†%', '13 classes', '120 genera']</t>
  </si>
  <si>
    <t>Free-air CO  enrichment (FACE) 2 | Growth stage | Microbial community | Pyrosequencing | Rice phyllosphere</t>
  </si>
  <si>
    <t>The phyllosphere, the aerial parts of terrestrial plants, represents the largest biological interface on Earth. This habitat is colonized by diverse microorganisms that affect plant health and growth. However, the community structure of these phyllosphere microorganisms and their responses to environmental changes, such as rising atmospheric CO2, are poorly understood. Using a massive parallel pyrosequencing technique, we investigated the feedback of a phyllosphere bacterial community in rice to elevated CO2 (eCO2) at the tillering, filling, and maturity stages under nitrogen fertilization with low (LN) and high application rates (HN). The results revealed 9,406 distinct operational taxonomic units that could be classified into 8 phyla, 13 classes, 26 orders, 59 families, and 120 genera. The family Enterobacteriaceae within Gammaproteobacteria was the most dominant phylotype during the rice growing season, accounting for 61.0‚Äì97.2¬†% of the total microbial communities. A statistical analysis indicated that the shift in structure and composition of phyllosphere bacterial communities was largely dependent on the rice growing stage. eCO2 showed a distinct effect on the structure of bacterial communities at different growth stages, and the most evident response of the community structure to eCO2 was observed at the filling stage. eCO2 significantly increased the relative abundance of the most dominant phylotype (Enterobacteriaceae) from 88.6¬†% at aCO2 (ambient CO2) to 97.2¬†% at eCO2 under LN fertilization at the filling stage, while it significantly decreased the total relative abundance of other phylotypes from 7.48 to 1.35¬†%. Similarly, higher value for the relative abundance of the most dominant family (Enterobacteriaceae) and lower value for the total relative abundance of other families were observed under eCO2 condition at other growth stages and under different N fertilizations, but the difference was not statistically significant. No consistent response pattern was observed along growth stages that could be attributed to N treatments. These results provide useful insights into our understanding of the response of a phyllosphere bacterial community to eCO2 with regards to the diversity, composition, and structure during rice growing seasons.</t>
  </si>
  <si>
    <t>9459-9471</t>
  </si>
  <si>
    <t>60019499;60019499;60019499;60019499;60019499</t>
  </si>
  <si>
    <t>56089177800;36723027900;8208823700;56403508700;14318877100</t>
  </si>
  <si>
    <t>Ren, Gaidi;Zhang, Huayong;Lin, Xiangui;Zhu, Jianguo;Jia, Zhongjun</t>
  </si>
  <si>
    <t>Ren G.</t>
  </si>
  <si>
    <t>Response of phyllosphere bacterial communities to elevated CO&lt;inf&gt;2&lt;/inf&gt; during rice growing season</t>
  </si>
  <si>
    <t>10.1007/s00253-014-5915-0</t>
  </si>
  <si>
    <t>2-s2.0-84920255930</t>
  </si>
  <si>
    <t>['zehnder modulators', 'typically required', 'theoretical concept', 'results demonstrate', 'phase difference', 'normalized magnitude', 'microwave signals', 'measurement antennas', 'j sin', 'demonstrated theoretically', '2 )|,']</t>
  </si>
  <si>
    <t>Direction finding | Electronic warfare | Mach-Zehnder modulator | Photonics | Robust symmetrical number system</t>
  </si>
  <si>
    <t>Dual electrode Mach-Zehnder modulators (DE-MZMs) are used to conduct phase detection for direct wideband direction finding (DF) of microwave signals. It is demonstrated theoretically and through simulation and experimentation that the normalized magnitude of the output signal phase detector circuit is equal to j sin(œà/2)|, where œà is the phase difference between the plane waves arriving at the reference and measurement antennas of a linear DF array. A four-element wideband photonic DF system with robust symmetrical number system preprocessing is presented. Simulation and experimental testing results are provided to demonstrate the theoretical concept. The results demonstrate a direct DF receiver using DE-MZMs that achieves fine angular resolution using a much smaller array size than is typically required for linear arrays employing super-resolution signal processing techniques.</t>
  </si>
  <si>
    <t>60032291;60033012;60033012;60033012</t>
  </si>
  <si>
    <t>6506839797;6507357767;56472782500;35608729100</t>
  </si>
  <si>
    <t>Tedesso, Thomas W.;Calusdian, James;Sewing, Carsten;Pace, Phillip E.</t>
  </si>
  <si>
    <t>Monterey;Annapolis</t>
  </si>
  <si>
    <t>Naval Postgraduate School;US Naval Academy</t>
  </si>
  <si>
    <t>60033012;60032291</t>
  </si>
  <si>
    <t>Tedesso T.</t>
  </si>
  <si>
    <t>Wideband direction finding using a photonic robust symmetrical number system technique</t>
  </si>
  <si>
    <t>10.1117/1.OE.53.11.114109</t>
  </si>
  <si>
    <t>2-s2.0-84920681839</t>
  </si>
  <si>
    <t>['slope ways', 'several escenarios', 'real experimentation', 'previous approaches', 'paper presents', 'one unit', 'novel methodology', 'mobile manipulators', 'mobile manipulator', 'mobile body', 'manipulating procedures', 'like approaching', 'kinematic modeling', 'interaction parameters', 'end device', 'developed using', 'coupled system', 'complete kinematics', 'climbing stairs', 'appropriate transformations', 'approach uses', 'aforementioned scenarios', '91 mm', '12 ¬∞']</t>
  </si>
  <si>
    <t>Explosive ordnances devices | Extended homogenous transform graph | Mobile-manipulator locomotion</t>
  </si>
  <si>
    <t>This paper presents a novel methodology for positioning an explosive ordnance device (EOD) which consists of a mobile manipulator with 12¬∞ of freedom. The approach uses an extension of a homogeneus transformation graph (HTG) which can be used in the kinematic modeling of mobile manipulators and unmanned aerial vehicles. In this approach the complete kinematics is modeled as one unit in contrast to previous approaches where the manipulator and mobile body are decoupled. The system is tested in several escenarios (simulated and real experimentation) like approaching to an explosive device location on the plane as well as in slope ways, climbing stairs, lifting itself and manipulating procedures. All the aforementioned scenarios were developed using the HTG which establishes the appropriate transformations and interaction parameters of the coupled system. Finally, the system is tested (simulated and real experimentation) for positioning its end device in a target with a RMS positioning average error ofr 7.91 mm which is acceptable for this kind of devices.</t>
  </si>
  <si>
    <t>267-282</t>
  </si>
  <si>
    <t>60069648;60020052;60020052;60020052;60020052;60020052;60020052</t>
  </si>
  <si>
    <t>36835502600;57195491203;14631923400;56013677600;14034494600;12792865700;6508195092</t>
  </si>
  <si>
    <t>Z√∫√±iga-Avil√©s, L. A.;Pedraza-Ortega, J. C.;Gorrostieta-Hurtado, E.;Tovar-Arriaga, S.;Ramos-Arregu√≠n, J. M.;Aceves-Fern√°ndez, M. A.;Vargas-Soto, J. E.</t>
  </si>
  <si>
    <t>Queretaro;Queretaro</t>
  </si>
  <si>
    <t>Centro de Ingenieria y Desarollo Industrial;Universidad Aut√≥noma de Quer√©taro</t>
  </si>
  <si>
    <t>60069648;60020052</t>
  </si>
  <si>
    <t>Z√∫√±iga-Avil√©s L.A.</t>
  </si>
  <si>
    <t>HTG-Based Kinematic Modeling for Positioning of a Multi-Articulated Wheeled Mobile Manipulator</t>
  </si>
  <si>
    <t>10.1007/s10846-014-0032-y</t>
  </si>
  <si>
    <t>2-s2.0-84921068762</t>
  </si>
  <si>
    <t>KIMST-2013-20130135</t>
  </si>
  <si>
    <t>['transmitted normally', 'south korea', 'positioning information', 'mm ].', 'measurement jig', 'gsm signals', 'antenna size']</t>
  </si>
  <si>
    <t>Antenna | Container | GSM | Security device | WCDMA</t>
  </si>
  <si>
    <t>In this paper, a GSM/WCDMA band antenna was designed that can confirm and transmit the positioning information of a container in real-time through the mobile communication network. A chip monopole antenna that supports the dual-band of GSM (824-960MHz) and WCDMA (1970-2170MHz) was optimized. The antenna size is 27√ó8√ó3.2[mm]. The size of measurement jig of antenna is 100√ó30√ó1[mm]. The reliability of this antenna has been verified regarding WCDMA/GSM signals being transmitted normally between South Korea and Russia through test-operation.].</t>
  </si>
  <si>
    <t>5369-5377</t>
  </si>
  <si>
    <t>11A</t>
  </si>
  <si>
    <t>Information (Japan)</t>
  </si>
  <si>
    <t>60016209;60016209;60016209</t>
  </si>
  <si>
    <t>57203206491;37120649600;7404339345</t>
  </si>
  <si>
    <t>Lee, Eun Kyu;Kim, Jae Joong;Choi, Hyung Rim</t>
  </si>
  <si>
    <t>Dong-A University</t>
  </si>
  <si>
    <t>Lee E.</t>
  </si>
  <si>
    <t>Design and fabrication of ceramic chip antenna for global reefer container transportation</t>
  </si>
  <si>
    <t>2-s2.0-84921733067</t>
  </si>
  <si>
    <t>Ministry of Science ICT and Future Planning</t>
  </si>
  <si>
    <t>['transmits packets', 'transmission range', 'queue thresholds', 'queue size', 'provide connectivity', 'proposed mechanism', 'mux mode', 'hop nodes', 'four levels', 'div mode', 'disconnected links', 'congestion resolution', 'congested node', 'based simulations', 'adaptively control']</t>
  </si>
  <si>
    <t>MANET | MIMO | Queue threshold | Routing | Spatial diversity mode | Spatial multiplexing mode</t>
  </si>
  <si>
    <t>The MIMO antenna system has two optional transmission modes, MUX and DIV. The MUX mode increases data rate and the DIV mode enhances reliability or transmission range. In order to provide connectivity in a MANET, a MTMO-aware routing mechanism, MIR, was proposed. In MIR, when nodes are close to each other, the MUX mode is used and the DIV mode is used only for disconnected links. Therefore, if a node receives packets from its previous-hop nodes through the MUX mode and transmits packets in the DIV mode, the node may suffer from congestion. To resolve this type of congestion, we propose a mechanism that allows a congested node to adaptively control the MIMO transmission mode of its previous-hop nodes. For the determination of when to request for the MIMO transmission mode change, four levels of queue thresholds are defined. Based on the queue size, the congestion resolution or the throughput recovery operation is performed. We show the performance of our proposed mechanism by carrying out Qualnet-based simulations. The simulation results prove that our mechanism handles congestion situation appropriately.</t>
  </si>
  <si>
    <t>5387-5396</t>
  </si>
  <si>
    <t>60014156;60027652</t>
  </si>
  <si>
    <t>55436621100;7401989669</t>
  </si>
  <si>
    <t>Oh, Hayoung;Ahn, Sanghyun</t>
  </si>
  <si>
    <t>University of Seoul;Soongsil University</t>
  </si>
  <si>
    <t>60027652;60014156</t>
  </si>
  <si>
    <t>Oh H.</t>
  </si>
  <si>
    <t>A mechanism to resolve congestion by adapting the MIMO transmission mode in the MANET environment</t>
  </si>
  <si>
    <t>2-s2.0-84921766394</t>
  </si>
  <si>
    <t>['positioning information', 'one board', 'mm ].', 'measurement jig', 'lna gain', 'glonass bands', 'db ].', 'antenna size']</t>
  </si>
  <si>
    <t>Antenna | Container | GLONASS | GPS | Security device</t>
  </si>
  <si>
    <t>In this paper, a GPS/GLONASS band antenna was designed that can confirm and transmit the positioning information of a container through the GPS/GLONASS bands on one board. A microstrip patch antenna that supports the dual-band of GPS (1.575.42MHz) and GLONASS (1.602MHz) was optimized. The antenna size is 25√ó25√ó5[mm].To amplify the satellite signal reception level, a two-step low noise amplifier (LNA) was designed. The LNA gain is 27[dB]. The size of measurement jig of antenna is 100√ó30√ól[mm].</t>
  </si>
  <si>
    <t>5359-5367</t>
  </si>
  <si>
    <t>Design and fabrication of patch antenna for container transportation</t>
  </si>
  <si>
    <t>2-s2.0-84921814136</t>
  </si>
  <si>
    <t>['weaker synapomorphies', 'type species', 'three taxa', 'subgenus auchmosaprinus', 'subfamily supported', 'sensory structures', 'saprininae subfamily', 'saprininae classification', 'respective states', 'relationships amongst', 'presented cladogram', 'plesiomorphic lifestyle', 'phylogeny inferred', 'performed based', 'paramyrmetes foveipennis', 'nidicolous lifestyle', 'multistate coding', 'multiple shifts', 'multiple exemplars', 'mostly nidicolous', 'major changes', 'large clade', 'informative characters', 'genus satrapister', 'four outgroups', 'evolutionary history', 'discussed together', 'deeper branches', 'antennal cavity', 'analysis confirm', 'analyses yielded']</t>
  </si>
  <si>
    <t>Biology | Cladistics | Clown beetles | Predator | World</t>
  </si>
  <si>
    <t>A morphological data set for the histerid beetle subfamily Saprininae comprising 95 adult morphological characters scored (multistate coding) from 72 terminal taxa and four outgroups was developed in order to analyse and determine the relationships amongst the genera and subgenera of the Saprininae subfamily. Cladograms were rooted with exemplars of Dendrophilinae (genus Dendrophilus), Bacaniini (genus Bacanius), Abraeinae (genus Chaetabraeus), and Anapleini (genus Anapleus). Parsimony-based phylogenetic analyses were performed based on the type species of each genus and subgenus of the Saprininae occurring around the world, with the exception of three taxa: Paramyrmetes foveipennis (type species of the genus Paramyrmetes), Satrapister nitens (type species of the genus Satrapister) and Xerosaprinus (Auchmosaprinus) laciniatus (type species of the subgenus Auchmosaprinus) that were not available. In addition, in order to test the monophyly of several questionable genera, multiple exemplars were added in a few cases. The analysis also included an exemplar of an apparently undescribed genus. The results of the analysis confirm the monophyly of the subfamily supported by two unique synapomorphies: (1) presence of sensory structures of the antenna; and (2) presence of the antennal cavity, as well as several other weaker synapomorphies. However, the phylogeny inferred here shows mostly low support for the deeper branches and consequently no major changes in the Saprininae classification are proposed. The presented cladogram is discussed together with its implications for the evolution of the subfamily. The most informative characters and their respective states are outlined. Multiple shifts in lifestyles have evolved during the evolutionary history of the group. Taxa found near the root of the cladogram are mostly nidicolous or myrmecophilous, and inquiliny is presumed to be the plesiomorphic lifestyle of the subfamily. The nidicolous lifestyle has undergone several transformations to other lifestyles and myrmecophily has evolved three times independently during the evolution of the subfamily. Termitoxeny has evolved two times independently in the group whereas ecological adaptation for life in caves has likewise evolved two times independently. The analyses yielded a large clade of predominantly psammophilous taxa; psammophily is thought to have evolved once and has been subsequently lost several times.</t>
  </si>
  <si>
    <t>521-555</t>
  </si>
  <si>
    <t>Zoological Journal of the Linnean Society</t>
  </si>
  <si>
    <t>Lackner, Tom√°≈°</t>
  </si>
  <si>
    <t>Phylogeny of the Saprininae reveals interesting ecological shifts in the history of the subfamily (Coleoptera: Histeridae)</t>
  </si>
  <si>
    <t>10.1111/zoj.12182</t>
  </si>
  <si>
    <t>2-s2.0-84922217825</t>
  </si>
  <si>
    <t>TET_12_CN-1-2012-0016</t>
  </si>
  <si>
    <t>['wave interference', 'surprising similarity', 'state non', 'remarkable similarity', 'remains open', 'recent pt', 'perfect fluid', 'naturally identified', 'multiple projectile', 'mechanism dominates', 'local equilibrium', 'inelastic p', 'equilibrium initial', 'effects predicted', 'color antennas', 'au runs', '5 harmonics']</t>
  </si>
  <si>
    <t>Final-state viscous hydrodynamics | High energy nuclear collisions | Initial-state QCD radiation</t>
  </si>
  <si>
    <t>Recent pT&lt;2 GeV azimuthal correlation data from the Beam Energy Scan (BES) and d+Au runs at RHIC/BNL and, especially, the surprising similarity of 2‚Ñì=2, 4, -particle cummulant azimuthal n=2, 3, 4, 5 harmonics, vn{2‚Ñì}(pT), in p+Pb and Pb+Pb at LHC have challenged the uniqueness of local equilibrium "perfect fluid" interpretations of those data. We report results derived in [1] on azimuthal harmonics arising from non-equilibrium initial-state non-abelian "wave interference" effects predicted by perturbative QCD gluon bremsstrahlung and sourced by Color Scintillation Arrays (CSA) of color antennas. CSA are naturally identified with multiple projectile and target beam jets produced in inelastic p+A reactions. We find a remarkable similarity between azimuthal harmonics sourced by initial state CSA and those predicted with final state perfect fluid models of high energy p+A reactions. The question of which mechanism dominates in p+A and A+A remains open at this time.</t>
  </si>
  <si>
    <t>943-948</t>
  </si>
  <si>
    <t>Nuclear Physics A</t>
  </si>
  <si>
    <t>Initial-state bremsstrahlung versus final-state hydrodynamic sources of azimuthal harmonics in p + A at RHIC and LHC</t>
  </si>
  <si>
    <t>S0375947414002620</t>
  </si>
  <si>
    <t>10.1016/j.nuclphysa.2014.08.013</t>
  </si>
  <si>
    <t>2-s2.0-84922356173</t>
  </si>
  <si>
    <t>Kementerian Sains, Teknologi dan Inovasi</t>
  </si>
  <si>
    <t>MOSTI</t>
  </si>
  <si>
    <t>['work published', 'single antenna', 'r switches', 'paper presents', 'inevitable trade', 'improved performance', 'future 2', 'essential component', 'enabling sharing', 'design even', 'comparative study', 'cmos switches', 'bibliographical survey', 'also highlighted']</t>
  </si>
  <si>
    <t>CMOS | Integrated | ISM band | SPDT | T/R switch | Transceiver | Wireless</t>
  </si>
  <si>
    <t>Fully integrated CMOS single pole double through (SPDT) Transmit/Receive (T/R) switch is an essential component of every compact transceiver for enabling sharing of a single antenna between its transmitter and receiver. The switch is expected to encompass very low insertion loss, relatively higher isolation with high power handling capability. But there is inevitable trade-off among the parameters of the switch which makes the design even more challenging at 2.4 GHz ISM band. This paper presents a bibliographical survey of the work published on improved performance of different switch topologies for 2.4 GHz ISM band transceiver applications. Different techniques reported in literatures for further improvements in the characteristics of CMOS switches are also highlighted. This review will serve as a comparative study and reference for the researchers in designing T/R switches for future 2.4 GHz ISM band applications.</t>
  </si>
  <si>
    <t>334-343</t>
  </si>
  <si>
    <t>Current Nanoscience</t>
  </si>
  <si>
    <t>60001821;60001821;60001821;60001821;60014237</t>
  </si>
  <si>
    <t>55433759000;6602752147;42061560100;36984229900;55663177200</t>
  </si>
  <si>
    <t>Bhuiyan, Mohammad Arif Sobhan;Reaz, Mamun Bin Ibne;Jalil, Jubayer;Rahman, Labonnah Farzana;Chang, Tae Gyu</t>
  </si>
  <si>
    <t>South Korea;Malaysia</t>
  </si>
  <si>
    <t>Seoul;Bangi</t>
  </si>
  <si>
    <t>Chung-Ang University;Universiti Kebangsaan Malaysia</t>
  </si>
  <si>
    <t>60014237;60001821</t>
  </si>
  <si>
    <t>Design trends in fully integrated 2.4 GHz CMOS SPDT switches</t>
  </si>
  <si>
    <t>10.2174/15734137113096660106</t>
  </si>
  <si>
    <t>2-s2.0-84922479436</t>
  </si>
  <si>
    <t>['various sensors', 'software cooperates', 'smart devices', 'rfid reader', 'real location', 'handheld readers', 'frequency identification', 'directional antenna']</t>
  </si>
  <si>
    <t>Application software | Cooperation | Facility | Location management | RFID handheld reader</t>
  </si>
  <si>
    <t>In this paper, we propose application software that cooperates with radio-frequency identification (RFID) handheld readers for facility location management services. The proposed software running on an Android operating system is designed and implemented to support a three-dimensional location measurement method to guarantee the coincidence between a facility's existence and its real location. This software cooperates with an RFID handheld reader having a directional antenna and communicating via Bluetooth and finds the actual facility location by using the location measurement criteria from various sensors in smart devices and the received signal strength indicator data from the RFID reader.</t>
  </si>
  <si>
    <t>5969-5974</t>
  </si>
  <si>
    <t>11B</t>
  </si>
  <si>
    <t>60016912;60016912;60080750</t>
  </si>
  <si>
    <t>54993168900;7401783924;55581463500</t>
  </si>
  <si>
    <t>Kim, Hyun Sik;Seo, Jong Su;Seo, Jeongwook</t>
  </si>
  <si>
    <t>Cheonan;Seoul</t>
  </si>
  <si>
    <t>Namseoul University;Yonsei University</t>
  </si>
  <si>
    <t>60080750;60016912</t>
  </si>
  <si>
    <t>Application software development in cooperation with RFID handheld readers for facility location management services</t>
  </si>
  <si>
    <t>2-s2.0-84922595886</t>
  </si>
  <si>
    <t>['single user', 'proposed scheme', 'optimal performance', 'new ml', 'ml attains', 'mimo detection', 'large complexity', 'error propagation', 'decoding complexity', 'cell users', 'cell scenario', 'better performance', 'ber performance', 'also decrease']</t>
  </si>
  <si>
    <t>Base station cooperation | Cellular network | Ml | MMSE | SIC detection</t>
  </si>
  <si>
    <t>In this paper, we address the issue of the joint detection schemes for uplink cellular system when base station cooperation is possible for multi-cell users in multi-cell scenario. The ML, MMSE and MMSE based SIC detection are analyzed and evaluated. ML attains the optimal performance but the complexity increases exponentially. MMSE is simple but has poor detection performance and SIC has better performance but it has large complexity and the potential of the error propagation. We propose a new ML and MMSE-SIC detection scheme, which combines the partial ML decoding and MMSE based SIC combined detection in order to improve the uncoded BER performance and also decrease the decoding complexity. Simulation results show that the proposed scheme attains the maximum 2 dB reduction of required SNR value to achieve the same BER performance. The proposed scheme can be applied to the MIMO detection for single user and can be extended to other types of multi-user and multi-antenna based BS Cooperation.</t>
  </si>
  <si>
    <t>5903-5908</t>
  </si>
  <si>
    <t>60068714;60068714</t>
  </si>
  <si>
    <t>56580591200;8222928100</t>
  </si>
  <si>
    <t>Choi, Won Seok;Kim, Jeong Gon</t>
  </si>
  <si>
    <t>Siheung</t>
  </si>
  <si>
    <t>Korea Polytechnic University</t>
  </si>
  <si>
    <t>Joint ML &amp; MMSE-SIC detection for multi cell network environment</t>
  </si>
  <si>
    <t>2-s2.0-84922642294</t>
  </si>
  <si>
    <t>['transmitting antenna', 'proposed technique', 'one high', 'input multiple', 'data converters', 'conventional systems', 'analog switch', 'also show']</t>
  </si>
  <si>
    <t>Analog switch | DAC (digital to analog converter) | MIMO (multiple-input multiple-output) | Time division multiplexing</t>
  </si>
  <si>
    <t>In this paper, we propose a method of reducing the number of data converters in MIMO (multiple- input multiple-output) transmitters. While conventional MIMO transmitters require one data converter for each transmitting antenna, the proposed technique requires only one high-speed data converter and an analog switch, regardless of the number of antennas. Experimental results confirm the effectiveness of the proposed technique and also show that the proposed transmitted performs similarly to conventional systems with multiple data converters.</t>
  </si>
  <si>
    <t>5801-5806</t>
  </si>
  <si>
    <t>107028669;107028669</t>
  </si>
  <si>
    <t>56363227600;7007059719</t>
  </si>
  <si>
    <t>Hong, Soon Il;Jeong, Eui Rim</t>
  </si>
  <si>
    <t>Hanbat University</t>
  </si>
  <si>
    <t>Hong S.</t>
  </si>
  <si>
    <t>A new technique for reducing D/A converters in MIMO transmitters</t>
  </si>
  <si>
    <t>2-s2.0-84922661275</t>
  </si>
  <si>
    <t>['simulated results', 'shaped strips', 'rectangular slot', 'rectangular slit', 'optimum distance', 'opposite corners', 'operating band', 'next enhanced', 'inverted l', 'ground plane', 'good agreement', 'experimentally validated', 'experimental results', 'excited using', 'combined bandwidth', 'circular disc', '4 db', '1 ghz']</t>
  </si>
  <si>
    <t>Circular polarization | Frequency selective surface | High gain | Slot antenna | UWB antenna</t>
  </si>
  <si>
    <t>A coplanar waveguide fed slot antenna for wideband circular polarization is designed and experimentally validated. The rectangular slot is excited using a stepped feed line terminated on a circular disc shaped tuning stub. To obtain circular polarization, inverted L-shaped strips are attached to the ground plane at the opposite corners while a rectangular slit is cut in the circular disc. The combined bandwidth (3-dB axial ratio and 10 dB impedance matching) achieved is 48% (4.35-7.1 GHz) under simulation and 40% (4.75-7.1 GHz) in measurement. The gain of the antenna is next enhanced by the application of a double layered square loop frequency selective surface. The frequency selective surface is used as a reflector placed beneath the antenna at an optimum distance. An improvement of about 4 dB is seen in the measured peak gain over most of the operating band. Experimental results are presented to characterize the antenna and the frequency selective surface and they are found to be in good agreement with the simulated results.</t>
  </si>
  <si>
    <t>1119-1128</t>
  </si>
  <si>
    <t>Ram Krishna, R. V.S.;Kumar, Raj;Kushwaha, Nagendra</t>
  </si>
  <si>
    <t>Ram Krishna R.V.S.</t>
  </si>
  <si>
    <t>A circularly polarized slot antenna for high gain applications</t>
  </si>
  <si>
    <t>S1434841114001666</t>
  </si>
  <si>
    <t>10.1016/j.aeue.2014.05.018</t>
  </si>
  <si>
    <t>2-s2.0-84923020399</t>
  </si>
  <si>
    <t>['radiating patch', 'proposed antenna', 'planes respectively', 'particular class', 'operating frequency', 'microstrip patch', 'measured gain', 'ku band', 'geometric modification', '34 ¬∞', '21 dbi', '16 ghz']</t>
  </si>
  <si>
    <t>Antenna radiation patterns | High gain antenna | Higher order mode | Microstrip patch antenna | Patch antenna</t>
  </si>
  <si>
    <t>Higher order mode excitation in the microstrip patch has been achieved to alleviate the low gain problem associated with this particular class of antennas. This higher order mode excitation is achieved by geometric modification of the radiating patch. The designed antenna structure is simple in nature, provides easy fabrication and manufacturing while exhibiting high gain characteristic. The proposed antenna has a measured gain of 10.21 dBi at the operating frequency of 16 GHz. The half power beam width is approximately 36¬∞ and 34¬∞ in the H- and E- planes respectively. The antenna can be used in the different applications related to the Ku band.</t>
  </si>
  <si>
    <t>1073-1077</t>
  </si>
  <si>
    <t>60117495;60117495</t>
  </si>
  <si>
    <t>57193604281;24450818200</t>
  </si>
  <si>
    <t>Khan, Qasim Umar;Ihsan, Mojeeb Bin</t>
  </si>
  <si>
    <t>Khan Q.U.</t>
  </si>
  <si>
    <t>Higher order mode excitation for high gain microstrip patch antenna</t>
  </si>
  <si>
    <t>S1434841114001575</t>
  </si>
  <si>
    <t>10.1016/j.aeue.2014.05.009</t>
  </si>
  <si>
    <t>2-s2.0-84923063914</t>
  </si>
  <si>
    <t>['reasonable accuracy', 'quality factor', 'practical applications', 'performed based', 'numerical simulation', 'numerical method', 'mm could', 'input impedance', 'good agreement', 'dipoles array', 'dipole array', 'dipole aims', 'difference time', 'design proposed', 'based devices', 'based analysis']</t>
  </si>
  <si>
    <t>Since the demand of metamaterial (MM) based devices for practical applications is increased, the method with input impedance of dipole aims to produce fast results with reasonable accuracy for its design proposed. In this work, the unit of MM is equivalent to a dipole and then MM could be treated as a dipole array. An analysis is performed based on classical microwave dipole and numerical simulation by using the finite-difference time-domain for different MM configurations in the form of dipoles array. Additionally, a quality factor (Q-factor) based analysis is shown to yield simulation results which are in good agreement with the experiment. In essence, this shows that we could use antenna theory and numerical method to analyze MM thus opening the doors for a more efficient parameter optimization method.</t>
  </si>
  <si>
    <t>60025578;60025578;60025578;60003500</t>
  </si>
  <si>
    <t>56544775400;35303384500;57198642705;55217773500</t>
  </si>
  <si>
    <t>Zhu, Yan Wu;Qiu, Yang;Liu, Qi;Belgiovane, Domenic</t>
  </si>
  <si>
    <t>Xi'an;Columbus</t>
  </si>
  <si>
    <t>Xidian University;The Ohio State University</t>
  </si>
  <si>
    <t>60025578;60003500</t>
  </si>
  <si>
    <t>Zhu Y.W.</t>
  </si>
  <si>
    <t>Engineering the input impedance of electric planar metamaterials analogue of dipole array</t>
  </si>
  <si>
    <t>10.1088/0256-307X/31/11/117801</t>
  </si>
  <si>
    <t>2-s2.0-84924559996</t>
  </si>
  <si>
    <t>['two terms', 'radiation patterns', 'load resistance', 'field scattered', 'field depends', 'circuit current']</t>
  </si>
  <si>
    <t>biconical antenna | load resistance | radiation pattern | scattered field | short-circuit current</t>
  </si>
  <si>
    <t>The field scattered by a thin biconical antenna is considered. It consists of two terms: one of which is determined by the antenna load current and the other by the short-circuit current. It is shown that the radiation patterns of these field components differ considerably depending on the length of the antenna, while the value of the field depends on the load resistance.</t>
  </si>
  <si>
    <t>106226410;106226410;106226410</t>
  </si>
  <si>
    <t>7103313639;6701453221;54932794800</t>
  </si>
  <si>
    <t>Tishchenko, V. A.;Tokatly, V. I.;Luk‚Äôyanov, V. I.</t>
  </si>
  <si>
    <t>All-Russia Research Institute of Physicotechnical and Radio Measurements (VNIIFTRI)</t>
  </si>
  <si>
    <t>Tishchenko V.A.</t>
  </si>
  <si>
    <t>The Field Scattered by a Biconical Horn</t>
  </si>
  <si>
    <t>10.1007/s11018-014-0561-6</t>
  </si>
  <si>
    <t>2-s2.0-84925494099</t>
  </si>
  <si>
    <t>['systems based', 'several receivers', 'scattered field', 'scatter radars', 'receiving antennas', 'object location', 'moving object']</t>
  </si>
  <si>
    <t>We consider a method for determining the difference of the distances from the receiving antennas to a moving object in the systems based on the observation of a forward-scattered field. The method can be used for determining the object location in the forward-scatter radars with several receivers.</t>
  </si>
  <si>
    <t>60008673;60008673</t>
  </si>
  <si>
    <t>56126241100;15731066600</t>
  </si>
  <si>
    <t>Kovalev, A. N.;Kovalev, F. N.</t>
  </si>
  <si>
    <t>Lobachevsky State University of Nizhni Novgorod</t>
  </si>
  <si>
    <t>Kovalev A.N.</t>
  </si>
  <si>
    <t>Determination of the Difference of the Distances to a Moving Object in the Forward-Scatter Radar Systems with Diversity Reception</t>
  </si>
  <si>
    <t>10.1007/s11141-014-9526-5</t>
  </si>
  <si>
    <t>2-s2.0-84925511577</t>
  </si>
  <si>
    <t>['radiating surface', 'geometrical model']</t>
  </si>
  <si>
    <t>antenna | Delone method | finite element | geometrical model | phase error | radiating surface | spatial orientation | triangulation</t>
  </si>
  <si>
    <t>An algorithm for constructing a geometrical model of the radiating surface of a large parabolic mirror antenna, based on the Delone triangulation method, is proposed. An estimate of the error in constructing the model is given.</t>
  </si>
  <si>
    <t>919-925</t>
  </si>
  <si>
    <t>57209437537;6701691164;7004269185</t>
  </si>
  <si>
    <t>Shirshov, M. V.;Yurkov, N. K.;Yakimov, A. N.</t>
  </si>
  <si>
    <t>Shirshov M.V.</t>
  </si>
  <si>
    <t>An Estimate of the Error in Constructing a Geometric Model of an Antenna Mirror by the Delone Method</t>
  </si>
  <si>
    <t>10.1007/s11018-014-0560-7</t>
  </si>
  <si>
    <t>2-s2.0-84925533549</t>
  </si>
  <si>
    <t>['user equipment', 'system rate', 'sparse cells', 'sparse areas', 'several ues', 'proposed scheme', 'novel approach', 'mathematical framework', 'dynamically changing', 'crowded cells', 'cooperative cluster', 'conventional systems', 'cell coverage', 'bs coverage', 'bs ).', 'beam angles']</t>
  </si>
  <si>
    <t>C-RAN | Dynamic cell structuring | Large scale CoMP | Non-uniform user distribution | System rate maximization</t>
  </si>
  <si>
    <t>In conventional wireless cellular networks, cell coverage is static and fixed, and each user equipment (UE) is connected to one or a few local base stations (BS). However, the users' distribution in the network area commonly fluctuates during a day. When there are congeries of users in some areas, conventional networks waste idle network resources in sparse areas. To address this issue, we propose a novel approach for cooperative cluster formation to dynamically transfer idle network resources from sparse cells to crowded cells or hotspots. In our proposed scheme, BS coverage is directed to hotspots by dynamically changing the antennas' beam angles, and forming large optimal cooperative clusters around hotspots. In this study, a cluster is a group of BSs that cooperatively perform joint transmission (JT) to several UEs. In this paper, a mathematical framework for calculation of the system rate of a cooperative cluster is developed. Next, the set of BSs for each cluster and the antennas' beam angles of each BS are optimized so that the system rate of the network is maximized. The trend of performance variation versus cluster size is studied and its limitations are determined. Numerical results using 3GPP specifications show that the proposed scheme attains several times higher capacity than conventional systems.</t>
  </si>
  <si>
    <t>2512-2523</t>
  </si>
  <si>
    <t>60031126;60031126;60024322;60031126;60021208</t>
  </si>
  <si>
    <t>24721760700;16026056400;7203015387;7402551666;7202506602</t>
  </si>
  <si>
    <t>Rezagah, Roya E.;Tran, Gia Khanh;Sakaguchi, Kei;Araki, Kiyomichi;Konishi, Satoshi</t>
  </si>
  <si>
    <t>Tokyo;Suita;Tokyo</t>
  </si>
  <si>
    <t>Tokyo Institute of Technology;Osaka University;KDDI Corporation</t>
  </si>
  <si>
    <t>60031126;60024322;60021208</t>
  </si>
  <si>
    <t>Rezagah R.</t>
  </si>
  <si>
    <t>Large scale cooperation in cellular networks with non-uniform user distribution</t>
  </si>
  <si>
    <t>10.1587/transcom.E97.B.2512</t>
  </si>
  <si>
    <t>2-s2.0-84925945048</t>
  </si>
  <si>
    <t>['transmission distance', 'spatial division', 'six streams', 'sd transmission', 'ray fading', 'polarization multiplexing', 'placing antennas', 'paper presents', 'obtained merely', 'narrow beamwidth', 'incident angle', 'ground surface', 'first time', 'element arrays', 'dielectric ground', 'dielectric constant', 'channel capacity', 'application limit', 'also clarify', 'adding discussions']</t>
  </si>
  <si>
    <t>Array a ntennas | Line-of-sight (LOS) | Parallel transmission | Polarization | Reflection coefficient | Spatial division transmission | Two-ray ground reflection model</t>
  </si>
  <si>
    <t>This paper presents a spatial division (SD) transmission method based on two-ray fading that dispenses with the high signal processing cost of multiple-input and multiple-output (MIMO) detection and antennas with narrow beamwidth. We show the optimum array geometries as functions of the transmission distance for providing a concrete array design method. Moreover, we clarify achievable channel capacity considering reflection coefficients that depend on the polarization, incident angle, and dielectric constant. When the ground surface is conductive, for two- and three-element arrays, channel capacity is doubled and tripled, respectively, over that of free space propagation. We also clarify the application limit of this method for a dielectric ground by analyzing the channel capacity's dependency on the dielectric constant. With this method, increased channel capacity by SD transmission can be obtained merely by placing antennas of wireless transceiver sets that have only SISO (single-input and singleoutput) capability in a two-ray propagation environment. By using formulations presented in this paper for the first time and adding discussions on the adoption of polarization multiplexing, we clarify antenna geometries of SD transmission systems using polarization multiplexing for up to six streams.</t>
  </si>
  <si>
    <t>2491-2501</t>
  </si>
  <si>
    <t>Spatial division transmission without signal processing for MIMO detection utilizing two-ray fading</t>
  </si>
  <si>
    <t>10.1587/transcom.E97.B.2491</t>
  </si>
  <si>
    <t>2-s2.0-84925946633</t>
  </si>
  <si>
    <t>['terminal waits', 'terminal transmits', 'standby mode', 'several sub', 'range one', 'proposed algorithms', 'proposed algorithm', 'prop 2', 'prop 1', 'power consumption', 'power consumed', 'portable terminals', 'optimum parameters', 'operates based', 'one sub', 'numerical analysis', 'mmwave radio', 'kiosk terminals', 'interval randomly', 'interval consisting', 'great interest', 'frame transmission', 'file downloading', 'experimental result', 'every sub', 'different requirement', 'creq transmission', 'creq reception', 'conventional algorithm', 'computer simulations', 'analysis result', 'also show']</t>
  </si>
  <si>
    <t>60 GHz millimeter-wave (mmWave) | Energy-efficient standby mode</t>
  </si>
  <si>
    <t>This paper proposes two energy-efficient standby mode algorithms in short-range one-to-one 60 GHz millimeter-wave (mmWave) communications. Among the many usage scenarios for mmWave radio, file downloading from kiosk terminals or peer-to-peer sync service with portable terminals are of great interest. For these portable terminals, reducing power consumption of standby mode as well as keeping connection setup time short is important. Comparing the power consumption between frame transmission and reception in short-range one-to-one 60 GHz mmWave, the power consumed for a frame reception may become larger than that for a frame transmission. The proposed two energy-efficient standby mode algorithms for one-to-one communications assure the connection setup time and take each terminal's different requirement for reduction of its power consumption into consideration. In the proposed algorithms, each terminal accesses asynchronously and operates based on an interval consisting of several sub-intervals. In one proposed algorithm (Prop 1), a terminal transmits a connection request frame (CREQ) once every sub-interval and the other terminal waits for the CREQ during one sub-interval per interval. Thus, Prop 1 reduces the power consumption for CREQ transmission. In the other proposed algorithm (Prop 2), a terminal selects one sub-interval randomly for each interval and transmits CREQs repeatedly during that sub-interval. The other terminal waits for a CREQ during this CREQ transmission period at every sub-interval. Prop 2 saves the power consumption for a CREQ reception. We evaluate the power consumption of standby mode and connection setup time for Prop 1 and Prop 2 by both numerical analysis and computer simulations. We show that the power consumption of the CREQ waiting terminal with the proposed algorithms is more than 10 mW lower than that with the conventional algorithm. We also show that our numerical analysis of the proposed algorithms derives the optimum parameters and facilitates system design. Next, we implement Prop 2 in a fully-integrated CMOS transceiver chip-set with antenna, RF/analog, PHY, and MAC for 60 GHz proximity wireless communication. This experimental result is the same as the analysis result and it is verified that our proposed standby algorithm works as designed.</t>
  </si>
  <si>
    <t>2469-2479</t>
  </si>
  <si>
    <t>60018735;60018735;60018735;60018735;60025997</t>
  </si>
  <si>
    <t>36185642100;56109979300;55144656500;36948630400;7103030811</t>
  </si>
  <si>
    <t>Matsuo, Ryoko;Tandai, Tomoya;Adachi, Tomoko;Kasami, Hideo;Sasase, Iwao</t>
  </si>
  <si>
    <t>Keio University;Toshiba Corporation</t>
  </si>
  <si>
    <t>60025997;60018735</t>
  </si>
  <si>
    <t>Matsuo R.</t>
  </si>
  <si>
    <t>Energy-efficient standby mode algorithms in short-range one-to-one millimeter-wave communications</t>
  </si>
  <si>
    <t>10.1587/transcom.E97.B.2469</t>
  </si>
  <si>
    <t>2-s2.0-84925955254</t>
  </si>
  <si>
    <t>['surrounding components', 'study presents', 'simple proposal', 'saving design', 'results show', 'help reduced', 'field around', 'electric near', 'effective deployment', 'completely cover', 'cellular bands', 'band designs', 'band design', 'antenna space', 'antenna element', '75 %,', '2170 mhz', '18 %,']</t>
  </si>
  <si>
    <t>Handset antenna | Inverted-F antenna | Requisite design volume | Space-saving design</t>
  </si>
  <si>
    <t>This study presents a proposal for space-saving design of built-in antennas for handset terminals based on the concept of requisite design antenna volume. By investigating the relation between antenna input characteristic and electric near-field around the antenna element and surrounding components inside the terminal, and then evaluating the requisite design antenna volume, we propose the most effective deployment for both the antenna and surrounding components. The results show that our simple proposal can help reduced, by about 17% and 31.75%, the space that the antenna element actually requires at least for stable operation inside the terminal, in the single-band designs for the cellular 2 GHz band (1920-2170 MHz) and 800 MHz band (830-880 MHz), respectively. In the dual-band design, we verify that it can reduce, the antenna space by about 35.18%, and completely cover the two above cellular bands with good antenna performance.</t>
  </si>
  <si>
    <t>2395-2403</t>
  </si>
  <si>
    <t>60004176;101712577;101712577;60004176</t>
  </si>
  <si>
    <t>57198024482;55633316545;35428447400;35595653100</t>
  </si>
  <si>
    <t>Nguyen, Tuan Hung;Sato, Hiroshi;Koyanagi, Yoshio;Morishita, Hisashi</t>
  </si>
  <si>
    <t>Yokosuka;Yokohama</t>
  </si>
  <si>
    <t>National Defense Academy of Japan;Panasonic System Networks Co., Ltd.</t>
  </si>
  <si>
    <t>60004176;101712577</t>
  </si>
  <si>
    <t>Nguyen T.H.</t>
  </si>
  <si>
    <t>A study on minimization of requisite design volume of small antennas inside handset terminals</t>
  </si>
  <si>
    <t>10.1587/transcom.E97.B.2395</t>
  </si>
  <si>
    <t>2-s2.0-84925964879</t>
  </si>
  <si>
    <t>['targeted antenna', 'spatial removal', 'spatial diversity', 'repetitively used', 'repetitive use', 'removal effect', 'remained possible', 'received signals', 'previous work', 'passing algorithm', 'orthogonal frequency', 'mobile communications', 'iterative process', 'input multiple', 'fading channels', 'factor graphs', 'division multiplexing', 'computer simulations', 'channel estimation', 'appropriate applications', 'also discussed']</t>
  </si>
  <si>
    <t>Channel estimation | EM algorithm | Factor graph | Message passing | MIMO-OFDM | Mobile communication | Signal detection</t>
  </si>
  <si>
    <t>Joint signal detection and channel estimation based on the expectation-maximization (EM) algorithm has been investigated for multiple-input multiple-output (MIMO) orthogonal frequency-division multiplexing (OFDM) mobile communications over fast-fading channels. The previous work in [20] developed a channel estimation method suitable for the EM-based iterative receiver. However, it remained possible for unreliable received signals to be repetitively used during the iterative process. In order to improve the EM-based iterative receiver further, this paper proposes spatial removal from the perspective of a message-passing algorithm on factor graphs. The spatial removal performs the channel estimation of a targeted antenna by using detected signals that are obtained from the received signals of all antennas other than the targeted antenna. It can avoid the repetitive use of unreliable received signals for consecutive signal detection and channel estimation. Appropriate applications of the spatial removal are also discussed to exploit both the removal effect and the spatial diversity. Computer simulations under fast-fading conditions demonstrate that the appropriate applications of the spatial removal can improve the packet error rate (PER) of the EM-based receiver thanks to both the removal effect and the spatial diversity.</t>
  </si>
  <si>
    <t>2480-2490</t>
  </si>
  <si>
    <t>24332408300;7006377339;57201132089;7005858616</t>
  </si>
  <si>
    <t>Muraoka, Kazushi;Fukawa, Kazuhiko;Suzuki, Hiroshi;Suyama, Satoshi</t>
  </si>
  <si>
    <t>Muraoka K.</t>
  </si>
  <si>
    <t>Signal detection for EM-based iterative receivers in MIMO-OFDM mobile communications</t>
  </si>
  <si>
    <t>10.1587/transcom.E97.B.2480</t>
  </si>
  <si>
    <t>2-s2.0-84925964881</t>
  </si>
  <si>
    <t>['wave generation', 'type absorber', 'tie antenna', 'photomixers integrating', 'overshoot effect', 'output power', 'output behavior', 'observed thz', 'higher frequencies', 'frequency range', 'electron velocity', 'device design', 'derivative structures', 'carrier photodiodes', 'carefully examined', 'bias voltage', 'around 2', 'absorber utc', '5 thz', '4 v']</t>
  </si>
  <si>
    <t>antenna integrated photomixer | Photodiode (PD) | photomixer | terahertz (THz) | transient electron velocity | uni-traveling-carrier photodiode (UTC-PD) | velocity overshoot</t>
  </si>
  <si>
    <t>Device design for unitraveling-carrier photodiodes (UTC-PDs) and their derivative structures is reconsidered from the point of view of terahertz (THz) applications. A key design procedure for maximizing their bandwidth is optimization by incorporating hybrid absorbers. The effect of quasi-field in p-type absorber is carefully examined. It has been shown that the initial velocity transient must be taken into account to evaluate the effective average velocity. Photomixers integrating a hybrid-absorber UTC-PD and a bow-tie antenna were fabricated and characterized. THz-wave generation by the photomixers in a frequency range of up to around 2.5 THz was confirmed. The observed THz-wave output exhibits significant changes with bias voltage, where the decrease in the output with increasing negative bias voltage is more pronounced at higher frequencies. This output behavior is due to the change in electron velocity in the diode depletion layer associated with the overshoot effect. From the dependence of the output power on frequency, effective electron velocity is found to be as high as 6 √ó 107 cm/s at optimum bias voltage of -0.4 V.</t>
  </si>
  <si>
    <t>IEEE Journal of Selected Topics in Quantum Electronics</t>
  </si>
  <si>
    <t>60025555;60025555;60025555;60006321</t>
  </si>
  <si>
    <t>7401772578;7005438671;7006612840;7407939846</t>
  </si>
  <si>
    <t>Ishibashi, Tadao;Muramoto, Yoshifumi;Yoshimatsu, Toshihide;Ito, Hiroshi</t>
  </si>
  <si>
    <t>Ishibashi T.</t>
  </si>
  <si>
    <t>Unitraveling-Carrier Photodiodes for Terahertz Applications</t>
  </si>
  <si>
    <t>10.1109/JSTQE.2014.2336537</t>
  </si>
  <si>
    <t>2-s2.0-84930883591</t>
  </si>
  <si>
    <t>['weak singularity', 'viscous drag', 'tensor kernels', 'surface tractions', 'singular behavior', 'seldom considered', 'rotlet located', 'rigid body', 'pointwise tractions', 'numerically solved', 'interior point', 'general framework', 'galerkin case', 'fredholm type', 'fluid engineering', 'flat triangles', 'element solutions', '1637 ).']</t>
  </si>
  <si>
    <t>In the computation of a three-dimensional steady creeping flow around a rigid body, the total body force and torque are well predicted using a boundary integral equation (BIE) with a single concentrated pair Stokeslet-Rotlet located at an interior point of the body. However, the distribution of surface tractions are seldom considered. Then, a completed indirect velocity BIE of Fredholm type and second-kind is employed for the computation of the pointwise tractions, and it is numerically solved by using either collocation or Galerkin weighting procedures over flat triangles. In the Galerkin case, a full numerical quadrature is proposed in order to handle the weak singularity of the tensor kernels, which is an extension for fluid engineering of a general framework (Taylor, 2003, "Accurate and Efficient Numerical Integration of Weakly Singulars Integrals in Galerkin EFIE Solutions," IEEE Trans. on Antennas and Propag., 51(7), pp. 1630-1637). Several numerical simulations of steady creeping flow around closed bodies are presented, where results compare well with semianalytical and finite-element solutions, showing the ability of the method for obtaining the viscous drag and capturing the singular behavior of the surface tractions close to edges and corners. Also, deliberately intricate geometries are considered.</t>
  </si>
  <si>
    <t>1528901X</t>
  </si>
  <si>
    <t>Journal of Fluids Engineering, Transactions of the ASME</t>
  </si>
  <si>
    <t>60008547;60008547;60008547;60008547;60008547</t>
  </si>
  <si>
    <t>7005391384;15064951500;7005334210;7004284011;55588813500</t>
  </si>
  <si>
    <t>D'Eli√°, Jorge;Battaglia, Laura;Cardona, Alberto;Storti, Mario;Ri√≥s Rodr√≠guez, Gustavo</t>
  </si>
  <si>
    <t>Santa Fe</t>
  </si>
  <si>
    <t>Universidad Nacional del Litoral</t>
  </si>
  <si>
    <t>D'Eli√° J.</t>
  </si>
  <si>
    <t>Galerkin Boundary Elements for a Computation of the Surface Tractions in Exterior Stokes Flows</t>
  </si>
  <si>
    <t>10.1115/1.4027685</t>
  </si>
  <si>
    <t>2-s2.0-84940530247</t>
  </si>
  <si>
    <t>['various tissues', 'tissue heating', 'slot antennas', 'reflection coefficient', 'numerical implementation', 'numerical estimation', 'microwave antenna', 'high efficiency', 'commonly used', 'article presents', 'antenna impedance', '45 ghz']</t>
  </si>
  <si>
    <t>Antenna impedance | Antenna radiation patterns | Coaxial-slot antenna | Interstitial microwave hyperthermia | Reflection coefficient</t>
  </si>
  <si>
    <t>The coaxial-slot antennas are commonly used during the interstitial microwave hyperthermia treatment due to their simplicity and high efficiency of tissue heating. This article presents the numerical estimation of the antenna impedance, the reflection coefficient and antenna radiation patterns in near- and far-field as a function of frequency for the microwave antenna with a 50 Œ© coaxial feed. Axial symmetry allows the modelling of this problem using TM electromagnetic wave coupled with the Pennes bioheat transfer equation. For the numerical implementation the finite element method has been used and the simulations have been carried out within the various tissues for the antenna operating frequency of 2.45 GHz.</t>
  </si>
  <si>
    <t>176-178</t>
  </si>
  <si>
    <t>35363756800;57189245045</t>
  </si>
  <si>
    <t>Gas, Piotr;Czosnowski, Jacek</t>
  </si>
  <si>
    <t>Calculation of the coaxial-slot antenna characteristics used for the interstitial microwave hyperthermia treatment</t>
  </si>
  <si>
    <t>10.12915/pe.2014.03.39</t>
  </si>
  <si>
    <t>2-s2.0-84966525929</t>
  </si>
  <si>
    <t>['vacuum vessel', 'phase detector', 'mode ).', 'kstar tokamak', 'intermediate frequency', 'installed together', 'heterodyne measurement', 'extraordinary mode', 'doppler reflectometer', '75 ghz', '50 mhz', '200 mhz']</t>
  </si>
  <si>
    <t>A Doppler reflectometer has been designed to measure the poloidal propagation velocity on the Korea Superconducting Tokamak Advanced Research (KSTAR) tokamak. It has the operating frequency range of V-band (50-75 GHz) and the monostatic antenna configuration with extraordinary mode (X-mode). The single sideband modulation with an intermediate frequency of 50 MHz is used for the heterodyne measurement with the 200 MHz in-phase and quadrature (I/Q) phase detector. The corrugated conical horn antenna is used to approximate the Gaussian beam propagation and it is installed together with the oversized rectangular waveguides in the vacuum vessel. The first commissioning test of the Doppler reflectometer system on the KSTAR tokamak is planned in the 2014 KSTAR experimental campaign.</t>
  </si>
  <si>
    <t>11D858</t>
  </si>
  <si>
    <t>60104266;60104266;60104266;60104266</t>
  </si>
  <si>
    <t>36175006000;35292737600;7202469869;25642860900</t>
  </si>
  <si>
    <t>Lee, K. D.;Nam, Y. U.;Seo, Seong Heon;Kim, Y. S.</t>
  </si>
  <si>
    <t>Korea Institute of Fusion Energy</t>
  </si>
  <si>
    <t>Design of a Doppler reflectometer for KSTAR</t>
  </si>
  <si>
    <t>10.1063/1.4894000</t>
  </si>
  <si>
    <t>2-s2.0-84979248301</t>
  </si>
  <si>
    <t>['teflon plate', 'resulting image', 'proposed system', 'plate thickness', 'optical mirrors', 'interferometer generates', 'clear image', 'another experiment']</t>
  </si>
  <si>
    <t>We propose a new interferometer system for density profile measurements. This system produces multiple measurement chords by a leaky-wave antenna driven by multiple frequency inputs. The proposed system was validated in laboratory evaluation experiments. We confirmed that the interferometer generates a clear image of a Teflon plate as well as the phase shift corresponding to the plate thickness. In another experiment, we confirmed that quasi-optical mirrors can produce multiple measurement chords; however, the finite spot size of the probe beam degrades the sharpness of the resulting image.</t>
  </si>
  <si>
    <t>11D411</t>
  </si>
  <si>
    <t>60009108;60009108;60009108;60011047;60014256;60015970;60015970;60004853;60014256</t>
  </si>
  <si>
    <t>6603029832;57094583900;55446915900;7005566859;7004263797;7101976481;7004968569;57201810841;35351908400</t>
  </si>
  <si>
    <t>Kogi, Y.;Higashi, T.;Matsukawa, S.;Mase, A.;Kohagura, J.;Nagayama, Y.;Kawahata, K.;Kuwahara, D.;Yoshikawa, M.</t>
  </si>
  <si>
    <t>Toki;Tsukuba;Fukuoka;Fukuoka;Fuchu</t>
  </si>
  <si>
    <t>National Institutes of Natural Sciences - National Institute for Fusion Science;University of Tsukuba;Kyushu University;Fukuoka Institute of Technology;Tokyo University of Agriculture and Technology</t>
  </si>
  <si>
    <t>60015970;60014256;60011047;60009108;60004853</t>
  </si>
  <si>
    <t>Kogi Y.</t>
  </si>
  <si>
    <t>Validation experiment of a numerically processed millimeter-wave interferometer in a laboratory</t>
  </si>
  <si>
    <t>10.1063/1.4893430</t>
  </si>
  <si>
    <t>2-s2.0-84979284962</t>
  </si>
  <si>
    <t>['system performance', 'stub tuner', 'scattering matrix', 'respond dynamically', 'relative phasings', 'reflected power', 'real system', 'plasma provided', 'lhcd antenna', 'klystron amplifier', 'h transition', 'greatly increased', 'elms ).', 'dependent behavior', 'control gain', 'antenna system', 'alcator c', 'adjacent columns', '6 ghz', '100 mhz']</t>
  </si>
  <si>
    <t>Alcator C-Mod | LHCD | Lower hybrid current drive | Microwave | Stub tuner</t>
  </si>
  <si>
    <t>Active stub tuning with a fast ferrite tuner (FFT) has greatly increased the effectiveness of fusion ion cyclotron range of frequency (ICRF) systems (50-100 MHz) by allowing for the antenna system to respond dynamically to changes in the plasma load impedance such as during the L - H transition or edge localized modes (ELMs). A high power waveguide double-stub tuner is under development for use with the Alcator C-Mod lower hybrid current drive (LHCD) system at 4.6 GHz. The amplitude and relative phase shift between adjacent columns of an LHCD antenna are critical for control of the launched n‚à• spectrum. Adding a double-stub tuning network will perturb the phase and amplitude of the forward wave particularly if the unmatched reflection coefficient is high. This effect can be compensated by adjusting the phase of the low power microwave drive for each klystron amplifier. Cross-coupling of the reflected power between columns of the launcher must also be considered. The problem is simulated by cascading a scattering matrix for the plasma provided by a linear coupling model with the measured launcher scattering matrix and that of the FFTs. The solution is advanced in an iterative manner similar to the time-dependent behavior of the real system. System performance is presented under a range of edge density conditions from under-dense to over-dense and a range of launched n‚à•. Simulations predict power reflection coefficients(Œì2) of less than 1% with no contamination of the n‚à• spectrum. Instability of the FFT tuning network can be problematic for certain plasma conditions and relative phasings, but reducing the control gain of the FFT network stabilizes the system.</t>
  </si>
  <si>
    <t>2748-2754</t>
  </si>
  <si>
    <t>60022717;60003729;60022717;60022717;60022717;60022717</t>
  </si>
  <si>
    <t>8863426800;25959090100;6602320429;7406586092;6603624172;6701920812</t>
  </si>
  <si>
    <t>Wallace, G. M.;Hillairet, J.;Koert, P.;Lin, Y.;Shiraiwa, S.;Wukitch, S. J.</t>
  </si>
  <si>
    <t>Cambridge;Saint Paul lez Durance</t>
  </si>
  <si>
    <t>Plasma Science and Fusion Center;CEA Cadarache</t>
  </si>
  <si>
    <t>60022717;60003729</t>
  </si>
  <si>
    <t>Wallace G.</t>
  </si>
  <si>
    <t>Analysis of double stub tuner control stability in a phased array antenna with strong cross-coupling</t>
  </si>
  <si>
    <t>S0920-3796(14)00526-2</t>
  </si>
  <si>
    <t>10.1016/j.fusengdes.2014.07.018</t>
  </si>
  <si>
    <t>2-s2.0-85027917728</t>
  </si>
  <si>
    <t>['used yet', 'space applications', 'selected technology', 'planar technology', 'particularly suitable', 'output ports', 'large scale', 'fully integrated', '9 degrees', '40 db', '25 db']</t>
  </si>
  <si>
    <t>Power distribution network (PDN) | radiating board | SAR antennas</t>
  </si>
  <si>
    <t>The design, manufacturing and testing of a planar technology, fully integrated, multilayer, dual-polarized power distribution network, feeding a six element X-band linear array is presented. The selected technology, not used yet for space applications, is particularly suitable for large scale, low cost manufacturing. The proposed architecture provides an isolation between the two polarizations better than 40 dB, an input ports return loss better than 25 dB, and a 0.6 dB worst case amplitude unbalancing with a maximum phase shift of about 9 degrees between output ports, within a 16.7% bandwidth.</t>
  </si>
  <si>
    <t>760-762</t>
  </si>
  <si>
    <t>60115446;60021859-60027509;60021859-60027509;60031612;60021859;60115446</t>
  </si>
  <si>
    <t>Capece, Pasquale;Lucci, Leonardo;Pelosi, Giuseppe;Porfilio, Manfredi;Righini, Monica;Steff√©, Walter</t>
  </si>
  <si>
    <t>Rome;Rome;Rome;Florence</t>
  </si>
  <si>
    <t>Thales Alenia Space Italia;Agenzia Spaziale Italiana;Universit√† degli Studi di Roma "Tor Vergata";Universit√† degli Studi di Firenze</t>
  </si>
  <si>
    <t>60115446;60031612;60027509;60021859</t>
  </si>
  <si>
    <t>A fully integrated multilayer power distribution network for SAR dual-polarized linear arrays</t>
  </si>
  <si>
    <t>10.1109/LMWC.2014.2352793</t>
  </si>
  <si>
    <t>2-s2.0-85028111284</t>
  </si>
  <si>
    <t>['zagros mountain', 'soil beneath', 'rapidly destroying', 'present investigation', 'pest monitoring', 'lilioceris chodjaii', 'key provided', 'intensive damage', 'host plant', 'harder forewings', 'growing well', 'fritillaries plant', 'feed extensively', 'dormancy phase', 'crown imperial', 'broad spectrum', 'bright scarlet', 'big eyes', 'adult insect', 'adult elytra']</t>
  </si>
  <si>
    <t>Crown imperial | Iran | Lilioceris chodjaii</t>
  </si>
  <si>
    <t>During 2011 to 2013, Intensive damage of unknown beetle pest was seen in Kohgiluyeh va Boyerahmad Province, Iran, on Crown imperial (Fritillaria imperialisis L.), an invasive wild flower of Iran. Damages on leaves, stem, buds, seeds as well as flowers and rapidly destroying of the host plant were seen by the pest, extensively. Present investigation was done by the need to identify the pest on F. imperialis. This plant is growing well in Zagros mountain of Iran, especially in Kohgiluyeh va Boyerahmad Province which is located at the southwest of Iran. The insect was identified as Lilioceris chodjaii (Berti &amp; Rapilly) based on a synopsis of the Oriental Lilioceris species, review of the Lilioceris species group and key provided for their identification. Larvae of the L. chodjaii did feed extensively and indiscriminately from different areal parts of the host plant. Adults of the pest were found as overwinter and dormancy phase of the pest in the soil beneath the Fritillaries plant during winter. The adult elytra (harder forewings) were bright scarlet and shiny, adult insect having black long legs, antennae and big eyes. Due to importance of F. imperialis as well as broad spectrum of the pest, pest monitoring and pest management programs should be taken in order to reduce pest damages in the future.</t>
  </si>
  <si>
    <t>791-795</t>
  </si>
  <si>
    <t>Advances in Environmental Biology</t>
  </si>
  <si>
    <t>Ardakani, Abbas Salahi</t>
  </si>
  <si>
    <t>Yasuj</t>
  </si>
  <si>
    <t>Agricultural and Natural Resources Research and Education Center</t>
  </si>
  <si>
    <t>Ardakani A.</t>
  </si>
  <si>
    <t>Intensive damage of lilioceris chodjaii on Fritillaria imperialis in kohgiluyeh va boyerahmad province, iran</t>
  </si>
  <si>
    <t>2-s2.0-85051043372</t>
  </si>
  <si>
    <t>Intensive damage of lilioceris chodjaii on fritillaria imperialis in Kohgiluyeh Va Boyerahmad Province, Iran</t>
  </si>
  <si>
    <t>2-s2.0-85063832586</t>
  </si>
  <si>
    <t>['widely used', 'two criteria', 'single antenna', 'proposed method', 'prior knowledge', 'previous methods', 'penalty functions', 'noise ratios', 'method uses', 'main difference', 'lower snrs', 'information criteria', 'higher signal', 'consistent enumerator', 'blind algorithm', 'better performance']</t>
  </si>
  <si>
    <t>active user enumeration | DSCDMA | information criterion (MDL and AIC) | training genetic algorithm</t>
  </si>
  <si>
    <t>In this paper, a new and blind algorithm for active user enumeration in asynchronous direct sequence code division multiple access (DS-CDMA) in multipath channel scenario is proposed. The proposed method is based on information theory criteria. There are two main categories of information criteria which are widely used in active user enumeration, Akaike Information Criterion (AIC) and Minimum Description Length (MDL) information theory criteria. The main difference between these two criteria is their penalty functions. Due to this difference, MDL is a consistent enumerator which has better performance in higher signal-to-noise ratios (SNR) but AIC is preferred in lower SNRs. In sequel, we propose a SNR compliance method based on subspace and training genetic algorithm to have the performance of both of them. Moreover, our method uses only a single antenna, in difference to the previous methods which decrease hardware complexity. Simulation results show that the proposed method is capable of estimating the number of active users without any prior knowledge and the efficiency of the method. ¬© 2014 Taylor &amp; Francis.</t>
  </si>
  <si>
    <t>1526-1545</t>
  </si>
  <si>
    <t>An information theory criteria based blind method for enumerating active users in DS-CDMA system</t>
  </si>
  <si>
    <t>10.1080/00207217.2014.880952</t>
  </si>
  <si>
    <t>2-s2.0-84905908098</t>
  </si>
  <si>
    <t>['without variation', 'transistor structure', 'transistor isolation', 'transistor dimension', 'switch mode', 'standard form', 'sample block', 'reduced without', 'post layout', 'phase shifters', 'phase shifter', 'perceptible change', 'method increases', 'measurement result', 'insertion loss', 'high yield', 'good performance', 'fabrication capability', 'cost method', 'antenna switches', '5 v']</t>
  </si>
  <si>
    <t>MMIC and switch | phase shifter | pHEMT | SPDT</t>
  </si>
  <si>
    <t>A low-cost method with high yield and good performance is presented by pHEMTs (pseudomorphic high electron mobility transistors) to be used in phase shifter switches. In this method, the capacitor in "off" mode (C off) of transistor is reduced, without variation of the transistor structure. The transistor structure in switch mode can be optimised. This method increases the transistor isolation in turn "off" mode, while there is no change in resistance of the transistor in "on" mode (R on). Transistor dimension is determined in turn "off" mode (Vg = -4.5 V) and standard form of 4 √ó 75 m. So, in this method, insertion loss will be reduced without a perceptible change in transistor dimension. Thus, design and fabrication capability of some circuits such as phase shifters, antenna switches, SPDT (single port double throw) - without any change in technology - are increasing. In this paper, post layout and measurement result for a sample block of phase shifter are shown. ¬© 2013 Taylor &amp; Francis.</t>
  </si>
  <si>
    <t>1467-1477</t>
  </si>
  <si>
    <t>60105242;60105242;60105242</t>
  </si>
  <si>
    <t>23492947300;8366431900;36190681600</t>
  </si>
  <si>
    <t>Menbari, Babak;Dousti, Massoud;Hajghassem, Hassan</t>
  </si>
  <si>
    <t>Menbari B.</t>
  </si>
  <si>
    <t>A wide range, high yield and good performance pHEMT switch for MMIC phase shifter</t>
  </si>
  <si>
    <t>10.1080/00207217.2013.869768</t>
  </si>
  <si>
    <t>2-s2.0-84905918280</t>
  </si>
  <si>
    <t>['unused spectrum', 'spectrum sensing', 'snr ),', 'small number', 'single antenna', 'sensing nodes', 'regulated technique', 'quantisation method', 'present framework', 'opportunistic manner', 'opportunistic access', 'noise ratio', 'low signal', 'idle resources', 'golden service', 'energy detector', 'css ),', 'cr node', 'cr networks', 'cognitive radio', 'adt ).', 'adaptive double', 'achieved via']</t>
  </si>
  <si>
    <t>adaptive doublethreshold | cognitive radio networks | cooperative spectrum sensing | multiple energy detectors</t>
  </si>
  <si>
    <t>Cognitive Radio (CR) is a regulated technique for opportunistic access of idle resources and it is expected that the golden service of spectrum sensing is to be achieved via the robust sensing technique to sense the unused spectrum in an opportunistic manner. In this paper, we propose multiple energy detectors (MED) utilising adaptive double-threshold (ADT) for spectrum sensing. In the present framework of CR networks, each CR node is equipped with MED and each energy detector with single antenna. Numerical results show that it improves detection performance at very low signal-to-noise ratio (SNR), and overcomes sensing failure problem. Further, the scheme was analysed in conjunction with cooperative spectrum sensing (CSS), where each CR users employ selection combining (SC) scheme to take global decision by MED with adaptive double-threshold (MED-ADT). It is further found that this arrangement improves detection performance around 6.3% as compared to hierarchical with quantisation method at -10 dB SNR, under the case when a small number of sensing nodes are used in spectrum sensing. ¬© 2014 Taylor &amp; Francis.</t>
  </si>
  <si>
    <t>1546-1558</t>
  </si>
  <si>
    <t>60111841;60010818-114308509</t>
  </si>
  <si>
    <t>Bagwari, Ashish;Tomar, Geetam Singh</t>
  </si>
  <si>
    <t>India;United Kingdom;India</t>
  </si>
  <si>
    <t>Dehradun;Canterbury;Gwalior</t>
  </si>
  <si>
    <t>Uttarakhand Technical University;University of Kent;MIR Labs</t>
  </si>
  <si>
    <t>60111841;60010818;114308509</t>
  </si>
  <si>
    <t>Cooperative spectrum sensing in multiple energy detectors based cognitive radio networks using adaptive double-threshold scheme</t>
  </si>
  <si>
    <t>10.1080/00207217.2014.880953</t>
  </si>
  <si>
    <t>2-s2.0-84905919087</t>
  </si>
  <si>
    <t>['symmetric microstrip', 'radiation performance', 'novel dual', 'impedance bandwidth', 'fractal element', 'feed strips', 'extracted results', 'band ii', 'array exhibits', 'antenna array', '82 ghz', '7 ghz', '6 ghz', '4 ghz', '2 ghz']</t>
  </si>
  <si>
    <t>Antenna array | C-Band | Circular polarization | Feeding network | Gain enhancement</t>
  </si>
  <si>
    <t>In this paper, extracted results are presented for a novel dual-band microstrip antenna array with circularly polarized property for second band whose design process is categorized in two main steps: (1) semi-fractal element design, (2) dual-transformed feed network design. The circularly polarized semi-fractal radiator patch is fed through a symmetric microstrip, dual-transformed, and incorporating bended methods in the corners of feed strips in order to reduce its radiation distortion effect and cross polarization level. The semi-fractal element of the array exhibits an impedance bandwidth from 3.8 to 7.2 GHz, and 3 dB axial-ratio from 5.2 to 5.6 GHz. A 1 √ó 4 novel semi-fractal element of antenna array was linked together using dual-transformed feed network to improve its radiation performance. The measured 3 dB axial-ratio (AR) of the antenna array extends from 4.85 to 5.82 GHz, and impedance bandwidth is between 3.4 and 4 GHz in band I and between 5.1 and 6.7 GHz in band II for voltage standing wave ratio (VSWR) ‚â§_ 2.</t>
  </si>
  <si>
    <t>60105242;60016248;60105242</t>
  </si>
  <si>
    <t>56624610100;6603101867;24169546000</t>
  </si>
  <si>
    <t>Sedgeechongaraluye-Yekan, Tohid;Sadeghzadeh, R. A.;Naser-Moghadasi, M.</t>
  </si>
  <si>
    <t>Islamic Azad University, Science and Research Branch;K. N. Toosi¬†University¬†of Technology</t>
  </si>
  <si>
    <t>60105242;60016248</t>
  </si>
  <si>
    <t>Sedgeechongaraluye-Yekan T.</t>
  </si>
  <si>
    <t>Microstrip-fed circularly polarized antenna array using semi-fractal cells for implicational band</t>
  </si>
  <si>
    <t>10.1080/03772063.2014.901484</t>
  </si>
  <si>
    <t>2-s2.0-84987962131</t>
  </si>
  <si>
    <t>Foundation for the Future</t>
  </si>
  <si>
    <t>['worldwide interoperability', 'vertically connected', 'spatial dimension', 'results obtained', 'reflector height', 'radiation patterns', 'radiation elements', 'perpendicularly connected', 'operating bands', 'microwave access', 'image theory', 'grounded reflector', 'ground part', 'cpw line', 'combination results', 'beam pattern', 'beam antenna', 'advantageous fan', 'achieved using', '66 ghz']</t>
  </si>
  <si>
    <t>A fan-beam linear array antenna employing a non-parasitic grounded reflector, a new Coplanar Waveguide (CPW)-fed network, and Grounded Coplanar Waveguide (GCPW) radiation elements is presented. This fan-beam antenna is achieved using a four-element conventional non-planar monopole integrated with CPW line, which is perpendicularly connected to CPW feed network. In addition, the grounded reflector is vertically connected to the ground part of CPW feed network. These three main parts together produce a fan-beam antenna that can satisfy beneficial input impedance, radiation patterns, and gain bandwidth requirements in the frequency range 3.2-3.66 GHz. This array covers applications of 3.3 and 3.5 GHz WiMAX (Worldwide Interoperability for Microwave Access) operating bands. Also, combining a non-planar GCPW monopole antenna as an array with a non-parasitic grounded reflector and CPW feed network provides designers with an advantageous fan-beam pattern to be generated. In addition, the reflector height is reduced to half by the concept of image theory. As a consequence, the spatial dimension of the antenna will be reduced. Therefore, this combination results in a cheap, lightweight, and easy installing non-planar printed array antenna at high frequency bands. Comparisons are made between results obtained with and without a reflector array antenna.</t>
  </si>
  <si>
    <t>1953-1965</t>
  </si>
  <si>
    <t>36675641100;57195438726</t>
  </si>
  <si>
    <t>Naghshvarianjahromi, M.;Ghorabni, A.</t>
  </si>
  <si>
    <t>Naghshvarianjahromi M.</t>
  </si>
  <si>
    <t>Easy installation CPW-fed technique for fan-beam array antenna using grounded reflector for wireless applications</t>
  </si>
  <si>
    <t>10.1080/09205071.2014.948127</t>
  </si>
  <si>
    <t>2-s2.0-85028123557</t>
  </si>
  <si>
    <t>['wireless measurements', 'vibration sensor', 'vibration directed', 'two one', 'temperature compensation', 'sensing device', 'reference located', 'reader unit', 'rayleigh method', 'port resonators', 'optimal dimensions', 'novel wireless', 'excellent linearity', 'evaluated wirelessly', 'differential approach', 'clamped end', 'cantilever beam', 'based temperature', '4 khz']</t>
  </si>
  <si>
    <t>Cantilever beam | Passive | Surface acoustic wave | Vibration sensor | Wireless | Y-cut quartz</t>
  </si>
  <si>
    <t>A novel wireless and passive surface acoustic wave (SAW) based temperature-compensated vibration sensor utilizing a flexible Y-cut quartz cantilever beam with a relatively substantial proof mass and two one-port resonators is developed. One resonator acts as the sensing device adjacent to the clamped end for maximum strain sensitivity, and the other one is used as the reference located on clamped end for temperature compensation for vibration sensor through the differential approach. Vibration directed to the proof mass flex the cantilever, inducing relative changes in the acoustic propagation characteristics of the SAW travelling along the sensing device, and generated output signal varies in frequency as a function of vibration. A theoretical mode using the Rayleigh method was established to determine the optimal dimensions of the cantilever beam. Coupling of Modes (COM) model was used to extract the optimal design parameters of the SAW devices prior to fabrication. The performance of the developed SAW sensor attached to an antenna towards applied vibration was evaluated wirelessly by using the precise vibration table, programmable incubator chamber, and reader unit. High vibration sensitivity of ~10.4 kHz/g, good temperature stability, and excellent linearity were observed in the wireless measurements.</t>
  </si>
  <si>
    <t>20702-20712</t>
  </si>
  <si>
    <t>60016724;60016724;60016724;60016724</t>
  </si>
  <si>
    <t>57188639945;57207812236;56402025100;57192258219</t>
  </si>
  <si>
    <t>Wang, Wen;Xue, Xufeng;Huang, Yangqing;Liu, Xinlu</t>
  </si>
  <si>
    <t>Institute of Acoustics Chinese Academy of Sciences</t>
  </si>
  <si>
    <t>A novel wireless and Temperature-Compensated SAW vibration sensor</t>
  </si>
  <si>
    <t>10.3390/s141120702</t>
  </si>
  <si>
    <t>2-s2.0-84908520782</t>
  </si>
  <si>
    <t>['zn gave', 'valent euiii', 'unique mixed', 'thf ).', 'suitable solvents', 'structurally characterized', 'strong 5d0', 'starting material', 'situ metalation', 'ray diffraction', 'photoluminescence studies', 'new complexes', 'molar ratio', 'full account', 'free europium', 'euiii tris', 'euiii bis', 'either nbuli', 'dme afforded', 'contribution presents', 'compound 5', '[{( ph2sio', '7f2 transition', '7 ).', '5 ).', '3 ).', '2 yielded', '2 followed', '2 equiv', '2 ),', '1 reaction']</t>
  </si>
  <si>
    <t>This contribution presents a full account of a structurally diverse class of heterometallic europium disiloxanediolates. The synthetic protocol involves in situ metalation of (HO)SiPh2OSiPh2(OH) (1) with either nBuLi or KN(SiMe3)2 followed by treatment with EuCl3 in suitable solvents such as 1,2-dimethoxyethane (DME) or tetrahydrofuran (THF). Reaction of EuCl3 with 2 equiv of (LiO)SiPh2OSiPh2(OLi) in DME afforded the EuIII bis(disiloxanediolate) ate complex [{(Ph2SiO)2O}2{Li(DME)}3]EuCl2 (2), which upon attempted reduction with Zn gave the tris(disiloxanediolate) [{(Ph2SiO)2O}3{Li(DME)}3]Eu (3). Treatment of EuCl3 with (LiO)SiPh2OSiPh2(OLi) in a molar ratio of 1:2 yielded both the ate complex [{(Ph2SiO)2O}3Li{Li(THF)2}{Li(THF)}]EuCl¬∑Li(THF)3 (4) and the LiCl-free europium(III) complex [{(Ph2SiO)2O}2{Li(THF)2}2]EuCl (5). Compound 5 was found to exhibit a brilliant red triboluminescence. When (KO)SiPh2OSiPh2(OK) was used as starting material in a 3:1 reaction with EuCl3, the EuIII tris(disiloxanediolate) [{(Ph2SiO)2O}3{K(DME)}3]Eu (6) was isolated. Attempted ligand transfer between 5 and (DADDipp)2Ba(DME) (DADDipp = N,N2-bis(2,6-diisopropylphenyl)-1,4-diaza-1,3-butadiene) afforded the unique mixed-valent EuIII/EuII disiloxanediolate cluster [(Ph2SiO)2O]6EuII4EuIII2Li4O2Cl2 (7). All new complexes were structurally characterized by X-ray diffraction. Photoluminescence studies were carried out for complex 5 showing an excellent color quality, due to the strong 5D0-7F2 transition, but a weak antenna effect.</t>
  </si>
  <si>
    <t>11662-11674</t>
  </si>
  <si>
    <t>60018362;60018362;60018362;60024260;60024260;60024260;60018362;60007902;60018362</t>
  </si>
  <si>
    <t>56405265500;35728498300;11339357500;25936170300;35108815200;6603663483;24466470500;35276860200;7004458319</t>
  </si>
  <si>
    <t>Rausch, Janek;Lorenz, Volker;Hrib, Cristian G.;Frettl√∂h, Vanessa;Adlung, Matthias;Wickleder, Claudia;Hilfert, Liane;Jones, Peter G.;Edelmann, Frank T.</t>
  </si>
  <si>
    <t>Siegen;Magdeburg;Braunschweig</t>
  </si>
  <si>
    <t>Universit√§t Siegen;Otto von Guericke University of Magdeburg;Technische Universit√§t Braunschweig</t>
  </si>
  <si>
    <t>60024260;60018362;60007902</t>
  </si>
  <si>
    <t>Rausch J.</t>
  </si>
  <si>
    <t>Heterometallic europium disiloxanediolates: Synthesis, structural diversity, and photoluminescence properties</t>
  </si>
  <si>
    <t>10.1021/ic501837x</t>
  </si>
  <si>
    <t>2-s2.0-84908609028</t>
  </si>
  <si>
    <t>FA9550-12-1-0491</t>
  </si>
  <si>
    <t>['wide range', 'whose properties', 'scattering spectra', 'roughly approximated', 'radiation damping', 'plasmonic phenomenon', 'photodynamic processes', 'perturbatively taken', 'perfect absorbers', 'ohmic losses', 'nanoscale distances', 'method presented', 'lossless eigenmodes', 'insight provided', 'inhomogeneous maxwell', 'fundamental resonance', 'form expressions', 'fluorescence enhancement', 'fields corresponding', 'discernible features', 'detailed study', 'coupled patch', 'analytical expressions', 'accurate description']</t>
  </si>
  <si>
    <t>Planar metallic nanoparticles separated by nanoscale distances from a metal film support unique plasmonic resonances useful for controlling a wide range of photodynamic processes. The fundamental resonance of a film-coupled planar nanoparticle arises from a transmission-line mode localized between nanoparticle and film, whose properties can be roughly approximated by closed form expressions similar to those used in patch antenna theory. The insight provided by the analytical expressions, and the potential of achieving similar closed-form expressions for a range of plasmonic phenomenon such as spasing, fluorescence enhancement, and perfect absorbers, motivates a more detailed study of the film-coupled patch. Here, we present an expanded analytical analysis of the plasmonic patch geometry, applying an eigenmode expansion method to arrive at a more accurate description of the field distribution underneath a film-coupled plasmonic nanocube. The fields corresponding to the inhomogeneous Maxwell's equations are expanded in a set of lossless waveguide eigenmodes. Radiation damping and Ohmic losses are then perturbatively taken into account by considering an equivalent surface impedance. We find that radiative loss couples the lossless eigenmodes, leading to discernible features in the scattering spectra of the nanocubes. The method presented can be further applied to the case of point source excitations, in which accounting for all potential eigenmodes becomes essential.</t>
  </si>
  <si>
    <t>60008724;60008724</t>
  </si>
  <si>
    <t>54897688800;57198520497</t>
  </si>
  <si>
    <t>Bowen, Patrick T.;Smith, David R.</t>
  </si>
  <si>
    <t>Bowen P.</t>
  </si>
  <si>
    <t>Coupled-mode theory for film-coupled plasmonic nanocubes</t>
  </si>
  <si>
    <t>10.1103/PhysRevB.90.195402</t>
  </si>
  <si>
    <t>2-s2.0-84911367568</t>
  </si>
  <si>
    <t>['thoroughly investigated', 'spectroscopic techniques', 'sensitization mechanism', 'novel bipyridine', 'nanocrystalline dye', 'electrochemical properties', 'dimensional nmr', 'completely characterized', '3 %.']</t>
  </si>
  <si>
    <t>Bipyridine-acrylonitrile ligand | Dye-sensitized solar cells | Ruthenium(II) complex | Sensitizers</t>
  </si>
  <si>
    <t>A new molecular photosensitizer (DK108) was synthesized from the reaction of cis-[Ru(H2dcbpy)2Cl2] with the novel bipyridine-acrylonitrile ligand 5. DK108 was completely characterized by a variety of spectroscopic techniques (one- and two-dimensional NMR, UV-Vis, FTIR, HRMS, Raman, and cyclic voltammetry), its photo-electrochemical properties were thoroughly investigated, and was utilized in nanocrystalline dye-sensitized solar cells. Liquid electrolyte dye solar cells incorporating DK108-sensitized TiO2 photoelectrodes afford overall power conversion efficiencies of 1.3%. Despite the relatively low power conversion efficiencies of DK108-sensitized TiO2 films, their fully transparent nature above 600 nm render DK108 suitable for building integration applications and the investigation of fundamental issues related to the sensitization mechanism.</t>
  </si>
  <si>
    <t>113871294;60028900;113871294;113871294;60028900;113871294</t>
  </si>
  <si>
    <t>26536304400;6602390166;55576448300;7004528693;6602472764;35597060900</t>
  </si>
  <si>
    <t>Konti, Georgia;Vougioukalakis, Georgios C.;Bidikoudi, Maria;Kontos, Athanassios G.;Methenitis, Constantinos;Falaras, Polycarpos</t>
  </si>
  <si>
    <t>Athens;Athens</t>
  </si>
  <si>
    <t>National and Kapodistrian University of Athens;IAMPPNM</t>
  </si>
  <si>
    <t>60028900;113871294</t>
  </si>
  <si>
    <t>Konti G.</t>
  </si>
  <si>
    <t>A Ru(II) molecular antenna bearing a novel bipyridine-acrylonitrile ligand: Synthesis and application in dye solar cells</t>
  </si>
  <si>
    <t>S0277538714002423</t>
  </si>
  <si>
    <t>10.1016/j.poly.2014.04.031</t>
  </si>
  <si>
    <t>2-s2.0-84907932819</t>
  </si>
  <si>
    <t>DC010916-01</t>
  </si>
  <si>
    <t>['wnt5 protein', 'wnt5 prevents', 'wnt5 forms', 'wnt5 acts', 'ventral targeting', 'tightly associated', 'spatial segregation', 'recent work', 'puparium formation', 'projection neuron', 'poorly understood', 'pns results', 'pn dendrites', 'novel set', 'low pattern', 'initially formed', 'environmental cues', 'drl orient', 'dorsolateral targeting', 'dorsolateral edge', 'dendritic guidance', 'dendrites migrate', 'correct locations', 'al ).', '30 h']</t>
  </si>
  <si>
    <t>Dendrite | Drl | RYK | Signaling | Targeting | Wnt</t>
  </si>
  <si>
    <t>During development, dendrites migrate to their correct locations in response to environmental cues. The mechanisms of dendritic guidance are poorly understood. Recent work has shown that the Drosophila olfactory map is initially formed by the spatial segregation of the projection neuron (PN) dendrites in the developing antennal lobe (AL). We report here that between 16 and 30 h after puparium formation, the PN dendrites undergo dramatic rotational reordering to achieve their final glomerular positions. During this period, a novel set of AL-extrinsic neurons express high levels of the Wnt5 protein and are tightly associated with the dorsolateral edge of the AL. Wnt5 forms a dorsolateral-high to ventromedial-low pattern in the antennal lobe neuropil. Loss of Wnt5 prevents the ventral targeting of the dendrites, whereas Wnt5 overexpression disrupts dendritic patterning.Wefind that Drl/Ryk, a known Wnt5 receptor, is expressed in a dorsolateral-to-ventromedial (DL &gt; VM) gradient by the PN dendrites. Loss of Drl in the PNs results in the aberrant ventromedial targeting of the dendrites, a defect that is suppressed by reduction in Wnt5 gene dosage. Conversely, overexpression of Drl in the PNs results in the dorsolateral targeting of their dendrites, an effect that requires Drl‚Äôs cytoplasmic domain. We propose that Wnt5 acts as a repulsive guidance cue for the PN dendrites, whereas Drl signaling in the dendrites inhibits Wnt5 signaling. In this way, the precise expression patterns of Wnt5 and Drl orient the PN dendrites allowing them to target their final glomerular positions.</t>
  </si>
  <si>
    <t>14961-14972</t>
  </si>
  <si>
    <t>60007601;60007595;60007595;60015618;60015618;60015618;60007595</t>
  </si>
  <si>
    <t>56093411200;36711702100;56403040200;56650163100;7006820371;7005286647;6602651208</t>
  </si>
  <si>
    <t>Wu, Yuping;Helt, Jay Christian;Wexler, Emily;Petrova, Iveta M.;Noordermeer, Jasprina N.;Fradkin, Lee G.;Hing, Huey</t>
  </si>
  <si>
    <t>Leiden;Urbana;Brockport</t>
  </si>
  <si>
    <t>Leiden University Medical Center - LUMC;School of Molecular and Cellular Biology;The College at Brockport, State University of New York</t>
  </si>
  <si>
    <t>60015618;60007601;60007595</t>
  </si>
  <si>
    <t>Wnt5 and drl/Ryk gradients pattern the drosophila olfactory dendritic map</t>
  </si>
  <si>
    <t>10.1523/JNEUROSCI.2676-14.2014</t>
  </si>
  <si>
    <t>2-s2.0-84908528478</t>
  </si>
  <si>
    <t>N 267233</t>
  </si>
  <si>
    <t>['use e', 'strongly phosphorescent', 'strong emission', 'straightforward preparation', 'starting materials', 'sensing properties', 'room temperature', 'promising alternative', 'particularly suitable', 'new europium', 'new dyes', 'molecular oxygen', 'low cost', 'imaging applications', 'good substitutes', 'g .,', 'fourth ligand', 'blue part', 'band emission', 'background light', 'art eu', 'analyte sensors']</t>
  </si>
  <si>
    <t>europium | gadolinium | luminescence | oxygen sensor | room temperature phosphorescence</t>
  </si>
  <si>
    <t>New europium(III) and gadolinium(III) complexes bearing 8-hydroxyphenalenone antenna combine efficient absorption in the blue part of the spectrum and strong emission in polymers at room temperature. The Eu(III) complexes show characteristic red luminescence whereas the Gd(III) dyes are strongly phosphorescent. The luminescence quantum yields are about 20% for the Eu(III) complexes and 50% for the Gd(III) dyes. In contrast to most state-of-the-art Eu(III) complexes the new dyes are quenched very efficiently by molecular oxygen. The luminescence decay times of the Gd(III) complexes exceed 1 ms which ensures exceptional sensitivity even in polymers of moderate oxygen permeability. These sensors are particularly suitable for trace oxygen sensing and may be good substitutes for Pd(II) porphyrins. The photophysical and sensing properties can be tuned by varying the nature of the fourth ligand. The narrow-band emission of the Eu(III) allows efficient elimination of the background light and autofluorescence and is also very attractive for use e.g., in multi-analyte sensors. The highly photostable indicators incorporated in nanoparticles are promising for imaging applications. Due to the straightforward preparation and low cost of starting materials the new dyes represent a promising alternative to the state-of-the-art oxygen indicators particularly for such applications as, e.g., food packaging.</t>
  </si>
  <si>
    <t>6548-6560</t>
  </si>
  <si>
    <t>60019663;60109477;60110570;60019663</t>
  </si>
  <si>
    <t>56910375900;14422270600;7004196913;7003408122</t>
  </si>
  <si>
    <t>Borisov, Sergey M.;Fischer, Roland;Saf, Robert;Klimant, Ingo</t>
  </si>
  <si>
    <t>Austria;Austria;Austria</t>
  </si>
  <si>
    <t>Graz;Graz;Graz</t>
  </si>
  <si>
    <t>Institut f√ºr Chemische Technologie von Materialien;Institut f√ºr Anorganische Chemie der Technischen Universit√§t Graz;Technische Universitat Graz</t>
  </si>
  <si>
    <t>60110570;60109477;60019663</t>
  </si>
  <si>
    <t>Borisov S.M.</t>
  </si>
  <si>
    <t>Exceptional oxygen sensing properties of new blue light-excitable highly luminescent europium(III) and gadolinium(III) complexes</t>
  </si>
  <si>
    <t>10.1002/adfm.201401754</t>
  </si>
  <si>
    <t>2-s2.0-84922649368</t>
  </si>
  <si>
    <t>['wave simulations', 'two dimensions', 'proposed theory', 'producing multi', 'one dimension', 'main lobes', 'leaky wave', 'holographic metasurfaces', 'frequency changes', 'first time', 'excitation source', 'control electromagnetic', 'combined theory', 'beam scanning', 'beam radiations']</t>
  </si>
  <si>
    <t>Wepropose a method to control electromagnetic (EM) radiations by holographic metasurfaces, including to producing multi-beam scanning in one dimension (1D) and two dimensions (2D) with the change of frequency. The metasurfaces are composed of subwavelength metallic patches on grounded dielectric substrate. We present a combined theory of holography and leaky wave to realize the multi-beam radiations by exciting the surface interference patterns, which are generated by interference between the excitation source and required radiation waves. As the frequency changes, we show that the main lobes of EM radiation beams could accomplish 1D or 2D scans regularly by using the proposed holographic metasurfaces shaped with different interference patterns. This is the first time to realize 2D scans of antennas by changing the frequency. Full-wave simulations and experimental results validate the proposed theory and confirm the corresponding physical phenomena.</t>
  </si>
  <si>
    <t>55983722600;55808582500;36150382300;10640912900;55342807700</t>
  </si>
  <si>
    <t>Li, Yun Bo;Wan, Xiang;Cai, Ben Geng;Cheng, Qiang;Cui, Tie Jun</t>
  </si>
  <si>
    <t>Li Y.B.</t>
  </si>
  <si>
    <t>Frequency-controls of electromagnetic multi-beam scanning by metasurfaces</t>
  </si>
  <si>
    <t>10.1038/srep06921</t>
  </si>
  <si>
    <t>2-s2.0-84925403749</t>
  </si>
  <si>
    <t>['znta2o6 ceramic', 'volume fraction', 'unique potential', 'systematically investigated', 'special structure', 'solid solutions', 'reasonable explanation', 'ray diffractometer', 'layered znta2o6', 'crystal structure', 'composite ceramics', 'clearly discerned', 'antenna substrates']</t>
  </si>
  <si>
    <t>ZnTa2O6/MgNb2O6/ZnTa2O6 layered ceramics with different volume fractions were designed and prepared to tailor the microwave dielectric properties of ZnTa2O6‚ÄìMgNb2O6 composite ceramics. The crystal structure, microstructure and microwave dielectric properties of the composite ceramics were systematically investigated in this work. The formation of solid solutions at interface was confirmed by X-ray diffractometer. Scanning electron microscopy and energy dispersive spectroscopy were used to analysis the ionic diffusion behavior across the interface. The typical core‚Äìshell structure based on MgNb2O6 solid solution was clearly discerned in the composite ceramics. The ionic diffusion coefficients simulated by semi-infinite diffusion couple could give a reasonable explanation for the formation of the special structure. The tri-layered ZnTa2O6/MgNb2O6/ZnTa2O6 ceramic with the volume fraction of 6:1:6 had the optimum microwave dielectric properties of Œµr¬†=¬†31.98, Q¬†√ó¬†f¬†=¬†82,778¬†GHz, and œÑf¬†=¬†0¬†ppm/¬∞C, demonstrating a unique potential for low-loss microwave applications in resonators, filters and antenna substrates.</t>
  </si>
  <si>
    <t>5475-5480</t>
  </si>
  <si>
    <t>60018273;60018273;60018273;60018273;60018273;60018273;60018273</t>
  </si>
  <si>
    <t>55943638900;56723664600;25824783700;55259867700;55943258700;57194560657;56121562300</t>
  </si>
  <si>
    <t>Zhang, Yun;Zhang, Yingchun;Fu, Baojian;Hong, Ming;Xiang, Maoqiao;Liu, Zhiang;Leng, Jiaxun</t>
  </si>
  <si>
    <t>Microstructure and microwave dielectric properties of MgNb&lt;inf&gt;2&lt;/inf&gt;O&lt;inf&gt;6&lt;/inf&gt;‚ÄìZnTa&lt;inf&gt;2&lt;/inf&gt;O&lt;inf&gt;6&lt;/inf&gt; composite ceramics prepared by layered stacking method</t>
  </si>
  <si>
    <t>10.1007/s10854-014-2331-2</t>
  </si>
  <si>
    <t>2-s2.0-84912021911</t>
  </si>
  <si>
    <t>['wearable electronics', 'uniaxial stretching', 'substrate dimensions', 'serpentine antenna', 'reversible stretchability', 'resonance frequency', 'paper describes', 'microfluidic antennas', 'fm sensitivity', 'fm ).', 'experimental verification', 'designed within', 'designed based', 'controllably decrease', 'aspect ratio', '50 %.']</t>
  </si>
  <si>
    <t>This paper describes the design and characterization of microfluidic serpentine antennas with reversible stretchability and designed mechanical frequency modulation (FM). The microfluidic antennas are designed based on the Poisson's ratio of the elastomer in which the liquid alloy antenna is embedded, to controllably decrease, stabilize or increase its resonance frequency when being stretched. Finite element modelling was used in combination with experimental verification to investigate the effects of substrate dimensions and antenna aspect ratios on the FM sensitivity to uniaxial stretching. It could be designed within the range of -1.2 to 0.6 GHz per 100% stretch. When the aspect ratio of the serpentine antenna is between 1.0 and 1.5, the resonance frequency is stable under stretching, bending, and twisting. The presented microfluidic serpentine antenna design could be utilized in the field of wireless mobile communication for the design of wearable electronics, with a stable resonance frequency under dynamic applied strain up to 50%. This journal is</t>
  </si>
  <si>
    <t>4205-4212</t>
  </si>
  <si>
    <t>60025761;60025761;60025761;60025761;60025761;60025761</t>
  </si>
  <si>
    <t>34769767500;56376879000;57007306500;55719294200;56083913500;7401498779</t>
  </si>
  <si>
    <t>Huang, Yongan;Wang, Yezhou;Xiao, Lin;Liu, Huimin;Dong, Wentao;Yin, Zhouping</t>
  </si>
  <si>
    <t>Microfluidic serpentine antennas with designed mechanical tunability</t>
  </si>
  <si>
    <t>10.1039/c4lc00762j</t>
  </si>
  <si>
    <t>2-s2.0-84907657037</t>
  </si>
  <si>
    <t>PHYS-1066293</t>
  </si>
  <si>
    <t>['wavelength observations', 'submillimeter array', 'star formation', 'single gmc', 'relative timescales', 'particular broad', 'old clusters', 'ngc 4038', 'molecular gas', 'main uncertainty', 'large range', 'large array', 'karl g', 'individual knot', 'individual clouds', 'hœ ±', 'gmc within', 'fractional population', 'four regions', 'evolutionary stage', 'evolutionary framework', 'comparison leads', 'co gas', 'co emission', 'candidate protoclusters', 'band data', 'also low', 'also discussed', '80 km', '6 cm', '200 pc', '1 );', '1 ).', '1 ),']</t>
  </si>
  <si>
    <t>galaxies: individual (Antennae, NGC 4038/39) | galaxies: star clusters: general | stars: formation</t>
  </si>
  <si>
    <t>We present the highest spatial resolution (Œ∫0.‚Ä≥5) CO (3-2) observations to date of the "overlap" region in the merging Antennae galaxies (NGC 4038/39), taken with the Atacama Large Millimeter/submillimeter Array. We report on the discovery of a long (3 kpc), thin (aspect ratio 30/1), filament of CO gas that breaks up into roughly 10 individual knots. Each individual knot has a low internal velocity dispersion (Œ∫10 km s-1); the dispersion of the ensemble of knots in the filament is also low (Œ∫10 km s-1). At the other extreme, we find that the individual clouds in the supergiant molecular cloud 2 region discussed by Wilson and collaborators have a large range of internal velocity dispersions (10 to 80 km s-1), and a large dispersion among the ensemble (Œ∫80 km s-1). Other large-scale features observed in CO emission, and their correspondence with historical counterparts using observations in other wavelengths, are also discussed. We compare the locations of small-scale CO features with a variety of multi-wavelength observations, in particular broad- (BVIJH) and narrow-band data (HŒ± and PaŒ≤) taken with the Hubble Space Telescope, and radio (3.6 cm) continuum observations taken with the Karl G. Jansky Very Large Array. This comparison leads to the development of an evolutionary classification system that provides a framework for studying the sequence of star cluster formation and evolution - from diffuse supergiant molecular clouds (SGMCs) to proto, embedded, emerging, young, intermediate/old clusters. The relative timescales have been assessed by determining the fractional population of sources at each evolutionary stage. The main uncertainty in this estimate is the identification of four regions as candidate protoclusters (i.e., strong compact CO emission but no clearly associated radio emission). Using the evolutionary framework, we estimate that the maximum age range of clusters in a single GMC is Œ∫10 Myr, which suggests that the molecular gas is removed over this timescale, resulting in the cessation of star formation and the destruction of the GMC within a radius of about 200 pc.</t>
  </si>
  <si>
    <t>60008158;105253899;60021624;105253899-60021918;105253899;60021918-114721473;105253899;60021918;105253899;105253899</t>
  </si>
  <si>
    <t>7003581599;6603681315;6603042990;57213538698;7005298115;8319392200;7102193574;6507329092;55958118100;35228008300</t>
  </si>
  <si>
    <t>Whitmore, Bradley C.;Brogan, Crystal;Chandar, Rupali;Evans, Aaron;Hibbard, John;Johnson, Kelsey;Leroy, Adam;Privon, George;Remijan, Anthony;Sheth, Kartik</t>
  </si>
  <si>
    <t>Charlottesville;Toledo;Baltimore;Charlottesville;Charlottesville</t>
  </si>
  <si>
    <t>University of Virginia;The University of Toledo;Space Telescope Science Institute;Adjunct Astronomer at the National Radio Astrophysical Observatory;National Radio Observatory</t>
  </si>
  <si>
    <t>60021918;60021624;60008158;114721473;105253899</t>
  </si>
  <si>
    <t>Alma observations of the antennae galaxies. I. A new window on a prototypical merger</t>
  </si>
  <si>
    <t>10.1088/0004-637X/795/2/156</t>
  </si>
  <si>
    <t>2-s2.0-84908453585</t>
  </si>
  <si>
    <t>EP/G004366/1</t>
  </si>
  <si>
    <t>['various fields', 'subwavelength scale', 'selectively suppressed', 'periodic sub', 'optical frequencies', 'negligible impact', 'metasurfaces made', 'metasurface provide', 'metallic structure', 'manipulating light', 'letter investigates', 'high efficiency', 'flat metasurfaces', 'field response', 'definite illustration', 'array design', 'antenna sub', 'angular response', 'angular characteristics']</t>
  </si>
  <si>
    <t>The capability of manipulating light at subwavelength scale has fostered the applications of flat metasurfaces in various fields. Compared to metallic structure, metasurfaces made of high permittivity low-loss dielectric resonators hold the promise of high efficiency by avoiding high conductive losses of metals at optical frequencies. This letter investigates the spectral and angular characteristics of a dielectric resonator metasurface composed of periodic sub-arrays of resonators with a linearly varying phase response. The far-field response of the metasurface can be decomposed into the response of a single grating element (sub-array) and the grating arrangement response. The analysis also reveals that coupling between resonators has a non-negligible impact on the angular response. Over a wide wavelength range, the simulated and measured angular characteristics of the metasurface provide a definite illustration of how different grating diffraction orders can be selectively suppressed or enhanced through antenna sub-array design.</t>
  </si>
  <si>
    <t>60009512-60020650;60020650;60009512;60011362;60011362;60011362;60011362;60020650;60020650;60009512</t>
  </si>
  <si>
    <t>36770049200;35771312100;13407301700;37010414400;7402039660;12446025500;12446271600;55365503600;8548809600;6603761497</t>
  </si>
  <si>
    <t>Zou, Longfang;L√≥pez-Garc√≠a, Martin;Withayachumnankul, Withawat;Shah, Charan M.;Mitchell, Arnan;Bhaskaran, Madhu;Sriram, Sharath;Oulton, Ruth;Klemm, Maciej;Fumeaux, Christophe</t>
  </si>
  <si>
    <t>Spectral and angular characteristics of dielectric resonator metasurface at optical frequencies</t>
  </si>
  <si>
    <t>10.1063/1.4901735</t>
  </si>
  <si>
    <t>2-s2.0-84910135283</t>
  </si>
  <si>
    <t>EP/J002518/1</t>
  </si>
  <si>
    <t>['tightly focusing', 'radiation emitted', 'photoconductive antenna', 'measured using', 'concentric electrodes', 'calibrated electro', '5 kv', '22 kv', '2 kv']</t>
  </si>
  <si>
    <t>We demonstrate the generation of near-single cycle longitudinally polarized terahertz radiation using a large-area radially biased photoconductive antenna with a longitudinal field amplitude in excess of 2 kV/cm. The 76 mm diameter antenna was photo-excited by a 0.5 mJ amplified near-infrared femtosecond laser system and biased with a voltage of up to 100 kV applied over concentric electrodes. Amplitudes for both the transverse and longitudinal field components of the source were measured using a calibrated electro-optic detection scheme. By tightly focusing the radiation emitted from the photoconductive antenna, we obtained a maximum longitudinal field amplitude of 2.22 kV/cm with an applied bias field of 38.5 kV/cm.</t>
  </si>
  <si>
    <t>60003771-60111559;60003771-60111559;60003771-60111559;60111559-60009523</t>
  </si>
  <si>
    <t>35782754400;57211645230;7403477346;7006802663</t>
  </si>
  <si>
    <t>Cliffe, M. J.;Rodak, A.;Graham, D. M.;Jamison, S. P.</t>
  </si>
  <si>
    <t>Warrington;Swindon;Manchester</t>
  </si>
  <si>
    <t>The Cockcroft Institute;Science and Technology Facilities Council;The University of Manchester</t>
  </si>
  <si>
    <t>60111559;60009523;60003771</t>
  </si>
  <si>
    <t>Cliffe M.J.</t>
  </si>
  <si>
    <t>Generation of longitudinally polarized terahertz pulses with field amplitudes exceeding 2 kV/cm</t>
  </si>
  <si>
    <t>10.1063/1.4901904</t>
  </si>
  <si>
    <t>2-s2.0-84910677612</t>
  </si>
  <si>
    <t>['six buildings', 'potential concept', 'patch antenna', 'paper presents', 'next years', 'new systems', 'measurement campaign', 'indoor environments', 'increasing demands', 'high variety', 'high variance', 'fading effects', 'existing homes', 'environmental controls', 'difficult predictability', 'cost reduction', 'circular polarized', '868 mhz']</t>
  </si>
  <si>
    <t>The markets for smart home products and services are expected to grow over the next years, driven by the increasing demands of homeowners considering energy monitoring, management, environmental controls and security. Many of these new systems will be installed in existing homes and offices and therefore using radio based systems for cost reduction. A drawback of radio based systems in indoor environments are fading effects which lead to a high variance of the received signal strength and thereby to a difficult predictability of the encountered path loss of the various communication links. For that reason it is necessary to derive a statistical path loss model which can be used to plan a reliable and cost effective radio network. This paper presents the results of a measurement campaign, which was performed in six buildings to deduce realistic radio channel models for a high variety of indoor radio propagation scenarios in the short range devices (SRD) band at 868 MHz. Furthermore, a potential concept to reduce the variance of the received signal strength using a circular polarized (CP) patch antenna in combination with a linear polarized antenna in an one-to-one communication link is presented.</t>
  </si>
  <si>
    <t>53-59</t>
  </si>
  <si>
    <t>60030825;60030825;60030825</t>
  </si>
  <si>
    <t>56152660800;55849991700;6602483866</t>
  </si>
  <si>
    <t>Wunderlich, S.;Welpot, M.;Gaspard, I.</t>
  </si>
  <si>
    <t>Hochschule Darmstadt</t>
  </si>
  <si>
    <t>Wunderlich S.</t>
  </si>
  <si>
    <t>Indoor radio channel modeling and mitigation of fading effects using linear and circular polarized antennas in combination for smart home system at 868 MHz</t>
  </si>
  <si>
    <t>10.5194/ars-12-53-2014</t>
  </si>
  <si>
    <t>2-s2.0-84913539814</t>
  </si>
  <si>
    <t>['unique determination', 'transformed near', 'theoretically sufficient', 'submillimeter wavelengths', 'strongly ill', 'special interest', 'search method', 'phaseless techniques', 'phaseless near', 'phase data', 'nonlinear formulation', 'noise level', 'genetic algorithm', 'field far', 'fiafta ).', 'extremely challenging', 'evaluated using', 'antenna far']</t>
  </si>
  <si>
    <t>The characterization of antenna radiation patterns by transformed near-field measurements requires accurate amplitude and phase data. This represents a problem since expensive measurement equipment is required, especially at millimeter and submillimeter wavelengths (Isernia et al., 1996). Amplitude-only antenna field measurements are theoretically sufficient for the unique determination of antenna far-fields. Therefore, phaseless techniques are of special interest. However, the required field transformations are extremely challenging, since they are nonlinear and strongly ill-posed. &lt;br&gt;&lt;br&gt; In this work, the amplitude-only or phaseless near-field far-field transformation problem is formulated as a nonlinear optimization problem. The linear radiation operator within the nonlinear formulation is evaluated using the fast irregular antenna field transformation algorithm (FIAFTA). A hybrid solution procedure is described which combines a genetic algorithm with an iterative conjugate gradient (CG) search method. Numerical results prove the efficiency and flexibility of the formulation and it is shown that the algorithm remains stable when the noise level in the measurements is moderate. Nevertheless, regularization techniques might be beneficial to further improve the robustness of the algorithm.</t>
  </si>
  <si>
    <t>171-177</t>
  </si>
  <si>
    <t>60019722;60019722;60019722;60019722</t>
  </si>
  <si>
    <t>36621509400;57212937709;36092795100;7004819868</t>
  </si>
  <si>
    <t>Schnattinger, G.;Lopez, C.;Kili√ß, E.;Eibert, T. F.</t>
  </si>
  <si>
    <t>Fast near-field far-field transformation for phaseless and irregular antenna measurement data</t>
  </si>
  <si>
    <t>10.5194/ars-12-171-2014</t>
  </si>
  <si>
    <t>2-s2.0-84913556520</t>
  </si>
  <si>
    <t>['trace formula', 'symmetry properties', 'specific symmetries', 'semiclassical model', 'selected purposefully', 'resonant states', 'resonance spectra', 'regular structure', 'refractive index', 'receiving antennas', 'precise determination', 'latter evidenced', 'field distributions', 'different arrangements']</t>
  </si>
  <si>
    <t>We present a detailed experimental study of the symmetry properties and the momentum space representation of the field distributions of a dielectric square resonator as well as the comparison with a semiclassical model. The experiments have been performed with a flat ceramic microwave resonator. Both the resonance spectra and the field distributions were measured. The momentum space representations of the latter evidenced that the resonant states are each related to a specific classical torus, leading to the regular structure of the spectrum. Furthermore, they allow for a precise determination of the refractive index. Measurements with different arrangements of the emitting and the receiving antennas were performed and their influence on the symmetry properties of the field distributions was investigated in detail, showing that resonances with specific symmetries can be selected purposefully. In addition, the length spectrum deduced from the measured resonance spectra and the trace formula for the dielectric square resonator are discussed in the framework of the semiclassical model.</t>
  </si>
  <si>
    <t>60105994;60106017;60011226;60011226;60011226</t>
  </si>
  <si>
    <t>34879532900;7003988222;8337338800;7801549201;7401645826</t>
  </si>
  <si>
    <t>Bittner, S.;Bogomolny, E.;Dietz, B.;Miski-Oglu, M.;Richter, A.</t>
  </si>
  <si>
    <t>Saint-Aubin;Cachan;Darmstadt</t>
  </si>
  <si>
    <t>Universite Paris-Saclay;Laboratoire de Photonique Quantique et Mol√©culaire;Technische Universit√§t Darmstadt</t>
  </si>
  <si>
    <t>60106017;60105994;60011226</t>
  </si>
  <si>
    <t>Bittner S.</t>
  </si>
  <si>
    <t>Dielectric square resonator investigated with microwave experiments</t>
  </si>
  <si>
    <t>10.1103/PhysRevE.90.052909</t>
  </si>
  <si>
    <t>2-s2.0-84912571166</t>
  </si>
  <si>
    <t>Japan International Cooperation Agency</t>
  </si>
  <si>
    <t>JICA</t>
  </si>
  <si>
    <t>['typically occurs', 'two double', 'transfer function', 'rcs evaluation', 'radar equation', 'multipath effect', 'indoor environment', 'horizontal polarizations', 'gating method', 'furniture prior', 'frequency range', 'extended version', 'bistatic rcs', '7 ghz']</t>
  </si>
  <si>
    <t>This paper has attempted to evaluate the radar cross section (RCS) of two furniture items in an indoor environment in a frequency range of 3-7 GHz of the ultra-wideband (UWB) range. The RCS evaluation is achieved through an extended version of the radar equation that incorporates the channel transfer function of scattering. The time-gating method was applied to remove the multipath effect, a phenomenon which typically occurs in the indoor environment. Two double-ridged waveguide horn antennas for both vertical and horizontal polarizations were used to obtain the transfer function of scattering of the furniture prior to analysis in order to derive their bistatic RCS. The RCS results validate the applicability of the proposed extended radar equation to the indoor propagation prediction.</t>
  </si>
  <si>
    <t>273-278</t>
  </si>
  <si>
    <t>60021543;60021543;60021543;60031126</t>
  </si>
  <si>
    <t>56168679300;8627237200;8594464600;35481283400</t>
  </si>
  <si>
    <t>Maw, M. M.;Supanakoon, P.;Promwong, S.;Takada, J.</t>
  </si>
  <si>
    <t>Japan;Thailand</t>
  </si>
  <si>
    <t>Tokyo;Ladkrabang Bangkok</t>
  </si>
  <si>
    <t>Tokyo Institute of Technology;King Mongkut's Institute of Technology Ladkrabang</t>
  </si>
  <si>
    <t>60031126;60021543</t>
  </si>
  <si>
    <t>Maw M.</t>
  </si>
  <si>
    <t>Measurement and evaluation of radar cross section for furniture in an indoor propagation channel</t>
  </si>
  <si>
    <t>10.5194/ars-12-273-2014</t>
  </si>
  <si>
    <t>2-s2.0-84913536763</t>
  </si>
  <si>
    <t>['œîrpoz strain', 'œâ subunit', 'treated cells', 'standard conditions', 'similarly regulated', 'rubisco decreased', 'rna polymerase', 'results show', 'responsive genes', 'phycobilisome degradation', 'photosystem ii', 'nbla2 genes', 'least two', 'heat treatment', 'heat stress', 'heat sensitive', 'heat acclimation', 'h treatment', 'control strain', 'constant illumination', 'ambient co2', '91 genes', '71 genes']</t>
  </si>
  <si>
    <t>The rpoZ gene encodes the small v subunit of RNA polymerase. A ŒîrpoZ strain of the cyanobacterium Synechocystis sp. PCC 6803 grew well in standard conditions (constant illumination at 40 Œºmol photons m-2 s-1; 32¬∞C; ambient CO2) but was heat sensitive and died at 40¬∞C. In the control strain, 71 genes were at least two-fold up-regulated and 91 genes down-regulated after a 24-h treatment at 40¬∞C, while in ŒîrpoZ 394 genes responded to heat. Only 62 of these heat-responsive genes were similarly regulated in both strains, and 80% of heat-responsive genes were unique for ŒîrpoZ. The RNA polymerase core and the primary œÉ factor SigA were down-regulated in the control strain at 40¬∞C but not in ŒîrpoZ. In accordance with reduced RNA polymerase content, the total RNA content of mild-heat-stress-treated cells was lower in the control strain than in ŒîrpoZ. Light-saturated photosynthetic activity decreased more in ŒîrpoZ than in the control strain upon mild heat stress. The amounts of photosystem II and rubisco decreased at 40¬∞C in both strains while PSI and the phycobilisome antenna protein allophycocyanin remained at the same level as in standard conditions. The phycobilisome rod proteins, phycocyanins, diminished during the heat treatment in ŒîrpoZ but not in the control strain, and the nblA1 and nblA2 genes (encode NblA proteins required for phycobilisome degradation) were up-regulated only in ŒîrpoZ. Our results show that the œâ subunit of RNAP is essential in heat stress because it is required for heat acclimation of diverse cellular processes.</t>
  </si>
  <si>
    <t>e112599</t>
  </si>
  <si>
    <t>25227658000;56256296800;6602521099;7004428299;56440171700;6602938431</t>
  </si>
  <si>
    <t>Gunnelius, Liisa;Kurkela, Juha;Hakkila, Kaisa;Koskinen, Satu;Parikainen, Marjaana;Tyystj√§rvi, Taina</t>
  </si>
  <si>
    <t>Gunnelius L.</t>
  </si>
  <si>
    <t>The œâ subunit of RNA polymerase is essential for thermal acclimation of the cyanobacterium synechocystis Sp. PCC 6803</t>
  </si>
  <si>
    <t>10.1371/journal.pone.0112599</t>
  </si>
  <si>
    <t>2-s2.0-84956623433</t>
  </si>
  <si>
    <t>['unprecedented opportunities', 'simply tailoring', 'optical modulators', 'optical antennas', 'operating wavelength', 'modulation depths', 'modulation depth', 'hyperspectral imaging', 'high speed', 'demonstrated ultrathin', 'cavity dimensions', 'adaptive optics', '20 ghz']</t>
  </si>
  <si>
    <t>electrically tunable | graphene | Metasurface perfect absorbers | mid-infrared optoelectronics | optical modulators</t>
  </si>
  <si>
    <t>Dynamically reconfigurable metasurfaces open up unprecedented opportunities in applications such as high capacity communications, dynamic beam shaping, hyperspectral imaging, and adaptive optics. The realization of high performance metasurface-based devices remains a great challenge due to very limited tuning ranges and modulation depths. Here we show that a widely tunable metasurface composed of optical antennas on graphene can be incorporated into a subwavelength-thick optical cavity to create an electrically tunable perfect absorber. By switching the absorber in and out of the critical coupling condition via the gate voltage applied on graphene, a modulation depth of up to 100% can be achieved. In particular, we demonstrated ultrathin (thickness &lt; Œª0/10) high speed (up to 20 GHz) optical modulators over a broad wavelength range (5-7 Œºm). The operating wavelength can be scaled from the near-infrared to the terahertz by simply tailoring the metasurface and cavity dimensions.</t>
  </si>
  <si>
    <t>6526-6532</t>
  </si>
  <si>
    <t>35729871100;35194556700;35169951800;55622488500;26643411400;7003545886;35411336600</t>
  </si>
  <si>
    <t>Yao, Yu;Shankar, Raji;Kats, Mikhail A.;Song, Yi;Kong, Jing;Loncar, Marko;Capasso, Federico</t>
  </si>
  <si>
    <t>Electrically tunable metasurface perfect absorbers for ultrathin mid-infrared optical modulators</t>
  </si>
  <si>
    <t>10.1021/nl503104n</t>
  </si>
  <si>
    <t>2-s2.0-84910001723</t>
  </si>
  <si>
    <t>2011-0018198</t>
  </si>
  <si>
    <t>['wide range', 'transfer mode', 'subtle change', 'snowman structure', 'resonance effect', 'raman dye', 'precisely generate', 'precise design', 'plasmonic nanostructures', 'plasmon modes', 'particle concentration', 'optical signal', 'optical characteristics', 'nanosnowman structures', 'nanosnowman structure', 'metallic materials', 'lspr bands', 'low frequencies', 'linear dependence', 'large number', 'interparticle nanogap', 'infrared signal', 'infrared range', 'heavily studied', 'good candidates', 'crevice area', 'conductive junction', 'compositions within', 'based near', 'au head', 'also studied', 'ag head', '5 fm', '1 pm']</t>
  </si>
  <si>
    <t>capacitive coupling plasmon mode | charge-transfer plasmon mode | nanoantenna | nanosnowman | Plasmonic nanostructure | surface-enhanced Raman scattering</t>
  </si>
  <si>
    <t>The precise design and synthesis of plasmonic nanostructures allow us to manipulate, enhance, and utilize the optical characteristics of metallic materials. Although many multimeric structures (e.g., dimers) with interparticle nanogap have been heavily studied, the plasmonic nanostructures with a conductive junction have not been well studied mostly because of the lack of the reliable synthetic methods that can reproducibly and precisely generate a large number of the plasmonic nanostructures with a controllable conductive nanojunction. Here, we formed various asymmetric Au-Ag head-body nanosnowman structures with a highly controllable conductive nanojunction and studied their plasmon modes that cover from visible to near-infrared range, electromagnetic field enhancement, and surface-enhanced Raman scattering (SERS) properties. It was shown that change in the plasmonic neck region between Au head and Ag body nanoparticles and symmetry breaking using different sizes and compositions within a structure can readily and controllably introduce various plasmon modes and change the electromagnetic field inside and around a nanosnowman structure. The charge-transfer and capacitive coupling plasmon modes at low frequencies are tunable in the snowman structure, and subtle change in the conductive junction area of the nanosnowman dramatically affects the resulting electromagnetic field and optical signal. The relationships between the electromagnetic field distribution and enhancement in the snowman structure, excitation laser wavelength, and Raman dye were also studied, and it was found that the strongest electromagnetic field was observed in the crevice area on the junction and synthesizing a thinner and sharper neck junction is critical to generate the stronger electromagnetic field in the crevice area and to obtain the charge-transfer mode-based near-infrared signal. We have further shown that highly reproducible SERS signals can be generated from these nanosnowman structures with a linear dependence on particle concentration (5 fM to 1 pM) and the SERS-enhancement factor values of &gt;108 can be obtained with the aid of the resonance effect in SERS. Finally, a wide range of LSPR bands with high tunability along with high structural reproducibility and high synthetic yield make the nanosnowman structures as very good candidates for practically useful multiple-wavelength-compatible, quantitative and sensitive SERS probes, and highly tunable nanoantenna structures.</t>
  </si>
  <si>
    <t>6217-6225</t>
  </si>
  <si>
    <t>60013682;60013682;60013682;60013682</t>
  </si>
  <si>
    <t>56702887100;56415845200;55155112100;7201496060</t>
  </si>
  <si>
    <t>Lee, Jung Hoon;You, Myung Hwa;Kim, Gyeong Hwan;Nam, Jwa Min</t>
  </si>
  <si>
    <t>Plasmonic nanosnowmen with a conductive junction as highly tunable nanoantenna structures and sensitive, quantitative and multiplexable surface-enhanced Raman scattering probes</t>
  </si>
  <si>
    <t>10.1021/nl502541u</t>
  </si>
  <si>
    <t>2-s2.0-84910125670</t>
  </si>
  <si>
    <t>['unexpected decrease', 'tail current', 'studied using', 'state channel', 'sodium channel', 'single depolarization', 'similar manner', 'several levels', 'results revealed', 'repetitive activity', 'pyrethroids effects', 'pyrethroid insecticides', 'progressive increase', 'peripheral neurons', 'patchclamp technique', 'one considers', 'negative potential', 'modified channels', 'markedly dependent', 'marked slowing', 'inactivated conformations', 'impair detection', 'fast kinetics', 'differential sensitivity', 'difference attenuates', 'dependent recruitment', 'cumulative inactivation', 'channel deactivation', 'cell culture', 'calculated percentage', 'antennae suggest']</t>
  </si>
  <si>
    <t>The sensitivity of neurons from the honey bee olfactory system to pyrethroid insecticides was studied using the patchclamp technique on central 'antennal lobe neurons' (ALNs) in cell culture. In these neurons, the voltage-dependent sodium currents are characterized by negative potential for activation, fast kinetics of activation and inactivation, and the presence of cumulative inactivation during train of depolarizations. Perfusion of pyrethroids on these ALN neurons submitted to repetitive stimulations induced (1) an acceleration of cumulative inactivation, and (2) a marked slowing of the tail current recorded upon repolarization. Cypermethrin and permethrin accelerated cumulative inactivation of the sodium current peak in a similar manner and tetramethrin was even more effective. The slow-down of channel deactivation was markedly dependent on the type of pyrethroid. With cypermethrin, a progressive increase of the tail current amplitude along with successive stimulations reveals a traditionally described use-dependent recruitment of modified sodium channels. However, an unexpected decrease in this tail current was revealed with tetramethrin. If one considers the calculated percentage of modified channels as an index of pyrethroids effects, ALNs are significantly more susceptible to tetramethrin than to permethrin or cypermethrin for a single depolarization, but this difference attenuates with repetitive activity. Further comparison with peripheral neurons from antennae suggest that these modifications are neuron type specific. Modeling the sodium channel as a multi-state channel with fast and slow inactivation allows to underline the effects of pyrethroids on a set of rate constants connecting open and inactivated conformations, and give some insights to their specificity. Altogether, our results revealed a differential sensitivity of central olfactory neurons to pyrethroids that emphasize the ability for these compounds to impair detection and processing of information at several levels of the bees olfactory pathway.</t>
  </si>
  <si>
    <t>e112194</t>
  </si>
  <si>
    <t>60111953;60111953-112776938;60111953;60008134;60008134;60032619;60111953-112776938;60008134;60111953-112776938</t>
  </si>
  <si>
    <t>37053789400;6505545976;36106047400;6602593187;36800743100;7005293834;13607721800;7003894044;7006270547</t>
  </si>
  <si>
    <t>Kadala, Aklesso;Charreton, Mercedes;Jakob, Ingrid;Cens, Thierry;Rousset, Matthieu;Chahine, Mohamed;Conte, Yves Le;Charnet, Pierre;Collet, Claude</t>
  </si>
  <si>
    <t>France;Canada;France;France</t>
  </si>
  <si>
    <t>Avignon;Quebec;Paris;Avignon</t>
  </si>
  <si>
    <t>Abeilles et Environnement (AE);Universit√© Laval;CNRS Centre National de la Recherche Scientifique;UMT Protection des Abeilles dans l'Environnement</t>
  </si>
  <si>
    <t>60111953;60032619;60008134;112776938</t>
  </si>
  <si>
    <t>Kadala A.</t>
  </si>
  <si>
    <t>Pyrethroids differentially alter voltage-gated sodium channels from the honeybee central olfactory neurons</t>
  </si>
  <si>
    <t>10.1371/journal.pone.0112194</t>
  </si>
  <si>
    <t>2-s2.0-84911485576</t>
  </si>
  <si>
    <t>['worker bees', 'worker attraction', 'vehicle alone', 'treated bees', 'study suggest', 'significantly lower', 'previous studies', 'mushroom bodies', 'memory acquisition', 'juvenile hormone', 'jh treatment', 'injecting jh', 'enhancing attraction', 'brain region', 'bees treated', 'attraction towards', 'apis mellifera', 'also affected', 'acetone diluted', '2œºl volume', '10 œºg']</t>
  </si>
  <si>
    <t>Previous studies have shown that exposing young worker bees (Apis mellifera) to queen mandibular pheromone (QMP) reduces their aversive learning performance, while enhancing their attraction to QMP. As QMP has been found to reduce the rate of juvenile hormone (JH) synthesis in worker bees, we examined whether aversive learning in 2-day old workers exposed to QMP from the time of adult emergence could be improved by injecting JH (10 Œºg in a 2Œºl volume) into the haemolymph. We examined in addition, the effects of JH treatment on worker attraction to QMP, and on the levels of expression of amine receptor genes in the antennae, as well as in the mushroom bodies of the brain. We found that memory acquisition and 1-hour memory recall were enhanced by JH. In contrast, JH treatment reduced the bees' attraction towards a synthetic strip impregnated with QMP (Bee Boost). Levels of expression of the dopamine receptor gene Amdop1were significantly lower in the mushroom bodies of JH-treated bees than in bees treated with vehicle alone (acetone diluted with bee ringer). Expression of the octopamine receptor gene, Amoa1, in this brain region was also affected by JH treatment, and in the antennae, Amoa1 transcript levels were significantly lower in JH-treated bees compared to controls. The results of this study suggest that QMP's effects on JH synthesis may contribute to reducing aversive learning performance and enhancing attraction to QMP in young worker bees</t>
  </si>
  <si>
    <t>e112740</t>
  </si>
  <si>
    <t>60017311;60017311;60017311</t>
  </si>
  <si>
    <t>6506983965;57221776894;7102052083</t>
  </si>
  <si>
    <t>McQuillan, H. James;Nakagawa, Shinichi;Mercer, Alison R.</t>
  </si>
  <si>
    <t>University of Otago</t>
  </si>
  <si>
    <t>McQuillan H.J.</t>
  </si>
  <si>
    <t>Juvenile hormone enhances aversive learning performance in 2-day old worker honey bees while reducing their attraction to queen mandibular pheromone</t>
  </si>
  <si>
    <t>10.1371/journal.pone.0112740</t>
  </si>
  <si>
    <t>2-s2.0-84911906807</t>
  </si>
  <si>
    <t>['enhanced depending', 'efficient coupler']</t>
  </si>
  <si>
    <t>coupler | focus ion beam | reflector | self-aligned | surface plasmons</t>
  </si>
  <si>
    <t>A single nanoparticle antenna, can be used as an efficient coupler for plasmonic nanowire waveguides. The coupling of light into the surface plasmon polaritons on a nanowire can be suppressed or enhanced depending on the surface plasmon resonances of the nanoantenna. The coupler is compacted and can be simply controlled using focus ion beam.</t>
  </si>
  <si>
    <t>4264-4269</t>
  </si>
  <si>
    <t>60012820-60029306;60012820;60012820-60029306-60118983</t>
  </si>
  <si>
    <t>57207330025;55443714100;7407451545</t>
  </si>
  <si>
    <t>Zhang, Shunping;Gu, Changzhi;Xu, Hongxing</t>
  </si>
  <si>
    <t>Lund;Wuhan;Beijing</t>
  </si>
  <si>
    <t>NanoLund, Lund University;Wuhan University;Institute of Physics Chinese Academy of Sciences</t>
  </si>
  <si>
    <t>60118983;60029306;60012820</t>
  </si>
  <si>
    <t>Single nanoparticle couplers for plasmonic waveguides</t>
  </si>
  <si>
    <t>10.1002/smll.201400990</t>
  </si>
  <si>
    <t>2-s2.0-85027946705</t>
  </si>
  <si>
    <t>['unusually high', 'ultrafast dynamics', 'transient absorption', 'rsb .)', 'relaxation lifetime', 'owner societies', 'membranes plays', 'membrane environments', 'membrane environment', 'lh1 antennae', 'isolated lh2', 'isolated complexes', 'isolate lh2', 'intensively studied', 'important role', 'grow anaerobically', 'global analysis', 'genetic manipulation', 'excited states', 'complexes embedded', '95 %,']</t>
  </si>
  <si>
    <t>Roseobacter (Rsb.) denitrificans is a marine aerobic anoxygenic photosynthetic purple bacterium with an unusually high-800 nm absorption band. Ultrafast excited state processes have been intensively studied in the past in order to understand why the energy transfer efficiency between photosynthetic antennae approaches unity and recently it has been proved that the organization of the antennae proteins within the membranes plays an important role. Thanks to the development of genetic manipulation and to the capability of Rsb. denitrificans to grow anaerobically as well, it is possible to construct several mutants in order to compare the ultrafast dynamics between isolated complexes and complexes embedded in membrane environments. Time resolved fluorescence and transient absorption have been applied to isolate LH2, genetically modified membranes with LH2-only and wild type membranes with both LH2 and LH1 antennae of Rsb. denitrificans, in order to understand the effect of the membrane environment on the energy transfer efficiency. A global analysis is applied to calculate the lifetime of the excited states of LH2 and LH1, and although there is shortening of the relaxation lifetime of the LH2-only membranes with respect to the isolated LH2, we find an energy transfer efficiency from LH2 to LH1 of 95%, which still approaches unity. ¬© the Owner Societies.</t>
  </si>
  <si>
    <t>26059-26066</t>
  </si>
  <si>
    <t>60008734;60107078;60210091;60008734</t>
  </si>
  <si>
    <t>57194689333;6506562063;7004230215;35599806700</t>
  </si>
  <si>
    <t>Ferretti, Marco;Duquesne, Katia;Sturgis, James N.;van Grondelle, Rienk</t>
  </si>
  <si>
    <t>France;France;Netherlands</t>
  </si>
  <si>
    <t>Marseille;Marseille;Amsterdam</t>
  </si>
  <si>
    <t>Laboratoire d'Ing√©nierie des Syst√®mes Macromol√©culaires;Institut des Sciences Mol√©culaires de Marseille;Vrije Universiteit Amsterdam</t>
  </si>
  <si>
    <t>60210091;60107078;60008734</t>
  </si>
  <si>
    <t>Ultrafast excited state processes in roseobacter denitrificans antennae: Comparison of isolated complexes and native membranes</t>
  </si>
  <si>
    <t>10.1039/c4cp02986k</t>
  </si>
  <si>
    <t>2-s2.0-84912119560</t>
  </si>
  <si>
    <t>['‚ äúlniii', 'wavefunction treatment', 'visible region', 'technological applications', 'systematic study', 'present work', 'potential applications', 'owner societies', 'optical properties', 'nir technologies', 'neutral six', 'macrocyclic ligand', 'lu3 +,', 'low symmetry', 'lanthanide ions', 'intense ligand', 'inherent f', 'infra red', 'ground state', 'great deal', 'electronic structure', 'electronic correlation', 'dft ),', 'covalent interaction', 'coordination compounds', 'calculated using', 'c22n6h26 ].', 'bonding nature', 'also using', 'allows us', 'absorption spectra', '3 +,']</t>
  </si>
  <si>
    <t>The present work is focused on the elucidation of the electronic structure, bonding nature and optical properties of a series of low symmetry (C2) coordination compounds of type [LnIIIHAM]3+, where ‚ÄúLnIII" are the trivalent lanthanide ions: La3+, Ce3+, Eu3+ and Lu3+, while ‚ÄúHAM‚Äù is the neutral six-nitrogen donor macrocyclic ligand [C22N6H26]. This systematic study has been performed in the framework of the Relativistic Density Functional Theory (R-DFT) and also using a multi-reference approach via the Complete Active Space (CAS) wavefunction treatment with the aim of analyzing their ground state and excited state electronic structures as well as electronic correlation. Furthermore, the use of the energy decomposition scheme proposed by Morokuma-Ziegler and the electron localization function (ELF) allows us to characterize the bonding between the lanthanide ions and the macrocyclic ligand, obtaining as a result a dative-covalent interaction. Due to a great deal of lanthanide optical properties and their technological applications, the absorption spectra of this set of coordination compounds were calculated using the time-dependent density functional theory (TD-DFT), where the presence of the intense Ligand to Metal Charge Transfer (LMCT) bands in the ultraviolet and visible region and the inherent f-f electronic transitions in the Near-Infra Red (NIR) region for some lanthanide ions allow us to propose these systems as ‚Äúsingle antenna molecules‚Äù with potential applications in NIR technologies. ¬© the Owner Societies.</t>
  </si>
  <si>
    <t>25978-25988</t>
  </si>
  <si>
    <t>60002636;60002636;60002636</t>
  </si>
  <si>
    <t>56021774000;35339378800;6603574282</t>
  </si>
  <si>
    <t>Rabanal-Le√≥n, Walter A.;P√°ez-Hern√°ndez, Day√°n;Arratia-P√©rez, Ramiro</t>
  </si>
  <si>
    <t>Santiago</t>
  </si>
  <si>
    <t>Universidad Andr√©s Bello</t>
  </si>
  <si>
    <t>Rabanal-Le√≥n W.A.</t>
  </si>
  <si>
    <t>Covalent lanthanide(iii) macrocyclic complexes: The bonding nature and optical properties of a promising single antenna molecule</t>
  </si>
  <si>
    <t>10.1039/c4cp03882g</t>
  </si>
  <si>
    <t>2-s2.0-84912573229</t>
  </si>
  <si>
    <t>K99DC012069</t>
  </si>
  <si>
    <t>['yellow fever', 'two forms', 'tightly linked', 'results provide', 'rare example', 'provide insight', 'major vectors', 'human odour', 'human disease', 'human animals', 'high levels', 'gene contributing', 'found recognizes', 'found along', 'female mosquitoes', 'domestic mosquitoes', 'compound present', 'chikungunya viruses', 'biting humans', 'bite non', 'behavioural evolution']</t>
  </si>
  <si>
    <t>Female mosquitoes are major vectors of human disease and the most dangerous are those that preferentially bite humans. A 'domestic' form of the mosquito Aedes aegypti has evolved to specialize in biting humans and is the main worldwide vector of dengue, yellow fever, and chikungunya viruses. The domestic form coexists with an ancestral, 'forest' form that prefers to bite non-human animals and is found along the coast of Kenya. We collected the two forms, established laboratory colonies, and document striking divergence in preference for human versus non-human animal odour. We further show that the evolution of preference for human odour in domestic mosquitoes is tightly linked to increases in the expression and ligand-sensitivity of the odorant receptor AaegOr4, which we found recognizes a compound present at high levels in human odour. Our results provide a rare example of a gene contributing to behavioural evolution and provide insight into how disease-vectoring mosquitoes came to specialize on humans.</t>
  </si>
  <si>
    <t>60026827-60009470-60003269;60026827-60009982;60027152-60026262;60026827-60000650;60070343;60070343;60027152;60026827-60009470</t>
  </si>
  <si>
    <t>16245501700;35602819400;56521405600;57225764437;54405728800;6701697241;55971855000;6701388717</t>
  </si>
  <si>
    <t>McBride, Carolyn S.;Baier, Felix;Omondi, Aman B.;Spitzer, Sarabeth A.;Lutomiah, Joel;Sang, Rosemary;Ignell, Rickard;Vosshall, Leslie B.</t>
  </si>
  <si>
    <t>Kenya;Sweden;United States;South Africa;United States;United States;United States;United States</t>
  </si>
  <si>
    <t>Nairobi;Uppsala;New York;Pretoria;Cambridge;Chevy Chase;Princeton;Cambridge</t>
  </si>
  <si>
    <t>Kenya Medical Research Institute;Sveriges lantbruksuniversitet;Rockefeller University;Plant Protection Research Institute, Pretoria;Harvard University;Howard Hughes Medical Institute;Princeton University;Harvard College</t>
  </si>
  <si>
    <t>60070343;60027152;60026827;60026262;60009982;60009470;60003269;60000650</t>
  </si>
  <si>
    <t>McBride C.S.</t>
  </si>
  <si>
    <t>Evolution of mosquito preference for humans linked to an odorant receptor</t>
  </si>
  <si>
    <t>nature13964</t>
  </si>
  <si>
    <t>10.1038/nature13964</t>
  </si>
  <si>
    <t>2-s2.0-84920498894</t>
  </si>
  <si>
    <t>Australian National Fabrication Facility</t>
  </si>
  <si>
    <t>ANFF</t>
  </si>
  <si>
    <t>['test array', 'system architecture', 'providing astronomers', 'paper describes', 'main purpose', 'full telescope', 'develop beamforming', 'antenna interferometer']</t>
  </si>
  <si>
    <t>This paper describes the system architecture of a newly constructed radio telescope-the Boolardy engineering test array, which is a prototype of the Australian square kilometre array pathfinder telescope. Phased array feed technology is used to form multiple simultaneous beams per antenna, providing astronomers with unprecedented survey speed. The test array described here is a six-antenna interferometer, fitted with prototype signal processing hardware capable of forming at least nine dual-polarisation beams simultaneously, allowing several square degrees to be imaged in a single pointed observation. The main purpose of the test array is to develop beamforming and wide-field calibration methods for use with the full telescope, but it will also be capable of limited early science demonstrations.</t>
  </si>
  <si>
    <t>e041</t>
  </si>
  <si>
    <t>60029470;60029470;60029470;60029470;60006832;60003878;60029470;60029470;60029470;60029470;60029470;60029470;60029470;60029470;60029470;60029470;60029470;60029470;60029470;60029470;60029470;60003771;60029470;60029470;60029470;60029470;60029470;60029470;60029470;60029470;60029470;60029470;60029470;60029470;60003771;60029470;60029470;60025038;60003771;60029470;60029470;60121699;60029470;60029470;60029470;60029470;60007361;60029470;60029470;60029470;60029470;60029470;60029470;60029470;60031226;60029470;60029470;60029470;60029470;60029470;60029470;60029470;60029470;60029470;60170546-60025709;60029470;60029470;60029470;60029470;60029470;60029470;60029470;60029470;60029470;60029470;60029470;60029470;60029470;60029470;60029470;60029470;60029470;60029470;60029470;60029470;60029470;60029470;60029470;60029470;60029470;60029470;60029470;60029470;60029470;60029470;60189099-60031806;60029470;60029470;60029470;60029470</t>
  </si>
  <si>
    <t>6507967237;6603440878;6507971533;55365096400;7003609448;25923982800;6603080359;23062041500;7402365802;6602600127;56497011500;36766757500;7102282008;37022855300;56269694800;55445552700;25929895700;7005233642;7101995961;36607514400;7102586075;8621903200;56496926400;56497068800;7102727193;22956929100;56403706400;7801358370;57217960686;7402660888;56872222800;28367497200;56872213800;6506942661;7004384815;57213522387;55421796400;7005954631;57203106301;7401881919;7003693235;23034691900;56496447800;55445473700;8297694500;24461561100;57212548180;36095808800;7003998078;56496637700;7101875340;7004238174;56497182100;28367776600;35795630300;55419795300;55204548700;57203366670;55445189200;56872540300;7004146312;55445727100;7004543433;36608242700;15049651200;57213244329;56496063800;56496510900;57206298868;56496499900;6602791859;6602169970;7101709314;56497004700;56496857000;7201604900;55445656100;57206036299;7201881386;22035333300;56496406300;35467100900;8715882600;56482774200;6507574523;14058969600;56647962400;7003328031;47461650600;55445256200;23045511600;28367978400;6602398754;56496280500;7003727686;8969308400;7101674962;7404895932;7403495413;55642278400</t>
  </si>
  <si>
    <t>Hotan, A. W.;Bunton, J. D.;Harvey-Smith, L.;Humphreys, B.;Jeffs, B. D.;Shimwell, T.;Tuthill, J.;Voronkov, M.;Allen, G.;Amy, S.;Ardern, K.;Axtens, P.;Ball, L.;Bannister, K.;Barker, S.;Bateman, T.;Beresford, R.;Bock, D.;Bolton, R.;Bowen, M.;Boyle, B.;Braun, R.;Broadhurst, S.;Brodrick, D.;Brooks, K.;Brothers, M.;Brown, A.;Cantrall, C.;Carrad, G.;Chapman, J.;Cheng, W.;Chippendale, A.;Chung, Y.;Cooray, F.;Cornwell, T.;Davis, E.;De Souza, L.;DeBoer, D.;Diamond, P.;Edwards, P.;Ekers, R.;Feain, I.;Ferris, D.;Forsyth, R.;Gough, R.;Grancea, A.;Gupta, N.;Guzman, J. C.;Hampson, G.;Haskins, C.;Hay, S.;Hayman, D.;Hoyle, S.;Jacka, C.;Jackson, C.;Jackson, S.;Jeganathan, K.;Johnston, S.;Joseph, J.;Kendall, R.;Kesteven, M.;Kiraly, D.;Koribalski, B.;Leach, M.;Lenc, E.;Lensson, E.;Li, L.;MacKay, S.;MacLeod, A.;Maher, T.;Marquarding, M.;McClure-Griffiths, N.;McConnell, D.;Mickle, S.;Mirtschin, P.;Norris, R.;Neuhold, S.;Ng, A.;O'Sullivan, J.;Pathikulangara, J.;Pearce, S.;Phillips, C.;Qiao, R. Y.;Reynolds, J. E.;Rispler, A.;Roberts, P.;Roxby, D.;Schinckel, A.;Shaw, R.;Shields, M.;Storey, M.;Sweetnam, T.;Troup, E.;Turner, B.;Tzioumis, A.;Westmeier, T.;Whiting, M.;Wilson, C.;Wilson, T.;Wormnes, K.</t>
  </si>
  <si>
    <t>Australia;Australia;Australia;Australia;Australia;Australia;Australia;United States;India;United States;Netherlands;United Kingdom</t>
  </si>
  <si>
    <t>Perth;Sydney;Sydney;Perth;Perth;Melbourne;Sydney;Berkeley;Pune;Provo;Leiden;Manchester</t>
  </si>
  <si>
    <t>International Centre for Radio Astronomy Research;ARC Centre of Excellence for All-sky Astrophysics;The University of Sydney School of Medicine;The University of Western Australia;Curtin University;Commonwealth Scientific and Industrial Research Organization;The University of Sydney;University of California, Berkeley;Inter-University Centre for Astronomy and Astrophysics India;Brigham Young University;Sterrewacht Leiden;The University of Manchester</t>
  </si>
  <si>
    <t>60189099;60170546;60121699;60031806;60031226;60029470;60025709;60025038;60007361;60006832;60003878;60003771</t>
  </si>
  <si>
    <t>Hotan A.W.</t>
  </si>
  <si>
    <t>The Australian Square Kilometre Array Pathfinder: System Architecture and Specifications of the Boolardy Engineering Test Array</t>
  </si>
  <si>
    <t>S1323358014000368</t>
  </si>
  <si>
    <t>10.1017/pasa.2014.36</t>
  </si>
  <si>
    <t>2-s2.0-84921850423</t>
  </si>
  <si>
    <t>['subsequent storage', 'spectroscopic transients', 'spectral signals', 'solar energy', 'require us', 'photosynthetic antennae', 'nuclear modes', 'natural photosynthesis', 'findings stimulate', 'electronic coherence', 'chemical bonds', 'besides emphasizing', 'antennae systems']</t>
  </si>
  <si>
    <t>In biological light harvesting, solar energy is captured by photosynthetic antennae for subsequent storage into chemical bonds. The remarkable efficiency reached in transferring the energy between the collection and storage events recently has been attributed to long-lived electronic coherence present in such antennae systems. We present numerical simulations indicating that the spectroscopic transients that supported this hypothesis are not induced by electronic coherence but instead are caused by vibrational (nuclear) motion in the electronic ground state potential. Besides emphasizing the significance of such nuclear modes, our findings stimulate a reconsideration of the role of electronic coherence in promoting energy transfer in natural photosynthesis. Furthermore, they require us to rethink how energy transfer efficiency is reflected in spectral signals. (Figure Presented).</t>
  </si>
  <si>
    <t>12865-12872</t>
  </si>
  <si>
    <t>60010023;60010023;60010023</t>
  </si>
  <si>
    <t>51162138100;8898603700;7004572132</t>
  </si>
  <si>
    <t>Tempelaar, Roel;Jansen, Thomas L.C.;Knoester, Jasper</t>
  </si>
  <si>
    <t>Groningen</t>
  </si>
  <si>
    <t>University of Groningen</t>
  </si>
  <si>
    <t>Tempelaar R.</t>
  </si>
  <si>
    <t>Vibrational Beatings Conceal Evidence of Electronic Coherence in the FMO Light-Harvesting Complex</t>
  </si>
  <si>
    <t>10.1021/jp510074q</t>
  </si>
  <si>
    <t>2-s2.0-84964308134</t>
  </si>
  <si>
    <t>['uv excitation', 'spr tuning', 'simulated using', 'silver nanoparticles', 'optimal proximity', 'optical enhancements', 'ir excitation', 'fluorophore placed', 'direct correlation', 'conversion fluorescence', 'ag nps', 'ag nano']</t>
  </si>
  <si>
    <t>Tuning of surface plasmon resonance (SPR) of silver nanoparticles (Ag NPs) through shape tailoring make them frequency tunable multipolar optical nano antennas that can be harnessed for optical enhancements in a fluorophore placed in optimal proximity. Such SPR tuning has been achieved with Ag nano-hexagons in which enhancements in both down (under UV excitation) and up (under IR excitation) conversion fluorescence from rare earth Er3+-doped ZnO nanoparticles are realised. The near field generated by the pure Ag NPs and their hybrids under UV and IR incident light is simulated using a finite difference time domain method, and a direct correlation with the observed fluorescence enhancement is established. This journal is</t>
  </si>
  <si>
    <t>8880-8885</t>
  </si>
  <si>
    <t>60009615;60009615;60009615;60009615</t>
  </si>
  <si>
    <t>57214668637;56385858700;56135427600;22733824600</t>
  </si>
  <si>
    <t>Das, Rupali;Phadke, Parikshit;Khichar, Naveen;Chawla, Santa</t>
  </si>
  <si>
    <t>National Physical Laboratory India</t>
  </si>
  <si>
    <t>Das R.</t>
  </si>
  <si>
    <t>Plasmonic enhancement of dual mode fluorescence in a silver nano-antenna-ZnO:Er&lt;sup&gt;3+&lt;/sup&gt; hybrid nanostructure</t>
  </si>
  <si>
    <t>10.1039/c4tc01479k</t>
  </si>
  <si>
    <t>2-s2.0-84907992120</t>
  </si>
  <si>
    <t>['target devices', 'shaped itds', 'regenerative receiver', 'predetermined threshold', 'powered wheelchair', 'planar inverted', 'personal computer', 'new arch', 'link quality', 'inductive coil', 'f antenna', 'earlier publication', 'designed tds', 'classified commands', 'buccal shelf', 'band radio', 'algorithm running', 'accompanying ultra']</t>
  </si>
  <si>
    <t>Assistive technology | Brain-tongue-computer interface | Buccal shelf | Intraoral tongue drive system (iTDS) | Magnetic sensors | System-on-a-chip</t>
  </si>
  <si>
    <t>We present a new arch-shaped intraoral Tongue Drive System (iTDS) designed to occupy the buccal shelf in the user's mouth. The new arch-shaped iTDS, which will be referred to as the iTDS-2, incorporates a system-on-a-chip (SoC) that amplifies and digitizes the raw magnetic sensor data and sends it wirelessly to an external TDS universal interface (TDS-UI) via an inductive coil or a planar inverted-F antenna. A built-in transmitter (Tx) employs a dual-band radio that operates at either 27 MHz or 432 MHz band, according to the wireless link quality. A built-in super-regenerative receiver (SR-Rx) monitors the wireless link quality and switches the band if the link quality is below a predetermined threshold. An accompanying ultra-low power FPGA generates data packets for the Tx and handles digital control functions. The custom-designed TDS-UI receives raw magnetic sensor data from the iTDS-2, recognizes the intended user commands by the sensor signal processing (SSP) algorithm running in a smartphone, and delivers the classified commands to the target devices, such as a personal computer or a powered wheelchair. We evaluated the iTDS-2 prototype using center-out and maze navigation tasks on two human subjects, which proved its functionality. The subjects' performance with the iTDS-2 was improved by 22% over its predecessor, reported in our earlier publication.</t>
  </si>
  <si>
    <t>21565-21587</t>
  </si>
  <si>
    <t>55516766800;6701322320</t>
  </si>
  <si>
    <t>Park, Hangue;Ghovanloo, Maysam</t>
  </si>
  <si>
    <t>Park H.</t>
  </si>
  <si>
    <t>An arch-shaped intraoral tongue drive system with built-in tongue-computer interfacing SoC</t>
  </si>
  <si>
    <t>10.3390/s141121565</t>
  </si>
  <si>
    <t>2-s2.0-84910107897</t>
  </si>
  <si>
    <t>Canadian Space Agency</t>
  </si>
  <si>
    <t>9F052-110206/001/ST</t>
  </si>
  <si>
    <t>['two sites', 'space mission', 'small size', 'scientific question', 'rover body', 'results demonstrate', 'resolution capabilities', 'poorly understood', 'penetrating radar', 'paper explores', 'material properties', 'lunar materials', 'lightweight components', 'known position', 'investigated prior', 'gpr signal', 'gpr results', 'frozen lake', 'exploration depth', 'engineering perspective', 'attractive option', 'antenna configurations']</t>
  </si>
  <si>
    <t>Keywords Ground-penetrating radar | Lunar rover | Moon | Polarization | Surface reflectivity</t>
  </si>
  <si>
    <t>Ground-penetrating radar (GPR) is the leading geophysical candidate technology for future lunar missions aimed at mapping shallow stratigraphy (&lt;5 m). The instrument's exploration depth and resolution capabilities in lunar materials, as well as its small size and lightweight components, make it a very attractive option from both a scientific and engineering perspective. However, the interaction between a GPR signal and the rover body is poorly understood and must be investigated prior to a space mission. In doing so, engineering and survey design strategies should be developed to enhance GPR performance in the context of the scientific question being asked. This paper explores the effects of a rover (simulated with a vertical metal plate) on GPR results for a range of heights above the surface and antenna configurations at two sites: (i) a standard GPR testing site with targets of known position, size, and material properties, and; (ii) a frozen lake for surface reflectivity experiments. Our results demonstrate that the GPR antenna configuration is a key variable dictating instrument design, with the XX polarization considered optimal for minimizing data artifact generation. These findings could thus be used to help guide design requirements for an eventual flight instrument.</t>
  </si>
  <si>
    <t>2059-2072</t>
  </si>
  <si>
    <t>60002494-60075414;112755097;60002494;60007248;60099983</t>
  </si>
  <si>
    <t>55362598500;7004413954;7006273108;16233036500;36861422000</t>
  </si>
  <si>
    <t>Angelopoulos, Michael;Redman, David;Pollard, Wayne H.;Haltigin, Timothy W.;Dietrich, Peter</t>
  </si>
  <si>
    <t>Canada;Canada;Canada;Canada;Canada</t>
  </si>
  <si>
    <t>Burlington;Toronto;Longueuil;Montreal;Mississauga</t>
  </si>
  <si>
    <t>MDA Consulting Limited, Canada;Golder Associates Ltd.;Canadian Space Agency;Universit√© McGill;Sensors and Software</t>
  </si>
  <si>
    <t>60099983;60075414;60007248;60002494;112755097</t>
  </si>
  <si>
    <t>Angelopoulos M.</t>
  </si>
  <si>
    <t>Lunar ground penetrating radar: Minimizing potential data artifacts caused by signal interaction with a rover body</t>
  </si>
  <si>
    <t>S0273117713005772</t>
  </si>
  <si>
    <t>10.1016/j.asr.2013.09.014</t>
  </si>
  <si>
    <t>2-s2.0-84908245791</t>
  </si>
  <si>
    <t>Australian National University</t>
  </si>
  <si>
    <t>ANU</t>
  </si>
  <si>
    <t>['wide range', 'uda nanoantennas', 'signal reaching', 'optical fiber', 'indeed collect', 'fast detector', 'experiment demonstrates', 'eventually could', 'concentrate light', 'certain direction', '5 db']</t>
  </si>
  <si>
    <t>fiber laser | nano-antennas | Plasmonics</t>
  </si>
  <si>
    <t>Nanoantennas have been used in a wide range of applications in sensing, spectroscopy, and imaging-in general, the antennas can enhance physical phenomena such as the local electric field or concentrate light in a certain direction. We have fabricated an array of 80 plasmonic Yagi-Uda nanoantennas on the cladding of an optical fiber and, by doing this, we show that the signal reaching the fast detector can be increased by a factor of 5 dB. The experiment demonstrates that plasmonic directive nanoantennas can indeed collect and concentrate electromagnetic radiation along a certain direction and eventually could be used to enhance weak signals.</t>
  </si>
  <si>
    <t>2236-2239</t>
  </si>
  <si>
    <t>60026708-60008950;60026708;60026708;60031806;60026708</t>
  </si>
  <si>
    <t>55787396700;53979816600;55925530700;8510801700;56962703400</t>
  </si>
  <si>
    <t>Mironov, Evgeny G.;Khaleque, Abdul;Liu, Liming;Maksymov, Ivan S.;Hattori, Haroldo T.</t>
  </si>
  <si>
    <t>Perth;Canberra;Canberra</t>
  </si>
  <si>
    <t>The University of Western Australia;University of New South Wales at Australian Defence Force Academy;The Australian National University</t>
  </si>
  <si>
    <t>60031806;60026708;60008950</t>
  </si>
  <si>
    <t>Mironov E.G.</t>
  </si>
  <si>
    <t>Enhancing weak optical signals using a plasmonic Yagi-Uda nanoantenna Array</t>
  </si>
  <si>
    <t>10.1109/LPT.2014.2352339</t>
  </si>
  <si>
    <t>2-s2.0-84908297757</t>
  </si>
  <si>
    <t>['user detector', 'statistics literature', 'performance gain', 'multiple sources', 'fundamental problem', 'detection probability', 'consider multi', 'cognitive radio']</t>
  </si>
  <si>
    <t>Cognitive radio | moment-based approximation | signal detection | Wilks' detector</t>
  </si>
  <si>
    <t>Detecting the presence of signals in noise from multiple sources is a fundamental problem in statistical signal processing. In this paper, we consider multi-antenna signal detection when the noise covariance matrix is assumed to be arbitrary and unknown. We address this problem in the context of cognitive radio, where a multiple-primary-user detector is analyzed. This detector is known as Wilks' detector in statistics literature, which was derived under the generalized likelihood ratio criterion. We calculate the moments of Wilks' detector, which lead to simple and accurate approximate analytical formulae for the false alarm probability, the detection probability and the receiver operating characteristic. From the considered simulation settings, performance gain over existing detection algorithms is observed in scenarios with arbitrary and unknown noise correlation and multiple primary users.</t>
  </si>
  <si>
    <t>5907-5918</t>
  </si>
  <si>
    <t>60002952;60103653;60002668-60005465</t>
  </si>
  <si>
    <t>35319209500;6603848755;36071330300</t>
  </si>
  <si>
    <t>Wei, Lu;Tirkkonen, Olav;Liang, Ying Chang</t>
  </si>
  <si>
    <t>Finland;China;Finland;Singapore</t>
  </si>
  <si>
    <t>Espoo;Chengdu;Helsinki;Singapore City</t>
  </si>
  <si>
    <t>Aalto University;University of Electronic Science and Technology of China;Helsingin Yliopisto;A-Star, Institute for Infocomm Research</t>
  </si>
  <si>
    <t>60103653;60005465;60002952;60002668</t>
  </si>
  <si>
    <t>Wei L.</t>
  </si>
  <si>
    <t>Multi-source signal detection with arbitrary noise covariance</t>
  </si>
  <si>
    <t>10.1109/TSP.2014.2359648</t>
  </si>
  <si>
    <t>2-s2.0-84908398570</t>
  </si>
  <si>
    <t>['two transceivers', 'two single', 'transmit powers', 'transmit power', 'several single', 'remaining relays', 'relays contributing', 'relaying paths', 'relaying path', 'reception scheme', 'propagation delay', 'optimally obtaining', 'one transceiver', 'one tap', 'nodes receive', 'multiple taps', 'isi results', 'intersymbol interference', 'interblock interference', 'form solution', 'end link', 'directional amplify', 'combat ibi', 'channel equalizers', 'certain relay', 'block transmission', 'block post', 'asynchronous bi', 'assumption turns']</t>
  </si>
  <si>
    <t>Asynchronous two-way relay networks | block channel equalization | channel equalization | network beamforming | resource allocation | single carrier communications</t>
  </si>
  <si>
    <t>We consider an asynchronous bi-directional amplify-and-forward relay network, where two single-antenna transceivers communicate with the help of several single-antenna relay nodes using a single-carrier communication scheme. The propagation delay of each relaying path, (which originates from one transceiver, goes through a certain relay, and ends at the other transceiver) is assumed to be different from those of the other relaying paths. This assumption turns the end-to-end link into a frequency selective channel which can have multiple taps. As such, intersymbol interference (ISI) is inevitable at the two transceivers. Assuming a block transmission/reception scheme, ISI results in interblock interference (IBI) between successive transmitted blocks. To combat IBI, cyclic prefix insertion and deletion as well as block postchannel equalization are used at the two transceivers. Assuming a limited total transmit power budget, we minimize the total mean squared error (MSE) of the estimated received signals at both transceivers by optimally obtaining the transceivers' transmit powers and the relay beamforming weight vector as well as the block post-channel equalizers at the two transceivers. We prove that this optimization problem leads to a relay selection scheme, where only the relays contributing to one tap of the end-to-end channel impulse response are turned on and the remaining relays are switched off. Moreover, we present a semi-closed-form solution for the optimal relay weight vector. Our numerical results show that the proposed algorithm significantly outperforms an equal power allocation scheme, where all nodes receive the same level of transmit power.</t>
  </si>
  <si>
    <t>5793-5808</t>
  </si>
  <si>
    <t>60002146;60002146</t>
  </si>
  <si>
    <t>55413774900;6701498165</t>
  </si>
  <si>
    <t>Vahidnia, Reza;Shahbazpanahi, Shahram</t>
  </si>
  <si>
    <t>Oshawa</t>
  </si>
  <si>
    <t>Ontario Tech University</t>
  </si>
  <si>
    <t>Vahidnia R.</t>
  </si>
  <si>
    <t>Single-carrier equalization for asynchronous two-way relay networks</t>
  </si>
  <si>
    <t>10.1109/TSP.2014.2345636</t>
  </si>
  <si>
    <t>2-s2.0-84908399147</t>
  </si>
  <si>
    <t>['special case', 'smimor ),', 'signal model', 'rao bound', 'random parameters', 'phase perturbation', 'mimo radar', 'input multiple', 'four cases', 'form hcrb', 'cmimor ).', 'asymptotically tight']</t>
  </si>
  <si>
    <t>hybrid Cram√©r-Rao bound (HCRB) | Identifiability | multiple-input multiple-output (MIMO) radar | phase perturbation</t>
  </si>
  <si>
    <t>The identifiability of self-calibration of local oscillator phase perturbation in multiple-input multiple-output (MIMO) radar is analyzed in this paper. Four cases are considered: the absolute phase perturbation (APP) and phase perturbation differences (PPDs) in MIMO radar with widely separated antennas (SMIMOR), and the APP and PPDs in co-located MIMO radar (CMIMOR). The tightness of the hybrid Cram√©r-Rao bound (HCRB) is proved in all four cases. It is interesting that the problem in this paper is a special case in which HCRB is asymptotically tight for nonlinear observation models containing unknown deterministic and random parameters. For each case, a signal model for multiple stationary targets is constructed. The closed-form HCRB of phase perturbation is derived and used to analyze the identifiability of phase perturbation. It is proven that only the PPDs in CMIMOR in the above-mentioned four cases are identifiable. Numerical simulations verify the conclusion.</t>
  </si>
  <si>
    <t>6016-6031</t>
  </si>
  <si>
    <t>55141735600;7404637868;25032149900;57213065231</t>
  </si>
  <si>
    <t>Sun, Peilin;Tang, Jun;Wan, Shuang;Zhang, Ning</t>
  </si>
  <si>
    <t>Sun P.</t>
  </si>
  <si>
    <t>Identifiability analysis of local oscillator phase self-calibration based on hybrid cram√©r-Rao bound in MIMO radar</t>
  </si>
  <si>
    <t>10.1109/TSP.2014.2347270</t>
  </si>
  <si>
    <t>2-s2.0-84908403590</t>
  </si>
  <si>
    <t>['various fields', 'steps towards', 'partly due', 'paper intends', 'motivated plenty', 'line passing', 'least one', 'invariant measure', 'infinite number', 'ifs fractals', 'hyperdense fractals', 'general rd', 'fractal antennas', 'explicit formula', 'efficient treatment', 'done via', 'convex hull', 'constructive algorithm', 'computer graphics', 'certain conditions', 'certain applications', 'broad class', 'approximate intersections']</t>
  </si>
  <si>
    <t>Attractors | Fractals | IFS | Invariant measure | Transversal</t>
  </si>
  <si>
    <t>IFS fractals - the attractors of Iterated Function Systems - have motivated plenty of research to date, partly due to their simplicity and applicability in various fields, such as the modeling of plants in computer graphics, and the design of fractal antennas. The statement and resolution of the Fractal-Line Intersection Problem is imperative for a more efficient treatment of certain applications. This paper intends to take further steps towards this resolution, building on the literature. For the broad class of hyperdense fractals, a verifiable condition guaranteeing intersection with any line passing through the convex hull of a planar IFS fractal is shown, in general Rd for hyperplanes. The condition also implies a constructive algorithm for finding the points of intersection. Under certain conditions, an infinite number of approximate intersections are guaranteed, if there is at least one. Quantification of the intersection is done via an explicit formula for the invariant measure of IFS.</t>
  </si>
  <si>
    <t>0218348X</t>
  </si>
  <si>
    <t>Fractals</t>
  </si>
  <si>
    <t>Vass, J√≥zsef</t>
  </si>
  <si>
    <t>Vass J.</t>
  </si>
  <si>
    <t>On intersecting ifs fractals with lines</t>
  </si>
  <si>
    <t>10.1142/S0218348X14500145</t>
  </si>
  <si>
    <t>2-s2.0-84909606229</t>
  </si>
  <si>
    <t>['work offers', 'underlying theory', 'theoretical predictions', 'shifted away', 'perfect alignment', 'infrared regime', 'experimental results', 'experimental demonstration', 'electromagnetic devices', 'design specifications', 'agree well']</t>
  </si>
  <si>
    <t>We present the underlying theory, the design specifications, and the experimental demonstration of the broadband diodelike asymmetric transmission of linearly polarized light in the near-infrared regime. This result is achieved through the use of a two-layer hybrid metamaterial, composed of an L-shaped metallic particle and a double nano antenna. The experimental results are shown to agree well with the theoretical predictions and the simulated transmission spectra. The realization of the diodelike asymmetric transmission can be attributed to the combination of two independently functioning metallic structures, which are shown to perform their respective function even when shifted away from perfect alignment. This work offers a further step in developing broadband diodelike asymmetric transmission for use in electromagnetic devices.</t>
  </si>
  <si>
    <t>60018038;60018038;60012820;60018038;60018038;60012820;60018038;60018038;60018038;60018038;60012820;60018038</t>
  </si>
  <si>
    <t>55601250600;57141099100;57219620298;37081056400;55334233800;57204162839;54079876400;55699134700;55943362900;56421041700;26642976200;21234296700</t>
  </si>
  <si>
    <t>Li, Zhancheng;Chen, Shuqi;Tang, Chengchun;Liu, Wenwei;Cheng, Hua;Liu, Zhe;Li, Jianxiong;Yu, Ping;Xie, Boyang;Liu, Zhaocheng;Li, Junjie;Tian, Jianguo</t>
  </si>
  <si>
    <t>Nankai University;Institute of Physics Chinese Academy of Sciences</t>
  </si>
  <si>
    <t>60018038;60012820</t>
  </si>
  <si>
    <t>Broadband diodelike asymmetric transmission of linearly polarized light in ultrathin hybrid metamaterial</t>
  </si>
  <si>
    <t>10.1063/1.4902162</t>
  </si>
  <si>
    <t>2-s2.0-84911451637</t>
  </si>
  <si>
    <t>['waveguide layer', 'time positions', 'single sensor', 'simultaneous detection', 'sensitivities evaluated', 'sensitive films', 'reflection peaks', 'rabbit igg', 'predicted values', 'network analyzer', 'methyl methacrylate', 'matched well', 'love wave', 'large change', 'based biosensor', '8 deg', '15 deg']</t>
  </si>
  <si>
    <t>Antenna | Batteryfree | Biosensor | COMP | IgG | Love wave | SAW | Wireless</t>
  </si>
  <si>
    <t>A Love wave-based biosensor with a 440 MHz center frequency was developed for the simultaneous detection of two different analytes of Cartilage Oligomeric Matrix Protein (COMP) and rabbit immunoglobulin G (IgG) in a single sensor. The developed biosensor consists of one-port surface acoustic wave (SAW) reflective delay lines on a 41¬∞ YX LiNbO3 piezoelectric substrate, a poly(methyl methacrylate) (PMMA) waveguide layer, and two different sensitive films. The Love wave biosensor was wirelessly characterized using two antennas and a network analyzer. The binding of the analytes to the sensitive layers induced a large change in the time positions of the original reflection peaks mainly due to the mass loading effect. The assessed time shifts in the reflection peaks were matched well with the predicted values from coupling of mode (COM) modeling. The sensitivities evaluated from the sensitive films were ~15 deg/Œºg/mL for the rabbit IgG and ~1.8 deg/ng/mL for COMP.</t>
  </si>
  <si>
    <t>21660-21675</t>
  </si>
  <si>
    <t>60073747;60002445;60073747;60002445</t>
  </si>
  <si>
    <t>24483813300;55286623700;13805681400;14058287500</t>
  </si>
  <si>
    <t>Oh, Haekwan;Fu, Chen;Kim, Kunnyun;Lee, Keekeun</t>
  </si>
  <si>
    <t>Seongnam;Kyonggi-do</t>
  </si>
  <si>
    <t>Korea Electronics Technology Institute;Ajou University</t>
  </si>
  <si>
    <t>60073747;60002445</t>
  </si>
  <si>
    <t>Wireless and simultaneous detections of multiple bio-molecules in a single sensor using Love wave biosensor</t>
  </si>
  <si>
    <t>10.3390/s141121660</t>
  </si>
  <si>
    <t>2-s2.0-84912032791</t>
  </si>
  <si>
    <t>['electromagnetic fields']</t>
  </si>
  <si>
    <t>Introduction: The impact of electromagnetic fields on health is of increasing scientific interest. The aim of this study was to examine how the Drosophila melanogaster animal model is affected when exposed to portable or mobile phone fields. Copyright:</t>
  </si>
  <si>
    <t>60003185;60017404;60003185;60003185;60110806</t>
  </si>
  <si>
    <t>56431220200;15849885800;35465656200;8121844200;6602983534</t>
  </si>
  <si>
    <t>Geronikolou, Styliani;Zimeras, Stelios;Davos, Constantinos H.;Michalopoulos, Ioannis;Tsitomeneas, Stephanos</t>
  </si>
  <si>
    <t>Athens;Mytilene;Athens</t>
  </si>
  <si>
    <t>University of West Attica;University of the Aegean;Academy of Athens</t>
  </si>
  <si>
    <t>60110806;60017404;60003185</t>
  </si>
  <si>
    <t>Geronikolou S.</t>
  </si>
  <si>
    <t>Diverse radiofrequency sensitivity and radiofrequency effects of mobile or cordless phone near fields exposure in Drosophila melanogaster</t>
  </si>
  <si>
    <t>10.1371/journal.pone.0112139</t>
  </si>
  <si>
    <t>2-s2.0-84912572048</t>
  </si>
  <si>
    <t>['silver nanofeatures', 'plasmonic resonance', 'new solid', 'local electromagnetic', 'hexagonal arrays', 'field spots', 'enhancement factor']</t>
  </si>
  <si>
    <t>Electromagnetic | Field enhancement | Plasmonics | SERS | Solid-state electrochemical stamping</t>
  </si>
  <si>
    <t>A new solid-state electrochemical patterning technique was applied to fabrication of high-resolution silver bowtie antennas and hexagonal arrays. These silver nanofeatures were used to investigate the relation among surface enhanced Raman scattering (SERS) enhancement factor (EF), extinction, local electromagnetic (EM) fieldmaxima of the features. It is found that spectral extinction property or the plasmonic resonance of a given SERS substrate alone is not sufficient for determining optimal EF; the number of points of high local EMfield, or 'hot spots', and the distribution of those high-field spots, too, play a role.</t>
  </si>
  <si>
    <t>59-63</t>
  </si>
  <si>
    <t>Journal of Raman Spectroscopy</t>
  </si>
  <si>
    <t>60004372;60022195;60008928</t>
  </si>
  <si>
    <t>16031242100;7101852972;57194221862</t>
  </si>
  <si>
    <t>Hsu, Keng H.;Fang, Nicholas;Fung, Kin Hung</t>
  </si>
  <si>
    <t>Cambridge;Kowloon;Mesa</t>
  </si>
  <si>
    <t>Massachusetts Institute of Technology;Hong Kong Polytechnic University;Arizona State University Polytechnic Campus</t>
  </si>
  <si>
    <t>60022195;60008928;60004372</t>
  </si>
  <si>
    <t>Hsu K.</t>
  </si>
  <si>
    <t>A study on the spectral characteristics of surface enhanced Raman scattering based on far-Field extinction and near-field electromagnetic field intensity of 2D nanostructures</t>
  </si>
  <si>
    <t>10.1002/jrs.4599</t>
  </si>
  <si>
    <t>2-s2.0-84921666541</t>
  </si>
  <si>
    <t>['thus suggesting', 'synthetic repellents', 'still considered', 'significant effect', 'significant decrease', 'signaling pathway', 'repellent derived', 'possible link', 'populations living', 'plant defenses', 'odorant receptor', 'natural products', 'mosquitoes use', 'mosquito repellents', 'methyl jasmonate', 'long insect', 'ionotropic receptor', 'insect repellents', 'gold standard', 'endemic areas', 'electroantennographic responses', 'direct activation', 'diol activate', 'detect deet', 'deet reception', 'deet detection', 'culex quinquefasciatus', 'culex mosquitoes', 'cquiir40a knockdown', 'complete lack', 'borne diseases']</t>
  </si>
  <si>
    <t>Insect repellents are important prophylactic tools for travelers and populations living in endemic areas of malaria, dengue, encephalitis, and other vector-borne diseases. DEET (N,N-diethyl-3-methylbenzamide) is a 6-decade-old synthetic repellent, which is still considered the gold standard of mosquito repellents. Mosquitoes use their sense of smell to detect DEET, but there are currently two hypotheses regarding its mode of action: activation of ionotropic receptor IR40a vs. odorant receptor(s). Here, we demonstrate that DEET, picaridin, insect repellent 3535, and p-menthan-3,8-diol activate the odorant receptor CquiOR136 of the southern house mosquito, Culex quinquefasciatus. Electrophysiological and behavioral assays showed that CquiIR40a knockdown had no significant effect on DEET detection and repellency. By contrast, reduction of CquiOR136 transcript levels led to a significant decrease in electroantennographic responses to DEET and a complete lack of repellency. Thus, direct activation of an odorant receptor, not an ionotropic receptor, is necessary for DEET reception and repellency in Culex mosquitoes. Interestingly, methyl jasmonate, a repellent derived from the nonvolatile jasmonic acid in the signaling pathway of plant defenses, elicited robust responses in CquiOR136‚Ä¢ CquiOrco-expressing Xenopus oocytes, thus suggesting a possible link between natural products with long insect-plant evolutionary history and synthetic repellents.</t>
  </si>
  <si>
    <t>16592-16597</t>
  </si>
  <si>
    <t>60014439;60014439;114799623;60014439</t>
  </si>
  <si>
    <t>55318273400;55414078900;56439307100;35569644800</t>
  </si>
  <si>
    <t>Xu, Pingxi;Choo, Young Moo;De La Rosa, Alyssa;Leal, Walter S.</t>
  </si>
  <si>
    <t>Davis;Davis</t>
  </si>
  <si>
    <t>University of California, Davis;Commodity Protection and Quality Research Unit</t>
  </si>
  <si>
    <t>60014439;114799623</t>
  </si>
  <si>
    <t>Mosquito odorant receptor for DEET and methyl jasmonate</t>
  </si>
  <si>
    <t>10.1073/pnas.1417244111</t>
  </si>
  <si>
    <t>2-s2.0-84915747232</t>
  </si>
  <si>
    <t>SLU</t>
  </si>
  <si>
    <t>['vaccenyl acetate', 'unmated females', 'taken together', 'starved males', 'simultaneous activation', 'silencing or65a', 'second channel', 'pns shows', 'pns ),', 'or65a osns', 'or65a mediates', 'longer attracted', 'lasting exposure', 'functional imaging', 'female response', 'elicits aggregation', 'drosophila females', 'da1 glomerulus', 'behavioral switch', 'behavioral role', 'aversive effect', 'attraction response', 'antennal lobe']</t>
  </si>
  <si>
    <t>In Drosophila, the male sex pheromone cis-vaccenyl acetate (cVA) elicits aggregation and courtship, through the odorant receptor Or67d. Long-lasting exposure to cVA suppresses male courtship, via a second channel, Or65a. In females, the role of Or65a has not been studied. We show that, shortly after mating, Drosophila females are no longer attracted to cVA and that activation of olfactory sensory neurons (OSNs) expressing Or65a generates this behavioral switch: when silencing Or65a, mated females remain responsive to cVA. Neurons expressing Or67d converge into the DA1 glomerulus in the antennal lobe, where they synapse onto projection neurons (PNs), that connect to higher neural circuits generating the attraction response to cVA. Functional imaging of these PNs shows that the DA1 glomerulus is inhibited by simultaneous activation of Or65a OSNs, which leads to a suppression of the attraction response to cVA. The behavioral role of postmating cVA exposure is substantiated by the observation that matings with starved males, which produce less cVA, do not alter the female response. Moreover, exposure to synthetic cVA abolishes attraction and decreases sexual receptivity in unmated females. Taken together, Or65a mediates an aversive effect of cVA and may accordingly regulate remating, through concurrent behavioral modulation in males and females.</t>
  </si>
  <si>
    <t>60027152-60016305;60016305;60027152-60077404;60027152;60027152;60016305;60016305;60027152</t>
  </si>
  <si>
    <t>34875157300;55520974500;56521405600;55971855000;7103148296;7103226689;6602190015;7004027172</t>
  </si>
  <si>
    <t>Lebreton, S√©bastien;Grabe, Veit;Omondi, Aman B.;Ignell, Rickard;Becher, Paul G.;Hansson, Bill S.;Sachse, Silke;Witzgall, Peter</t>
  </si>
  <si>
    <t>Italy;Sweden;Germany</t>
  </si>
  <si>
    <t>Rome;Uppsala;Jena</t>
  </si>
  <si>
    <t>Bioversity International;Sveriges lantbruksuniversitet;Max Planck Institute for Chemical Ecology</t>
  </si>
  <si>
    <t>60077404;60027152;60016305</t>
  </si>
  <si>
    <t>Lebreton S.</t>
  </si>
  <si>
    <t>Love makes smell blind: Mating suppresses pheromone attraction in Drosophila females via Or65a olfactory neurons</t>
  </si>
  <si>
    <t>10.1038/srep07119</t>
  </si>
  <si>
    <t>2-s2.0-84922036010</t>
  </si>
  <si>
    <t>['ultrasmooth interface', 'tuned independently', 'trend similar', 'study experimentally', 'strongly localize', 'stripe width', 'simultaneously maintaining', 'plasmonic nanostructures', 'plasmonic interaction', 'numerical simulations', 'nonlinear contributions', 'nanoscale layer', 'nanoscale junction', 'metal film', 'measured experimentally', 'harmonic generation', 'gap size', 'field enhancement', 'dramatically amplify', 'aluminum oxide', '1500 nm']</t>
  </si>
  <si>
    <t>nanoantenna | nonlinear optics | patch antenna | plasmonics | third-harmonic generation</t>
  </si>
  <si>
    <t>Because of their ability to strongly localize and enhance optical fields, plasmonic nanostructures have the potential to dramatically amplify the inherent nonlinear response of materials. We illustrate the impact of this plasmonic interaction by investigating the third-harmonic generation (THG) from a system of film-coupled nanostripes operating at 1500 nm. Both the film and the stripes are gold, separated by a nanoscale layer of aluminum oxide (Al2O3) grown using atomic layer deposition. This nanoscale junction, with an ultrasmooth interface, forms a waveguide cavity resonator with a large and controllable electric field enhancement, whose plasmon resonance can be tuned independently by changing the stripe width. We study experimentally the dependence of THG on the field enhancement by varying the gap size between the stripe and the metal film while simultaneously maintaining a fixed plasmon resonance. The experiments are supported with numerical simulations in which nonlinear contributions of the dielectric spacer layer and the metal are considered. Enhancements of the THG of nearly 5 orders of magnitude with respect to a bare metal film are measured experimentally for the smallest gap sizes, with a trend similar to that found in the numerical simulations. (Chemical Equation Presented).</t>
  </si>
  <si>
    <t>1212-1217</t>
  </si>
  <si>
    <t>60008724;60029445;60008724;60008724-60102151;60008724;60008724;60029445;60008724;60008724</t>
  </si>
  <si>
    <t>24080700200;55792705000;57209845255;24366097700;56328727300;6603484836;55005509600;57206532540;57198520497</t>
  </si>
  <si>
    <t>Lassiter, J. Britt;Chen, Xiaoshu;Liu, Xiaojun;Cirac√¨, Cristian;Hoang, Thang B.;Larouche, St√©phane;Oh, Sang Hyun;Mikkelsen, Maiken H.;Smith, David R.</t>
  </si>
  <si>
    <t>Genoa;Minneapolis;Durham</t>
  </si>
  <si>
    <t>Istituto Italiano di Tecnologia;University of Minnesota Twin Cities;Duke University</t>
  </si>
  <si>
    <t>60102151;60029445;60008724</t>
  </si>
  <si>
    <t>Lassiter J.</t>
  </si>
  <si>
    <t>Third-Harmonic Generation Enhancement by Film-Coupled Plasmonic Stripe Resonators</t>
  </si>
  <si>
    <t>10.1021/ph500276v</t>
  </si>
  <si>
    <t>2-s2.0-84925859438</t>
  </si>
  <si>
    <t>['transverse momentum', 'symmetry plane', 'single resonance', 'quantum dots', 'photons emitted', 'opposite halves', 'locked interference', 'emitted photons']</t>
  </si>
  <si>
    <t>emission control | nanoplasmonics | quantum dots | split-ring resonator | Stokes coefficients</t>
  </si>
  <si>
    <t>We demonstrate nanoscale spin control of photons emitted by an atomic system coupled to a compact plasmonic nanoantenna supporting phase-locked interference of different multipolar moments within a single resonance. Experimentally we observe chiral light emission from quantum dots over split-ring resonant nanoantennas, where the spin of the emitted photons is locked to their transverse momentum. We demonstrate that the polarization can vary from linear to elliptical with ellipticity reaching ¬±0.5 for emission into opposite halves of the symmetry plane of the nanoantenna. (Chemical Equation Presented).</t>
  </si>
  <si>
    <t>1218-1223</t>
  </si>
  <si>
    <t>60008950;60008950;60008950;60008950-60007494;60008950-60007494;60008950;60008950</t>
  </si>
  <si>
    <t>50461930600;14219090000;24401638000;56310512300;56310974400;7003263682;36038963000</t>
  </si>
  <si>
    <t>Kruk, Sergey S.;Decker, Manuel;Staude, Isabelle;Schlecht, Stefan;Greppmair, Michael;Neshev, Dragomir N.;Kivshar, Yuri S.</t>
  </si>
  <si>
    <t>Australia;Germany</t>
  </si>
  <si>
    <t>Canberra;Regensburg</t>
  </si>
  <si>
    <t>The Australian National University;Fachhochschule Regensburg</t>
  </si>
  <si>
    <t>60008950;60007494</t>
  </si>
  <si>
    <t>Kruk S.S.</t>
  </si>
  <si>
    <t>Spin-Polarized Photon Emission by Resonant Multipolar Nanoantennas</t>
  </si>
  <si>
    <t>10.1021/ph500288u</t>
  </si>
  <si>
    <t>2-s2.0-84925863965</t>
  </si>
  <si>
    <t>['strong directionality', 'spatial maps', 'semianalytical model', 'resonant modes', 'resolution spectral', 'radiation pattern', 'qualitatively explain', 'providing high', 'patch antennas', 'patch antenna', 'optical states', 'local density', 'good agreement', 'figure presented', 'experimentally investigate', 'excitation position', 'emission patterns', 'different wavelengths', 'beam width']</t>
  </si>
  <si>
    <t>cathodoluminescence | directional emission | nanoscale optical cavity | optical antenna | plasmonics | Purcell effect | surface plasmon polaritons</t>
  </si>
  <si>
    <t>We experimentally investigate the resonant modes of plasmonic patch antennas using angle-resolved cathodoluminescence imaging spectroscopy. Plasmonic modes residing in the patch antenna are locally excited using a scanning electron beam, providing high-resolution spectral and spatial maps of the modes of patch antennas corresponding to variations in the local density of optical states in the antennas. A semianalytical model is used to qualitatively explain the experimentally observed modes. Furthermore, emission patterns, directionality, and beam steering properties of patch antennas are studied in different patch sizes and at different wavelengths. Strong directionality and control over the output beam angle as a function of excitation position are observed. A distributed dipole model is used to explain the radiation pattern and beam width of the patch antenna radiation, which shows a good agreement with experiment. Figure presented. (Figure presented).</t>
  </si>
  <si>
    <t>1134-1143</t>
  </si>
  <si>
    <t>60005398;60005398;60005398;60005398;60005398</t>
  </si>
  <si>
    <t>16550091400;50360949500;56575176200;7006276494;6507519410</t>
  </si>
  <si>
    <t>Mohtashami, Abbas;Coenen, Toon;Antoncecchi, Alessandro;Polman, Albert;Koenderink, A. Femius</t>
  </si>
  <si>
    <t>Mohtashami A.</t>
  </si>
  <si>
    <t>Nanoscale Excitation Mapping of Plasmonic Patch Antennas</t>
  </si>
  <si>
    <t>10.1021/ph500225j</t>
  </si>
  <si>
    <t>2-s2.0-84925871201</t>
  </si>
  <si>
    <t>['work uses', 'transformation matrix', 'results demonstrate', 'proposed method', 'proposed algorithm', 'improved performance', 'aerial reconnaissance', 'aerial mapping', 'aerial images']</t>
  </si>
  <si>
    <t>Aerial images | Feature detector | Gaussian mixture models | Image registration</t>
  </si>
  <si>
    <t>Aerial image registration is one of the bases in many aerospace applications, such as aerial reconnaissance and aerial mapping. In this paper, we propose a novel aerial image registration algorithm which is based on Gaussian mixture models. First of all, considering the characters of the aerial images, the work uses a shape feature detector which computes the boundaries of regions with nearly the same gray-value to extract invariant feature. Then, a Gaussian mixture models (GMM) based image registration model is built and solved to estimate the transformation matrix between two aerial images. Furthermore, the proposed method is applied on real aerial images, and the results demonstrate the improved performance of the proposed algorithm. ¬© 2014 Elsevier B.V.</t>
  </si>
  <si>
    <t>546-552</t>
  </si>
  <si>
    <t>60004828;60019616;60080184</t>
  </si>
  <si>
    <t>55868588400;57200058459;55534323600</t>
  </si>
  <si>
    <t>Wu, Chuan;Wang, Yuanyuan;Karimi, Hamid Reza</t>
  </si>
  <si>
    <t>Norway;China;China</t>
  </si>
  <si>
    <t>Kristiansand;Harbin;Changchun</t>
  </si>
  <si>
    <t>University of Agder;Harbin Institute of Technology;Changchun Institute of Optics Fine Mechanics and Physics Chinese Academy of Sciences</t>
  </si>
  <si>
    <t>60080184;60019616;60004828</t>
  </si>
  <si>
    <t>A robust aerial image registration method using Gaussian mixture models</t>
  </si>
  <si>
    <t>S0925231214005670</t>
  </si>
  <si>
    <t>10.1016/j.neucom.2014.04.012</t>
  </si>
  <si>
    <t>2-s2.0-84906058267</t>
  </si>
  <si>
    <t>K12GM088021</t>
  </si>
  <si>
    <t>['widely expressed', 'value targets', 'six c', 'renewed interest', 'previous studies', 'physiologically evaluated', 'performed rnaseq', 'orco agonists', 'orco ).', 'olfactory system', 'olfaction processes', 'odorant receptors', 'many parts', 'lectularius obps', 'interesting targets', 'insect olfaction', 'inactivated spermatozoa', 'heteromeric complexes', 'haematophagous arthropods', 'growing problem', 'directly bind', 'different parts', 'detect semiochemicals', 'derived chemicals', 'constant chain', 'bed bugs', 'bed bug', '16 ors']</t>
  </si>
  <si>
    <t>Recently, the bed bug, Cimex lectularius L. has re-emerged as a serious and growing problem in many parts of the world. Presence of resistant bed bugs and the difficulty to eliminate them has renewed interest in alternative control tactics. Similar to other haematophagous arthropods, bed bugs rely on their olfactory system to detect semiochemicals in the environment. Previous studies have morphologically characterized olfactory organs of bed bugs' antenna and have physiologically evaluated the responses of olfactory receptor neurons (ORNs) to host-derived chemicals. To date, odorant binding proteins (OBPs) and odorant receptors (ORs) associated with these olfaction processes have not been studied in bed bugs. Chemoreception in insects requires formation of heteromeric complexes of ORs and a universal OR coreceptor (Orco). Orco is the constant chain of every odorant receptor in insects and is critical for insect olfaction but does not directly bind to odorants. Orco agonists and antagonists have been suggested as high-value targets for the development of novel insect repellents. In this study, we have performed RNAseq of bed bug sensory organs and identified several odorant receptors as well as Orco. We characterized Orco expression and investigated the effect of chemicals targeting Orco on bed bug behavior and reproduction. We have identified partial cDNAs of six C. lectularius OBPs and 16 ORs. Full length bed bug Orco was cloned and sequenced. Orco is widely expressed in different parts of the bed bug including OR neurons and spermatozoa. Treatment of bed bugs with the agonist VUAA1 changed bed bug pheromone-induced aggregation behavior and inactivated spermatozoa. We have described and characterized for the first time OBPs, ORs and Orco in bed bugs. Given the importance of these molecules in chemoreception of this insect they are interesting targets for the development of novel insect behavior modifiers.</t>
  </si>
  <si>
    <t>e113692</t>
  </si>
  <si>
    <t>60002162;60002162;60002162;60002162;60002162;60033021;60002162;60002162;60002162;60002162</t>
  </si>
  <si>
    <t>36840631400;54920607800;36833502400;47161484600;56433128300;7201822174;36168593900;56432458100;8947435600;55437160400</t>
  </si>
  <si>
    <t>Hansen, Immo A.;Rodriguez, Stacy D.;Drake, Lisa L.;Price, David P.;Blakely, Brittny N.;Hammond, John I.;Tsujimoto, Hitoshi;Monroy, Erika Y.;Maio, William A.;Romero, Alvaro</t>
  </si>
  <si>
    <t>Albuquerque;Las Cruces</t>
  </si>
  <si>
    <t>The University of New Mexico;New Mexico State University</t>
  </si>
  <si>
    <t>60033021;60002162</t>
  </si>
  <si>
    <t>Hansen I.A.</t>
  </si>
  <si>
    <t>The odorant receptor co-receptor from the bed bug, cimex lectularius L</t>
  </si>
  <si>
    <t>10.1371/journal.pone.0113692</t>
  </si>
  <si>
    <t>2-s2.0-84913534698</t>
  </si>
  <si>
    <t>['silicon foundry', 'radiation monitoring', 'paper describes', 'natural application', 'general sensor', 'entire system', 'chip embeds']</t>
  </si>
  <si>
    <t>Low-power electronics | Radiation detector | UWB | Wireless transmission</t>
  </si>
  <si>
    <t>The paper describes the design and the fabrication of a microelectronic circuit composed of a sensor, an oscillator, a modulator, a transmitter and an antenna. The chip embeds a custom radiation sensor, provided by the silicon foundry that has fabricated the prototypes, but in principle the entire system can read a general sensor, as long as a proper interface circuit is used. The natural application for this circuit is radiation monitoring but the low-power budget extends the applications to space where wireless readout circuits can be applied to any type of sensors, even if not radiation sensitive devices.</t>
  </si>
  <si>
    <t>60114720-60028218;60012162;60012162;60012162;60023254</t>
  </si>
  <si>
    <t>56049094900;15844859800;6701519542;55840030000;10039104800</t>
  </si>
  <si>
    <t>Gabrielli, A.;Crepaldi, M.;Demarchi, D.;Motto Ros, P.;Villani, G.</t>
  </si>
  <si>
    <t>Italy;Italy;United Kingdom;Italy</t>
  </si>
  <si>
    <t>Bologna;Bologna;Didcot;Turin</t>
  </si>
  <si>
    <t>Istituto Nazionale di Fisica Nucleare, Sezione di Bologna;Alma Mater Studiorum Universit√† di Bologna;Rutherford Appleton Laboratory;Politecnico di Torino</t>
  </si>
  <si>
    <t>60114720;60028218;60023254;60012162</t>
  </si>
  <si>
    <t>Gabrielli A.</t>
  </si>
  <si>
    <t>Wireless ultra-wide-band transmission prototype ASICs for low-power space and radiation applications</t>
  </si>
  <si>
    <t>S0168900214003751</t>
  </si>
  <si>
    <t>10.1016/j.nima.2014.03.065</t>
  </si>
  <si>
    <t>2-s2.0-84908348982</t>
  </si>
  <si>
    <t>CBET-1349507</t>
  </si>
  <si>
    <t>['widely known', 'simple way', 'si substrates', 'results provide', 'radiation scattered', 'new way', 'nanoscale self', 'metal nanoparticles', 'linearly polarized', 'laser polarization', 'laser light', 'large areas', 'insulating substrate', 'first evidence', 'field applied', 'dc electric', 'crystal like', 'antenna technology', 'also aid']</t>
  </si>
  <si>
    <t>electric field | gold | interference | nanoparticles | phase array | pulsed laser | self-assembly</t>
  </si>
  <si>
    <t>In this work we report the discovery of phase array self-assembly, a new way to spontaneously make periodic arrangements of metal nanoparticles. An initially random arrangement of gold (Au) or silver (Ag) nanoparticles on SiO2/Si substrates was irradiated with linearly polarized (P) laser light in the presence of a dc electric (E) field applied to the insulating substrate. For E fields parallel to the laser polarization (E ‚à• P), the resulting periodic ordering was single-crystal like with extremely low defect density and covered large macroscopic areas. The E field appears to be modifying the phase between radiation scattered by the individual nanoparticles thus leading to enhanced interference effects. While phase array behavior is widely known in antenna technology, this is the first evidence that it can also aid in nanoscale self-assembly. These results provide a simple way to produce periodic metal nanoparticles over large areas.</t>
  </si>
  <si>
    <t>60015574;60024266;60015574;60015574</t>
  </si>
  <si>
    <t>37105392000;25936760400;55915405000;7004186187</t>
  </si>
  <si>
    <t>Yadavali, S.;Sachan, R.;Dyck, O.;Kalyanaraman, R.</t>
  </si>
  <si>
    <t>Oak Ridge;Knoxville</t>
  </si>
  <si>
    <t>Oak Ridge National Laboratory;The University of Tennessee, Knoxville</t>
  </si>
  <si>
    <t>60024266;60015574</t>
  </si>
  <si>
    <t>Yadavali S.</t>
  </si>
  <si>
    <t>DC electric field induced phase array self-assembly of Au nanoparticles</t>
  </si>
  <si>
    <t>10.1088/0957-4484/25/46/465301</t>
  </si>
  <si>
    <t>2-s2.0-84909954106</t>
  </si>
  <si>
    <t>EP/K015338/1</t>
  </si>
  <si>
    <t>['wavelength tunability', 'transition energy', 'ratio nanowires', 'piezoelectric actuator', 'photon sources', 'photon device', 'nanowire surface', 'nanowire antenna', 'mev tuning', 'limited linewidths', 'high brightness', 'field relaxation', 'charges likely']</t>
  </si>
  <si>
    <t>We demonstrate an elastically tunable self-assembled quantum dot in a nanowire antenna that emits single photons with resolution-limited spectral linewidths. The single-photon device is composed of a single quantum dot embedded in a top-down fabricated nanowire waveguide integrated onto a piezoelectric actuator. Nonresonant excitation leads to static (fluctuating) charges likely at the nanowire surface, causing DC Stark shifts (inhomogeneous broadening); for low excitation powers, the effects are not observed, and resolution-limited linewidths are obtained. Despite significant strain-field relaxation in the high-aspect-ratio nanowires, we achieve up to 1.2-meV tuning of a dot's transition energy. Single-photon sources with high brightness, resolution-limited linewidths, and wavelength tunability are promising for future quantum technologies.</t>
  </si>
  <si>
    <t>60019656;60019656;60019656;60019656;60019656;60001881;60019656</t>
  </si>
  <si>
    <t>55485541700;37114259600;57225123129;55687251400;56983102200;10039857500;6603048065</t>
  </si>
  <si>
    <t>Kremer, P. E.;Dada, A. C.;Kumar, P.;Ma, Y.;Kumar, S.;Clarke, E.;Gerardot, B. D.</t>
  </si>
  <si>
    <t>Edinburgh;Sheffield</t>
  </si>
  <si>
    <t>Heriot-Watt University;The University of Sheffield</t>
  </si>
  <si>
    <t>60019656;60001881</t>
  </si>
  <si>
    <t>Kremer P.E.</t>
  </si>
  <si>
    <t>Strain-tunable quantum dot embedded in a nanowire antenna</t>
  </si>
  <si>
    <t>10.1103/PhysRevB.90.201408</t>
  </si>
  <si>
    <t>2-s2.0-84915820667</t>
  </si>
  <si>
    <t>GYHY200906006</t>
  </si>
  <si>
    <t>['surface parameters', 'sky conditions', 'scan angle', 'polarization state', 'polarization spill', 'polarization signals', 'polarization difference', 'one conversion', 'onboard noaa', 'modeled data', 'eumetsat metop', '45 ¬∞', '30 ¬∞.', '150 ghz', '10 ¬∞']</t>
  </si>
  <si>
    <t>Microwave Humidity Sounder (MWHS) | polarization | remote sensing | surface properties</t>
  </si>
  <si>
    <t>Microwave Humidity Sounders (MHS) onboard NOAA-15, -16, -17, -18, -19, and EUMETSAT MetOp-A/B satellites provide radiance measurements at a single polarization state at any of five observed frequencies. The Microwave Humidity Sounder (MWHS) onboard the FengYun-3 (FY-3) satellite has a unique instrument design that provides dual polarization measurements at 150 GHz. In this study, the MWHS polarization signal was investigated using observed and modeled data. It is shown that the quasi-polarization brightness temperatures at 150 GHz display a scan angle dependent bias. Under calm ocean conditions, the polarization difference at 150 GHz becomes non-negligible when the scan angle varies from 10¬∞ to 45¬∞ and reaches a maximum when the scan angle is about 30¬∞. Also, the polarization state is sensitive to surface parameters such as surface wind speed. Under clear-sky conditions, the differences between horizontal and vertical polarization states at 150 GHz increase with decreasing surface wind speed. Therefore, the polarization signals from the cross-track scanning microwave measurements at window channels contain useful information about surface parameters. In addition, the availability of dual polarization measurements allows a one-to-one conversion from antenna brightness temperature to sensor brightness temperature if a cross-polarization spill-over exists.</t>
  </si>
  <si>
    <t>625-633</t>
  </si>
  <si>
    <t>Frontiers of Earth Science</t>
  </si>
  <si>
    <t>60064143;60064143-60002092;60027716</t>
  </si>
  <si>
    <t>7203047936;57225125725;7004853382</t>
  </si>
  <si>
    <t>Zou, Xiaolei;Chen, Xu;Weng, Fuzhong</t>
  </si>
  <si>
    <t>Nanjing;Washington, D.C.;Tallahassee</t>
  </si>
  <si>
    <t>Nanjing University of Information Science &amp; Technology;National Oceanic and Atmospheric Administration;Florida State University</t>
  </si>
  <si>
    <t>60064143;60027716;60002092</t>
  </si>
  <si>
    <t>Polarization signature from the FengYun-3 Microwave Humidity Sounder</t>
  </si>
  <si>
    <t>10.1007/s11707-014-0479-y</t>
  </si>
  <si>
    <t>2-s2.0-84912013056</t>
  </si>
  <si>
    <t>01GQ0931</t>
  </si>
  <si>
    <t>['well understood', 'transduction times', 'track stimuli', 'temporal resolution', 'stimulus kinetics', 'static quality', 'short duration', 'results provide', 'previously reported', 'olfactory systems', 'odorant arrives', 'odor transduction', 'odor tracking', 'odor plume', 'insect olfaction', 'direction ).', 'boundary layer', 'accurately determined', '2 ms', '100 hz']</t>
  </si>
  <si>
    <t>Insect | Odor transduction | Olfaction | Olfactory receptor neurons | Temporal resolution</t>
  </si>
  <si>
    <t>Sensory systems encode both the static quality of a stimulus (e.g., color or shape) and its kinetics (e.g., speed and direction). The limits with which stimulus kinetics can be resolved are well understood in vision, audition, and somatosensation. However, the maximum temporal resolution of olfactory systems has not been accurately determined. Here, we probe the limits of temporal resolution in insect olfaction by delivering high frequency odor pulses and measuring sensory responses in the antennae. We show that transduction times and pulse tracking capabilities of olfactory receptor neurons are faster than previously reported. Once an odorant arrives at the boundary layer of the antenna, odor transduction can occur within less than 2 ms and fluctuating odor stimuli can be resolved at frequencies more than 100 Hz. Thus, insect olfactory receptor neurons can track stimuli of very short duration, as occur when their antennae encounter narrow filaments in an odor plume. These results provide a new upper bound to the kinetics of odor tracking in insect olfactory receptor neurons and to the latency of initial transduction events in olfaction.</t>
  </si>
  <si>
    <t>16925-16930</t>
  </si>
  <si>
    <t>60003892-60025525;60003892;60025525;60003892</t>
  </si>
  <si>
    <t>6505930457;8225569500;6701531248;7501691923</t>
  </si>
  <si>
    <t>Szyszka, Paul;Gerkin, Richard C.;Galizia, C. Giovanni;Smith, Brian H.</t>
  </si>
  <si>
    <t>Konstanz;Tempe</t>
  </si>
  <si>
    <t>Universit√§t Konstanz;Arizona State University</t>
  </si>
  <si>
    <t>60025525;60003892</t>
  </si>
  <si>
    <t>Szyszka P.</t>
  </si>
  <si>
    <t>High-speed odor transduction and pulse tracking by insect olfactory receptor neurons</t>
  </si>
  <si>
    <t>10.1073/pnas.1412051111</t>
  </si>
  <si>
    <t>2-s2.0-84912569732</t>
  </si>
  <si>
    <t>['spectral properties', 'resulting structures', 'reaction center', 'modular light', 'may serve', 'harvesting system', 'harvesting antenna', 'dye molecules', 'dna three', 'compositionally well', 'average number', 'antenna conjugated', 'allowing one']</t>
  </si>
  <si>
    <t>A structurally and compositionally well-defined and spectrally tunable artificial light-harvesting system has been constructed in which multiple organic dyes attached to a three-arm-DNA nanostructure serve as an antenna conjugated to a photosynthetic reaction center isolated from Rhodobacter sphaeroides 2.4.1. The light energy absorbed by the dye molecules is transferred to the reaction center, where charge separation takes place. The average number of DNA three-arm junctions per reaction center was tuned from 0.75 to 2.35. This DNA-templated multichromophore system serves as a modular light-harvesting antenna that is capable of being optimized for its spectral properties, energy transfer efficiency, and photostability, allowing one to adjust both the size and spectrum of the resulting structures. This may serve as a useful test bed for developing nanostructured photonic systems.</t>
  </si>
  <si>
    <t>16618-16625</t>
  </si>
  <si>
    <t>60003892;60003892;60003892;60010365;60010365;60010365;60003892;60003892;60003892;60003892</t>
  </si>
  <si>
    <t>16068060000;56088423300;7004818043;51161293600;36631065500;57202676416;7407162691;55154626900;7006774990;7403395897</t>
  </si>
  <si>
    <t>Dutta, Palash K.;Levenberg, Symon;Loskutov, Andrey;Jun, Daniel;Saer, Rafael;Beatty, J. Thomas;Lin, Su;Liu, Yan;Woodbury, Neal W.;Yan, Hao</t>
  </si>
  <si>
    <t>A DNA-directed light-harvesting/reaction center system</t>
  </si>
  <si>
    <t>10.1021/ja509018g</t>
  </si>
  <si>
    <t>2-s2.0-84913557650</t>
  </si>
  <si>
    <t>05A11PXA</t>
  </si>
  <si>
    <t>['trigger provided', 'radio emission', 'overall characteristics', 'observations presented', 'new means', 'microwave signals', 'microwave antennas', 'measurements show', 'mainly forward', '30 showers']</t>
  </si>
  <si>
    <t>We report the first direct measurement of the overall characteristics of microwave radio emission from extensive air showers. Using a trigger provided by the KASCADE-Grande air shower array, the signals of the microwave antennas of the Cosmic-Ray Observation via Microwave Emission experiment have been read out and searched for signatures of radio emission by high-energy air showers in the GHz frequency range. Microwave signals have been detected for more than 30 showers with energies above 3√ó1016eV. The observations presented in this Letter are consistent with a mainly forward-directed and polarized emission process in the GHz frequency range. The measurements show that microwave radiation offers a new means of studying air showers at E‚â•1017eV.</t>
  </si>
  <si>
    <t>60102538;60102538;60102538;60032816;60102538;60012259;60102538;60102538;60007512;60012259;60102538;60012259;60102538;60102538;60022995;60024260;60102538;60102538;60016529;60102538;60102538;60022995;60102538;60102538;60102538;60102538;60102538;60117150;60102538;60102538;60022995;60102538;60102538;60030106;60102538;60102538;60102538;60027337;60102538;60022995;60102538;60102538;60102538;60102538;60102538;60102538;60102538;60001478;60027337;60007512;60030106;60102538;60102538;60102538;60027337;60102538;60102538;60117150</t>
  </si>
  <si>
    <t>35277437500;36849796800;10538834500;55925600300;6701532467;7003775605;8566967400;7004585018;7004861245;7003434990;15047705800;57211248472;7005892720;55581664700;22934280600;35227271100;10538884100;7102735817;7003356984;7202396102;6506540646;7004596292;10244393000;7004901299;6602072426;8520193800;26537835900;57211220656;26537930400;7003400123;55789438700;7402488504;26537802400;22968160100;55789060700;10539074900;57191494666;10539383000;6601964305;35277426300;10538872300;55605826800;24468840800;35277341200;6603745834;55606409400;7202408136;6701921864;15832802800;10540420700;7004662529;35277459400;56654729000;7005215113;6602122321;36571251200;7003717624;7003663290</t>
  </si>
  <si>
    <t>≈†m√≠da, R.;Werner, F.;Engel, R.;Arteaga-Vel√°zquez, J. C.;Bekk, K.;Bertaina, M.;Bl√ºmer, J.;Bozdog, H.;Brancus, I. M.;Chiavassa, A.;Cossavella, F.;Di Pierro, F.;Doll, P.;Fuchs, B.;Fuhrmann, D.;Grupen, C.;Haungs, A.;Heck, D.;H√∂randel, J. R.;Huber, D.;Huege, T.;Kampert, K. H.;Kang, D.;Klages, H.;Kleifges, M.;Kr√∂mer, O.;Link, K.;≈Åuczak, P.;Ludwig, M.;Mathes, H. J.;Mathys, S.;Mayer, H. J.;Melissas, M.;Morello, C.;Neunteufel, P.;Oehlschl√§ger, J.;Palmieri, N.;Pekala, J.;Pierog, T.;Rautenberg, J.;Rebel, H.;Riegel, M.;Roth, M.;Salamida, F.;Schieler, H.;Schoo, S.;Schr√∂der, F. G.;Sima, O.;Stasielak, J.;Toma, G.;Trinchero, G. C.;Unger, M.;Weber, M.;Weindl, A.;Wilczy≈Ñski, H.;Will, M.;Wochele, J.;Zabierowski, J.</t>
  </si>
  <si>
    <t>Poland;Germany;Mexico;Italy;Poland;Germany;Germany;Netherlands;Italy;Romania;Romania</t>
  </si>
  <si>
    <t>Lodz;Karlsruhe;Morelia;Rome;Krakow;Siegen;Wuppertal;Nijmegen;Turin;Bucharest;Bucharest</t>
  </si>
  <si>
    <t>Narodowe Centrum Bada≈Ñ JƒÖdrowych, ≈Å√≥d≈∫;Karlsruher Institut f√ºr Technologie;Universidad Michoacana de San Nicol√°s de Hidalgo;Istituto Nazionale Di Astrofisica, Rome;Henryk Niewodniczanski Institute of Nuclear Physics of the Polish Academy of Sciences;Universit√§t Siegen;Bergische Universit√§t Wuppertal;Radboud University Nijmegen;Universit√† degli Studi di Torino;Horia Hulubei National Institute of Physics and Nuclear Engineering;Universitatea din Bucuresti</t>
  </si>
  <si>
    <t>60117150;60102538;60032816;60030106;60027337;60024260;60022995;60016529;60012259;60007512;60001478</t>
  </si>
  <si>
    <t>≈†m√≠da R.</t>
  </si>
  <si>
    <t>First experimental characterization of microwave emission from cosmic ray air showers</t>
  </si>
  <si>
    <t>10.1103/PhysRevLett.113.221101</t>
  </si>
  <si>
    <t>2-s2.0-84914696687</t>
  </si>
  <si>
    <t>['sensitive indicator', 'resonance widths', 'resonance states', 'recently introduced', 'perturbation type', 'open system', 'numerical simulations', 'local perturbations', 'latter case', 'good agreement', 'experimental results', 'consider global', 'channel systems', 'also extend', '2012 )]']</t>
  </si>
  <si>
    <t>The change of resonance widths in an open system under a perturbation of its interior has been recently introduced by Fyodorov and Savin [Phys. Rev. Lett. 108, 184101 (2012)] as a sensitive indicator of the nonorthogonality of resonance states. We experimentally study universal statistics of this quantity in weakly open two-dimensional microwave cavities and reverberation chambers realizing scalar and electromagnetic vector fields, respectively. We consider global as well as local perturbations, and also extend the theory to treat the latter case. The influence of the perturbation type on the width shift distribution is more pronounced for many-channel systems. We compare the theory to experimental results for one and two attached antennas and to numerical simulations with higher channel numbers, observing a good agreement in all cases.</t>
  </si>
  <si>
    <t>60110740;60110740;60110740;60110740;60085092;60020623</t>
  </si>
  <si>
    <t>28067935100;7007175819;7005580388;6602572978;6602115696;7006881831</t>
  </si>
  <si>
    <t>Gros, J. B.;Kuhl, U.;Legrand, O.;Mortessagne, F.;Richalot, E.;Savin, D. V.</t>
  </si>
  <si>
    <t>France;France;United Kingdom</t>
  </si>
  <si>
    <t>Nice;Marne-la-Vallee;Uxbridge</t>
  </si>
  <si>
    <t>Institut de Physique de Nice;Universit√© Paris-Est;Brunel University London</t>
  </si>
  <si>
    <t>60110740;60085092;60020623</t>
  </si>
  <si>
    <t>Gros J.</t>
  </si>
  <si>
    <t>Experimental width shift distribution: A test of nonorthogonality for local and global perturbations</t>
  </si>
  <si>
    <t>10.1103/PhysRevLett.113.224101</t>
  </si>
  <si>
    <t>2-s2.0-84914706589</t>
  </si>
  <si>
    <t>['study investigates', 'received signals', 'noise variance', 'mddm system', 'mddm receiver', 'mathematically derived', 'deploying sttcs', 'cyclic delay', 'classical case', 'channel estimation']</t>
  </si>
  <si>
    <t>This study investigates the performance of multicarrier delay diversity modulation (MDDM) systems with both cyclic delay diversity and space-time Trellis code (STTC) techniques and compares its performance with conventional MDDM systems. Deploying STTCs can allow cost efficient and flexible system deployment compared with classical MDDM systems with multiple cyclic delays. In this study, the authors' propose MDDM systems with both cyclic delay and STTCs. The MDDM system is modelled for two and four transmit antennas. In this study, they compare the performance of the proposed MDDM systems with quadrature phase shift keying (QPSK), 8 phase shift keying (8PSK) and 16 quadrature amplitude modulation (16QAM) STTCs and compare its results with conventional MDDM systems. The noise variance of the received signals at the MDDM receiver is mathematically derived. The minimum mean square error technique for channel estimation is applied to the proposed MDDM systems. Simulation results demonstrate that the proposed MDDM systems enhance the performance of classical MDDM systems and give large coding gains compared with the classical case.</t>
  </si>
  <si>
    <t>3029-3037</t>
  </si>
  <si>
    <t>60003419;60003419</t>
  </si>
  <si>
    <t>43560898100;42161378200</t>
  </si>
  <si>
    <t>El-Mashed, M. G.;El-Rabaie, Sayed</t>
  </si>
  <si>
    <t>Minufiya University Faculty of Electronic Engineering</t>
  </si>
  <si>
    <t>El-Mashed M.G.</t>
  </si>
  <si>
    <t>Application of space-time Trellis codes for multicarrier delay diversity modulation systems</t>
  </si>
  <si>
    <t>10.1049/iet-com.2013.0928</t>
  </si>
  <si>
    <t>2-s2.0-84928171274</t>
  </si>
  <si>
    <t>.112RT0460</t>
  </si>
  <si>
    <t>['x 3', 'validated hplc', 'two responses', 'solvent ratio', 'significantly influenced', 'quality control', 'phenolics content', 'phenolic profile', 'phenolic compounds', 'parameter reduction', 'pair quercetin', 'model presented', 'majus samples', 'great influence', 'great importance', 'good fit', 'glucoside dominating', 'future works', 'four parameters', 'first time', 'extraction yield', 'extraction time', 'extraction temperature', 'experimental results', 'dad method', 'behnken design', 'aerial parts', '9 flavonoids', '29 extracts', '150 min', '15 alkaloids', '0 min']</t>
  </si>
  <si>
    <t>Box-Behnken design | Chelidonium majus | Flavonoids</t>
  </si>
  <si>
    <t>A Box-Behnken design (BBD) was developed to study the influence of four parameters (X1: % methanol; X2: extraction time; X 3: extraction temperature; X4: solid/solvent ratio) on two responses, namely extraction yield and phenolics content of the aerial parts of Chelidonium majus L. The model presented a good fit to the experimental results for the extraction yield, being significantly influenced by X1 and X4. On the other hand a parameter reduction was necessary to run the model for phenolics content, showing that only X1 and X2 had great influence on the response. Two best extraction conditions were defined: X1=76.8% MeOH, X2=150.0 min, X3=60.0 ¬∞C and X4=1:100 and X1=69.2%, X2=150 min, X3=42.5¬∞C and X4=1:100. Moreover, the HPLC-DAD-ESI/MSn analysis conducted with the center point sample revealed the presence of 15 alkaloids and 15 phenolic compounds, from which the 9 flavonoids and 3 hydroxycinnamic acids are described for the first time. Only phenolic compounds were quantified by a validated HPLC-DAD method, the pair quercetin-3-O-rutinoside+quercetin-3-O-glucoside dominating all the 29 extracts. This study is of great importance for future works that seek to apply the phenolic profile to the quality control of C. majus samples. ¬© 2014 Elsevier B.V.</t>
  </si>
  <si>
    <t>60007249;60000130;60000130;60007249;60007249;60007249;60007249</t>
  </si>
  <si>
    <t>25627935200;7003979334;6602464925;57192266779;57190850447;56871292600;35492827300</t>
  </si>
  <si>
    <t>Grosso, Clara;Ferreres, Federico;Gil-Izquierdo, Angel;Valent√£o, Patr√≠cia;Sampaio, Maria;Lima, J√∫lio;Andrade, Paula B.</t>
  </si>
  <si>
    <t>Portugal;Spain</t>
  </si>
  <si>
    <t>Porto;Murcia</t>
  </si>
  <si>
    <t>Universidade do Porto;Universidad de Murcia</t>
  </si>
  <si>
    <t>60007249;60000130</t>
  </si>
  <si>
    <t>Grosso C.</t>
  </si>
  <si>
    <t>Box-Behnken factorial design to obtain a phenolic-rich extract from the aerial parts of Chelidonium majus L.</t>
  </si>
  <si>
    <t>S0039914014004998</t>
  </si>
  <si>
    <t>10.1016/j.talanta.2014.06.043</t>
  </si>
  <si>
    <t>2-s2.0-84904570197</t>
  </si>
  <si>
    <t>['zigbee technology', 'wide variety', 'using wires', 'tracking assets', 'spain ).', 'rights reserved', 'requests according', 'related usage', 'public library', 'provide assistance', 'physical location', 'paper presents', 'new use', 'named sigueme', 'modest investment', 'library staff', 'initial prototype', 'helps users', 'help determining', 'generate statistics', 'experimentally implemented', 'etc ).', 'electronic one', 'easily locate', 'detects users', 'desired locations', 'communicates visually', 'book within', 'based system', 'animal tracking']</t>
  </si>
  <si>
    <t>Libraries | Orientation | Planning | RFID | Zigbee</t>
  </si>
  <si>
    <t>Radio Frequency IDentification (RFID) has been used in a wide variety of applications such as highway toll collection, building access control, animal tracking, remote keyless entry for automobiles and tracking assets. For example, RFID in libraries, with a modest investment, can improve the capabilities of both librarians and users. This paper presents a new use of RFID in libraries to help determining the physical location of a book within the library and to provide assistance to users to arrive to the desired locations. Our initial prototype, named SIGUEME, has been extended and experimentally implemented in Meco's Public Library (Madrid, Spain). The application comprises three main systems: an electronic one - which detects users through a RFID sensors system; an AI-based system to plan and to monitor the users' requests according to their interests; and finally a screen-based information system that communicates visually the directions the users have to follow. We have developed a wireless communications system based on Zigbee technology to allow both, the information flow across the building and to connect the antennas to detect RFID users. This eliminates the need for using wires. The application not only helps users to easily locate the books or the reading rooms inside the building, but also automates tasks manually performed by the library staff (i.e. generate statistics about books usage time, age-related usage, etc). ¬© 2014 Elsevier Ltd. All rights reserved.</t>
  </si>
  <si>
    <t>7904-7913</t>
  </si>
  <si>
    <t>Expert Systems with Applications</t>
  </si>
  <si>
    <t>6504593741;6507187998;36439180800;6603015405</t>
  </si>
  <si>
    <t>R-Moreno, Mar√≠a D.;Casta√±o, Bonifacio;Barrero, David F.;Hell√≠n, Agust√≠n M.</t>
  </si>
  <si>
    <t>R-Moreno M.</t>
  </si>
  <si>
    <t>Efficient Services Management in Libraries using AI and Wireless techniques</t>
  </si>
  <si>
    <t>S0957417414004035</t>
  </si>
  <si>
    <t>10.1016/j.eswa.2014.06.047</t>
  </si>
  <si>
    <t>2-s2.0-84905215296</t>
  </si>
  <si>
    <t>BFU2006-15115-01/BMC</t>
  </si>
  <si>
    <t>['transcriptomic studies', 'tgz ),', 'tgo expression', 'significant differences', 'rice tgase', 'results indicated', 'related proteins', 'plastidial proteins', 'plant sci', 'night cycling', 'mrna expression', 'mass spectrometry', 'maize (.', 'including tgo', 'illumination period', 'illumination cycle', 'gene expression', 'expression pattern', 'especially related', 'different periods', 'dependent tendency', 'continuous illumination', 'certain genes', '110 ).']</t>
  </si>
  <si>
    <t>Dynamic array | Light dependence | Photosynthesis-related proteins | Relative mRNA gene expression | Rice | Transglutaminase</t>
  </si>
  <si>
    <t>The recently cloned rice transglutaminase gene (. tgo) is the second plant transglutaminase identified to date (Campos et al. Plant Sci. 205-206 (2013) 97-110). Similarly to its counterpart in maize (. tgz), this rice TGase was localized in the chloroplast, although in this case not exclusively. To further characterise plastidial tgo functionality, proteomic and transcriptomic studies were carried out to identify possible TGO-related proteins. Some LHCII antenna proteins were identified as TGO related using an in vitro proteomic approach, as well as ATPase and some PSII core proteins by mass spectrometry. To study the relationship between TGO and other plastidial proteins, a transcriptomic in vivo Dynamic Array (Fluidigm‚Ñ¢) was used to analyse the mRNA expression of 30 plastidial genes with respect to that of tgo, in rice plants subjected to different periods of continuous illumination. The results indicated a gene-dependent tendency in the expression pattern that was related to tgo expression and to the illumination cycle. For certain genes, including tgo, significant differences between treatments, principally at the initiation and/or at the end of the illumination period, connected with the day/night cycling of gene expression, were observed. The tgo expression was especially related to plastidial proteins involved in photoprotection and the thylakoid electrochemical gradient.</t>
  </si>
  <si>
    <t>Plant Science</t>
  </si>
  <si>
    <t>December 01, 2014</t>
  </si>
  <si>
    <t>60023020;60023020;60103742;60103742;60017849;60017849;60017849;60017849;60023020</t>
  </si>
  <si>
    <t>42061060500;7003570371;6508199984;7006757454;57212305925;35091474500;36089714900;6507057972;55470259000</t>
  </si>
  <si>
    <t>Campos, N.;Torn√©, J. M.;Bleda, M. J.;Manich, A.;Urreta, I.;Montalb√°n, I. A.;Casta√±√≥n, S.;Moncalean, P.;Santos, M.</t>
  </si>
  <si>
    <t>Barcelona;Cerdanyola del Valles;Derio</t>
  </si>
  <si>
    <t>CSIC - Instituto de Quimica Avanzada de Cataluna (IQAC);Universitat Aut√≤noma de Barcelona;NEIKER, Basque Institute for Agricultural Research and Development</t>
  </si>
  <si>
    <t>60103742;60023020;60017849</t>
  </si>
  <si>
    <t>Campos N.</t>
  </si>
  <si>
    <t>Proteomic and transcriptomic analysis of rice tranglutaminase and chloroplast-related proteins</t>
  </si>
  <si>
    <t>S0168945214002210</t>
  </si>
  <si>
    <t>10.1016/j.plantsci.2014.09.004</t>
  </si>
  <si>
    <t>2-s2.0-84907470295</t>
  </si>
  <si>
    <t>['well accepted', 'still obscure', 'specific features', 'reversible changes', 'quenching mechanism', 'put forward', 'protects plants', 'potential quenchers', 'pigment (.', 'photoprotective qe', 'molecular mechanism', 'model predicts', 'main suggestion', 'known also', 'hypothesis regarding', 'human myoglobin', 'heme domain', 'helix h5', 'fundamental mechanism', 'former known', 'crucial importance', 'conformational changes', 'conformational change', 'catalytic domain', 'binds chl', 'b3 ).', 'antenna regulation', 'antenna proteins']</t>
  </si>
  <si>
    <t>Fluorescence quenching | Hemoglobin | Metal coordination | Photosystem | Tetrapyrrole flattening</t>
  </si>
  <si>
    <t>Non photochemical quenching is a fundamental mechanism in photosynthesis, which protects plants against excess excitation energy and is of crucial importance for their survival and fitness. In the last decades hundreds of papers have appeared that describe the role of antenna regulation in protection or the so called qE response. However, the exact quenching site is still obscure. Previously overlooked features of the antenna may provide hints towards the elucidation of its functionality and of the quenching mechanism. Recently it was demonstrated that the catalytic domain of human myoglobin that binds the pigment (. i.e. heme) is similar in structure to the domain of the light harvesting complex II of pea that binds Chl a 614 (former known as b3). In addition, it is well accepted that conformational changes of the chlorophyll macrocycle result in reversible changes of fluorescence (the lowest fluorescence corresponds to non planar macrocycle). Here we put forward a hypothesis regarding the molecular mechanism that leads to the formation of a quenching center inside the antenna proteins. Our main suggestion is that a conformational change of helix H5 (known also as helix D) forces conformational changes in the macrocycle of Chl a 614 is implicated in the Œ¥A535 absorbance change and quenching during photoprotective qE. The specific features (some of them similar to those of heme domain of globins) of the b3 domain account for these traits. The model predicts that antenna proteins having b3 pigments (. i.e. LHCII, CP29, CP26) can act as potential quenchers.</t>
  </si>
  <si>
    <t>Journal of Theoretical Biology</t>
  </si>
  <si>
    <t>60001524;60001524</t>
  </si>
  <si>
    <t>24306598600;6701494178</t>
  </si>
  <si>
    <t>Ioannidis, Nikolaos E.;Kotzabasis, Kiriakos</t>
  </si>
  <si>
    <t>Rethymnon</t>
  </si>
  <si>
    <t>University of Crete</t>
  </si>
  <si>
    <t>Ioannidis N.</t>
  </si>
  <si>
    <t>Could structural similarity of specific domains between animal globins and plant antenna proteins provide hints important for the photoprotection mechanism?</t>
  </si>
  <si>
    <t>S0022519314005360</t>
  </si>
  <si>
    <t>10.1016/j.jtbi.2014.08.049</t>
  </si>
  <si>
    <t>2-s2.0-84907797240</t>
  </si>
  <si>
    <t>['zygospore germination', 'sporulating zygote', 'specifically expressed', 'results suggest', 'related genes', 'regulated compared', 'quantitative real', 'photosynthesis pathway', 'methionine synthase', 'meiotic division', 'light signals', 'light exposure', 'germination process', 'gene expressions', 'early stages', 'biological events', 'begins germination', 'around 6', 'antenna proteins', 'also verified']</t>
  </si>
  <si>
    <t>Chlamydomonas reinhardtii | Germination | Methionine synthase | Monooxygenase | Photosynthesis pathway</t>
  </si>
  <si>
    <t>The unicellular green alga Chlamydomonas reinhardtii has a haplontic life cycle, and forms diploid zygotes for reproduction. The zygospore, a sporulating zygote, begins germination in response to light signals, generating haploid progenies and inducing several cell-biological events; e.g., DNA synthesis and meiotic division, successively. Their regulatory mechanisms remain largely unknown, so we focused on the early stages of germination and analyzed the dynamics of gene expression associated with the germination process. The gene expression levels of zygospores at 1 and 6. h after light exposure were analyzed by a next-generation sequencing platform, the 454 GS Junior. At 6. h, the photosynthesis pathway, including its antenna proteins and two methionine metabolism-related genes (methionine synthase and sulfite reductase), were up-regulated compared to 1. h after light exposure. Meanwhile, three uncharacterized genes that contained an antibiotic biosynthesis monooxygenase domain and an HSP20/alpha crystallin family protein were specifically expressed at 1. h after light exposure. These gene expressions were also verified by quantitative real-time PCR analysis. These results suggest that the photosynthesis and methionine synthesis pathways, both of which occur in the chloroplast, are activated in zygospores at around 6. h after light exposure, and that some polyketides and/or a small heat shock protein may be related to the initiation of zygospore germination.</t>
  </si>
  <si>
    <t>1685-1692</t>
  </si>
  <si>
    <t>60027792;60027792;60019374;60027792</t>
  </si>
  <si>
    <t>7201935911;54895218900;35417356800;14626712600</t>
  </si>
  <si>
    <t>Aoyama, Hiroaki;Saitoh, Seikoh;Kuroiwa, Tsuneyoshi;Nakamura, Soichi</t>
  </si>
  <si>
    <t>Nishihara;Tokyo</t>
  </si>
  <si>
    <t>University of the Ryukyus;Rikkyo University</t>
  </si>
  <si>
    <t>60027792;60019374</t>
  </si>
  <si>
    <t>Aoyama H.</t>
  </si>
  <si>
    <t>Comparative analysis of zygospore transcripts during early germination in Chlamydomonas reinhardtii</t>
  </si>
  <si>
    <t>S0176161714002053</t>
  </si>
  <si>
    <t>10.1016/j.jplph.2014.07.016</t>
  </si>
  <si>
    <t>2-s2.0-84907835227</t>
  </si>
  <si>
    <t>NU</t>
  </si>
  <si>
    <t>['traditional non', 'traditional approaches', 'stretchable electronics', 'small sizes', 'simple concepts', "similar ',", 'postbuckling analysis', 'ordered unraveling', 'optimal designs', 'model reduces', 'many orders', 'fractal design', 'elastic stretchability', 'computational efforts', 'clearly illustrating', 'accurate predictions', '200 times']</t>
  </si>
  <si>
    <t>Fractal interconnects | Hierarchical computational model | Ordered unraveling | Postbuckling</t>
  </si>
  <si>
    <t>Stretchable electronics that require functional components with high areal coverages, antennas with small sizes and/or electrodes with invisibility under magnetic resonance imaging can benefit from the use of electrical wiring constructs that adopt fractal inspired layouts. Due to the complex and diverse microstructures inherent in high order interconnects/electrodes/antennas with such designs, traditional non-linear postbuckling analyses based on conventional finite element analyses (FEA) can be cumbersome and time-consuming. Here, we introduce a hierarchical computational model (HCM) based on the mechanism of ordered unraveling for postbuckling analysis of fractal inspired interconnects, in designs previously referred to as 'self-similar', under stretching. The model reduces the computational efforts of traditional approaches by many orders of magnitude, but with accurate predictions, as validated by experiments and FEA. As the fractal order increases from 1 to 4, the elastic stretchability can be enhanced by ~200 times, clearly illustrating the advantage of simple concepts in fractal design. These results, and the model in general, can be exploited in the development of optimal designs in wide ranging classes of stretchable electronics systems.</t>
  </si>
  <si>
    <t>115-130</t>
  </si>
  <si>
    <t>Journal of the Mechanics and Physics of Solids</t>
  </si>
  <si>
    <t>60007363-60025278;60007363-60003970;60000745;60000745;60025278;60003970;60000745;60007363</t>
  </si>
  <si>
    <t>57196210383;55813519700;57198565071;8867284400;7402426543;7404829725;56755517500;7501569901</t>
  </si>
  <si>
    <t>Zhang, Yihui;Fu, Haoran;Xu, Sheng;Fan, Jonathan A.;Hwang, Keh Chih;Jiang, Jianqun;Rogers, John A.;Huang, Yonggang</t>
  </si>
  <si>
    <t>Beijing;Evanston;Hangzhou;Urbana</t>
  </si>
  <si>
    <t>Tsinghua University;Northwestern University;Zhejiang University;University of Illinois Urbana-Champaign</t>
  </si>
  <si>
    <t>60025278;60007363;60003970;60000745</t>
  </si>
  <si>
    <t>A hierarchical computational model for stretchable interconnects with fractal-inspired designs</t>
  </si>
  <si>
    <t>S0022509614001495</t>
  </si>
  <si>
    <t>10.1016/j.jmps.2014.07.011</t>
  </si>
  <si>
    <t>2-s2.0-84908009288</t>
  </si>
  <si>
    <t>Ministry of Education of the People's Republic of China</t>
  </si>
  <si>
    <t>MOE</t>
  </si>
  <si>
    <t>['real scenarios', 'presumed responses', 'new approach', 'method belongs', 'loading factor', 'known level', 'iterative optimization', 'different variations', 'colored loading']</t>
  </si>
  <si>
    <t>Colored loading | Diagonal loading | Limited supported samples | Robust beamforming | Space-time adaptive processing (STAP)</t>
  </si>
  <si>
    <t>The performance of space-time adaptive processing (STAP) may degrade dramatically if some undesired mismatches exist in real scenarios, such as array calibration error, distorted antenna shape, direction of arrival (DOA) and Doppler frequency mismatches between the actual and presumed responses to the desired target signal, insufficient training data samples and so on. In this paper, we develop a new approach to STAP that is robust to different variations in real scenarios. This method is based on the iterative optimization for the spatial-temporal separate filter. It is confirmed that this method belongs to the class of colored loading algorithms. The loading factor can be efficiently calculated based on the known level of the uncertainty mismatch sets of spatial temporal steering vectors. Computer simulations demonstrate that the proposed robust two-dimensional (2-D) beamformer with colored loading has attained better performance as compared to the conventional STAP algorithm.</t>
  </si>
  <si>
    <t>14-20</t>
  </si>
  <si>
    <t>25631433300;10042143700;55375826800;55490308200</t>
  </si>
  <si>
    <t>Zhu, Shengqi;Liao, Guisheng;Xu, Jingwei;Gao, Yongchan</t>
  </si>
  <si>
    <t>Robust space-time adaptive processing with colored loading using iterative optimization</t>
  </si>
  <si>
    <t>S1051200414002577</t>
  </si>
  <si>
    <t>10.1016/j.dsp.2014.08.009</t>
  </si>
  <si>
    <t>2-s2.0-84908158521</t>
  </si>
  <si>
    <t>R01DC002751</t>
  </si>
  <si>
    <t>['vertebrate hosts', 'triatomine hosts', 'starved insects', 'starvation status', 'sensory responses', 'olfactory cues', 'odorant concentration', 'neural level', 'mostly diurnal', 'modulatory effects', 'middle concentrations', 'larger differences', 'insects search', 'important vector', 'hosts ).', 'fed insects', 'fed animals', 'eag responses', 'different lifestyles', 'derived odorants', 'classical model', 'chagas disease', 'behavioral response', 'attractive host', 'appropriate times', '7 times']</t>
  </si>
  <si>
    <t>Electroantennogram | Modulation | Olfaction | Rhodnius prolixus | Starvation | Triatomine</t>
  </si>
  <si>
    <t>Blood-sucking insects strongly rely on olfactory cues to find their vertebrate hosts. As in other insects with different lifestyles, it has been shown that endogenous and exogenous factors modulate olfactory responses. The triatomine bug Rhodnius prolixus is an important vector of Chagas disease and a classical model for studies of physiology and behavior. In this species, the behavioral response to host-derived odorants is modulated by both the time of the day and the starvation. Here I investigated the peripheral neural mechanisms underlying these modulatory effects. For this, I measured the electroantennogram (EAG) responses of insects towards different concentrations (from 0.5% to 75% vol/vol) of an attractive host-odorant, ammonia. I tested the responses of starved and fed animals during the middle of the day (when insects are inactive and aggregated in refuges) and at the beginning of the night (when insects become active and search for hosts). Regardless of the time of the day and the starvation status, EAG responses systematically increased with odorant concentration, thus accurately reflecting the response of olfactory receptor cells. Interestingly, the EAG responses of starved insects were larger than those of fed insects only during the night, with larger differences (6-7 times) observed at low-middle concentrations. This study is the first reporting modulation of sensory responses at the neural level in triatomines. This modulation, considering that triatomine hosts are mostly diurnal and are also potential predators, has an important adaptive value, ensuring that insects search for hosts only when they are hungry and at appropriate times.</t>
  </si>
  <si>
    <t>Reisenman, Carolina E.</t>
  </si>
  <si>
    <t>Reisenman C.</t>
  </si>
  <si>
    <t>Hunger is the best spice: Effects of starvation in the antennal responses of the blood-sucking bug Rhodnius prolixus</t>
  </si>
  <si>
    <t>S0022191014001863</t>
  </si>
  <si>
    <t>10.1016/j.jinsphys.2014.09.009</t>
  </si>
  <si>
    <t>2-s2.0-84908327751</t>
  </si>
  <si>
    <t>['simply excited', 'plane patterns', 'low cross', 'average gain', '74 ghz', '7 ghz', '5 dbi', '10 db', '(| s11']</t>
  </si>
  <si>
    <t>low cross-polarization | low-profile | magneto-electric dipole antenna | stable gain | wideband antenna</t>
  </si>
  <si>
    <t>A low-profile wideband unidirectional dipole antenna with L-shaped slots loaded is presented. The antenna is simply excited by a 50 Œ© coaxial cable on the dipole. A wide impedance bandwidth of 54% (|S11| &lt; -10 dB) from the frequency of 1.57-2.74 GHz is achieved. Stable radiation pattern with low cross-polarization, nearly identical E- and H-plane patterns is observed over the entire operating frequency band. The average gain of the antenna is about 8.5 dBi over the frequency range 1.7-2.7 GHz. ¬© 2014 Wiley Periodicals, Inc. Microwave Opt Technol Lett 56:2933-2937, 2014</t>
  </si>
  <si>
    <t>2933-2937</t>
  </si>
  <si>
    <t>56398704300;7402864546</t>
  </si>
  <si>
    <t>Yang, Wenxia;Wong, Hang</t>
  </si>
  <si>
    <t>Wideband slot-loaded dipole for base station antenna element</t>
  </si>
  <si>
    <t>10.1002/mop.28742</t>
  </si>
  <si>
    <t>2-s2.0-84908377045</t>
  </si>
  <si>
    <t>['rf exposure', 'remote operation', 'potential use', 'polarization adds', 'plane measurements', 'often reliant', 'measurement plane', 'highly portable', 'high resolution', 'demanding environments', 'db isolation', 'cost effective', 'common point', 'combination enables', 'centimeter wavelengths', 'also potentially']</t>
  </si>
  <si>
    <t>Optical transmission | patch antenna | polarization | RF detection</t>
  </si>
  <si>
    <t>Microwave detection techniques requiring high penetration are often reliant on the use of centimeter wavelengths. Systems such as these can also potentially be capable of being highly portable as well as being suitable for use in harsh and demanding environments. Further advantages of these systems are that they can also be cost effective, offer low levels of RF exposure, and are of potential use in short range nondestructive evaluation applications. Lack of resolution is overcome by the use of a phase contrast technique. Using antennas specifically developed for this purpose, the use of polarization adds a further measurement plane. The 5-GHz crossed patch design described here utilizes commercially available RF switches for ease of implementation and exhibits typically 22-dB isolation between each orthogonal-linearly polarized plane. This allows independent E-plane measurements to be conducted from a common point. Phase sensitive information is preserved by a low power optical bidirectional transmission system based around directly modulated vertical cavity surface emitting lasers. The use of these techniques in combination enables a high resolution, dual plane scanning system capable of remote operation in demanding environments.</t>
  </si>
  <si>
    <t>4348-4353</t>
  </si>
  <si>
    <t>Quinlan, Terence;Walker, Stuart D.</t>
  </si>
  <si>
    <t>A polarization switched, narrowband, RF probe system using a VCSEL optical feed</t>
  </si>
  <si>
    <t>10.1109/JSEN.2014.2335991</t>
  </si>
  <si>
    <t>2-s2.0-84908405973</t>
  </si>
  <si>
    <t>['thus even', 'tests demonstrate', 'standard node', 'smartly activated', 'rf frontend', 'reconfigurable antenna', 'previous solution', 'power consumption', 'potential communication', 'circuit based', 'circuit allows']</t>
  </si>
  <si>
    <t>Energy Efficiency | Reconfigurable Antennas | Wake-up circuit | WSNs</t>
  </si>
  <si>
    <t>In this letter, a recently proposed power efficient wireless sensor network node mounting a pattern-reconfigurable antenna has been enhanced through the design and use of a wake-up circuit based on a RF power meter. In such a way, the RF frontend is smartly activated only when a potential communication is sensed, thus even more reducing the node power consumption. Tests demonstrate that the wake-up circuit allows a reasonable working distance of 55 m. Moreover, a reduction of the power consumption of ‚àº 21 % with respect to our previous solution, and of ‚àº 40 % with respect a standard node, is obtained.</t>
  </si>
  <si>
    <t>4323-4324</t>
  </si>
  <si>
    <t>Pattern-reconfigurable antennas and smart wake-up circuits to decrease power consumption in WSN nodes</t>
  </si>
  <si>
    <t>10.1109/JSEN.2014.2360939</t>
  </si>
  <si>
    <t>2-s2.0-84908405987</t>
  </si>
  <si>
    <t>['temperature readout', 'taking advantage', 'sensor data', 'semipassive architectures', 'screen printing', 'rfid tags', 'rfid chip', 'printed one', 'passive tag', 'passive single', 'numerical simulation', 'measured using', 'light sensor', 'fully validated', 'embedded sensor', 'effective system', 'directly answering', 'different types', 'anechoic chamber']</t>
  </si>
  <si>
    <t>Inkjet | printed electronics | RFID tag | screen printing | sensor | UHF antenna</t>
  </si>
  <si>
    <t>Taking advantage of the sensor interface capabilities of a radio frequency identification (RFID) chip, the integration of different types of sensors on printed ultrahigh frequency (UHF) RFID tags is investigated. The design, development, and testing of printed smart sensing tags compatible with the RFID standard electronic product code Gen 2 is presented. Two different strategies are employed to interface the sensors: 1) passive single-chip and 2) semipassive architectures. Both strategies provide sensor data by directly answering to the RFID reader inquiries or using a data logging mechanism to store the sensor data in the RFID chip memory. Temperature readout is measured using the embedded sensor in the RFID chip. Additionally, a light sensor and pressure sensor interfaced to a microcontroller are implemented in the passive and semipassive tags versions, respectively. For the employed RFID chip, two different UHF antennas are designed and printed using inkjet and screen printing to compare their radio frequency performances. Finally, the fabricated smart tags are fully validated through measurements in an anechoic chamber and their behaviors are compared with numerical simulation. The screen printed semipassive RFID tag with loop antenna shows a better reading range than the inkjet-printed one, whereas the passive tag can be considered as the most cost-effective system.</t>
  </si>
  <si>
    <t>4361-4371</t>
  </si>
  <si>
    <t>60027844;60028186;60027844;60028186;60027844;60028186;60027844;60028186;60027844</t>
  </si>
  <si>
    <t>55072654700;55001821100;6505581823;55001836100;7004320862;36045628100;56401037600;7004411407;7102805377</t>
  </si>
  <si>
    <t>Salmeron, Jose Fernandez;Molina-Lopez, Francisco;Rivadeneyra, Almudena;Quintero, Andres Vasquez;Capitan-Vallvey, Luis Fermin;De Rooij, Nico F.;Ozaez, Jesus Banqueri;Briand, Danick;Palma, Alberto J.</t>
  </si>
  <si>
    <t>Swiss Federal Institute of Technology Lausanne;Universidad de Granada</t>
  </si>
  <si>
    <t>60028186;60027844</t>
  </si>
  <si>
    <t>Salmeron J.</t>
  </si>
  <si>
    <t>Design and development of sensing RFID tags on flexible foil compatible with EPC gen 2</t>
  </si>
  <si>
    <t>10.1109/JSEN.2014.2335417</t>
  </si>
  <si>
    <t>2-s2.0-84908425403</t>
  </si>
  <si>
    <t>['wireless distance', 'thz range', 'smf ).', 'single wavelengths', 'signals suitable', 'results show', 'orthogonal frequency', 'optically transport', 'ofdm transmission', 'mrrs incorporated', 'mode fiber', 'microring resonator', 'input multiple', 'generated using', 'generate multicarriers', 'division multiplexing', 'carrier generation', '12 thz']</t>
  </si>
  <si>
    <t>A radio-over-fiber system capable of very spectrally efficient data transmission and based on multiple-input multiple-output (MIMO) and orthogonal frequency-division multiplexing (OFDM) is presented here. Carrier generation is the basic building block for implementation of OFDM transmission, and multicarriers can be generated using the microring resonator (MRR) system. A series of MRRs incorporated with an add/drop filter system was utilized to generate multicarriers in the 193.00999-193.01001-THz range, which were used to all-optically generate two MIMO wireless local area network radio frequency (RF) signals suitable for the IEEE802.11n standard communication systems, and single wavelengths at frequencies of 193.08, 193.1, and 193.12 THz with free spectral range of 20 GHz used to optically transport the separated MIMO signals over a single-mode fiber (SMF). The error vector magnitude (EVM) and bit error rate of the overall system performance are discussed. Results show that the generated RF signals wirelessly propagated through the MIMO channel using the 2 $\times$ 2 MIMO Tx antennas. There is an acceptable EVM variation for wireless distance lower than 70, 30, and 15 m. It can be concluded that the transmission of both MIMO RF signals is feasible for up to a 50-km SMF path length and a wireless distance of 15 m.</t>
  </si>
  <si>
    <t>60029157;60021005;60021005;60014001;60029157</t>
  </si>
  <si>
    <t>15727199700;36023482600;16021700100;9942344500;7102866709</t>
  </si>
  <si>
    <t>Amiri, I. S.;Alavi, S. E.;Fisal, N.;Supa'At, A. S.M.;Ahmad, H.</t>
  </si>
  <si>
    <t>Kuala Lumpur;Johor Bahru;Johor Bahru</t>
  </si>
  <si>
    <t>Universiti Malaya;Universiti Teknologi Malaysia;School of Electrical Engineering</t>
  </si>
  <si>
    <t>60029157;60021005;60014001</t>
  </si>
  <si>
    <t>Amiri I.S.</t>
  </si>
  <si>
    <t>All-optical generation of two IEEE802.11n signals for 2 √ó 2 MIMO-RoF via MRR system</t>
  </si>
  <si>
    <t>10.1109/JPHOT.2014.2363437</t>
  </si>
  <si>
    <t>2-s2.0-84908605779</t>
  </si>
  <si>
    <t>['widely applied', 'two techniques', 'rich multi', 'rather limited', 'natural scattering', 'mimo technology', 'incorrectly believe', 'fully recognized', 'carrier wavelength', 'airborne mimo', 'airborne environments', 'airborne communications']</t>
  </si>
  <si>
    <t>MIMO technology has been widely applied in terrestrial wireless communications due to its high spectral efficiency in the presence of rich multi-paths. The benefits of MIMO in airborne communications, however, have not been fully recognized. The lack of scattering in the airborne environment may lead one to incorrectly believe that the spectral efficiency gain of an airborne MIMO is rather limited. In this article, we describe how spatial multiplexing gain can be obtained in airborne environments by antenna system design rather than natural scattering. In particular, we will focus on two techniques: the use of dual polarized antennas and the choice of antenna separation relative to the carrier wavelength. We present both field test results and computer simulations demonstrating the benefits of MIMO in airborne environments.</t>
  </si>
  <si>
    <t>57225994905;57217505547;35790684700;7004920786</t>
  </si>
  <si>
    <t>Jiang, Yi;Tiwari, Abhishek;Rachid, Mansour;Daneshrad, Babak</t>
  </si>
  <si>
    <t>MIMO for airborne communications [Industry Perspectives]</t>
  </si>
  <si>
    <t>10.1109/MWC.2014.6940424</t>
  </si>
  <si>
    <t>2-s2.0-84908702629</t>
  </si>
  <si>
    <t>['software algorithms', 'running measurements', 'reduce strong', 'real conditions', 'paved street', 'optimization process', 'nondestructive testing', 'high quality', 'existing antenna', 'essential part', 'detection capability', 'construction works', 'considerable tool', 'antenna cross', 'also review']</t>
  </si>
  <si>
    <t>GPR | Ground penetrating radar | Nondestructive evaluating | Pavement influence | Pipe detection | Shielded loaded bowtie antenna design</t>
  </si>
  <si>
    <t>In civil engineering Ground Penetrating Radar becomes more and more a considerable tool for nondestructive testing and exploration of the underground. For example, the detection of existence of utilization pipe networks prior to construction works or detection of damaged spot beneath a paved street is a highly advantageous application. However, different surface conditions as well as ground bounce reflection and antenna cross-talk may seriously affect the detection capability of the entire radar system. Therefore, proper antenna design is an essential part in order to obtain radar data of high quality.In this paper we redesign a given loaded bowtie antenna in order to reduce strong and unwanted signal contributions such as ground bounce reflection and antenna cross-talk. During the optimization process we also review all parameters of our existing antenna in order to maximize energy transfer into ground. The entire process incorporating appropriate simulations along with running measurements on our GPR test site where we buried different types of pipes and cables for testing and developing radar hardware and software algorithms under quasi-real conditions is described in this paper.</t>
  </si>
  <si>
    <t>289-298</t>
  </si>
  <si>
    <t>55211009600;56410425600;23009774600</t>
  </si>
  <si>
    <t>Seyfried, Daniel;Jansen, Ronald;Schoebel, Joerg</t>
  </si>
  <si>
    <t>Shielded loaded bowtie antenna incorporating the presence of paving structure for improved GPR pipe detection</t>
  </si>
  <si>
    <t>S0926985114003139</t>
  </si>
  <si>
    <t>10.1016/j.jappgeo.2014.10.019</t>
  </si>
  <si>
    <t>2-s2.0-84909585099</t>
  </si>
  <si>
    <t>['time based', 'theoretical model', 'space resolutions', 'power measurements', 'order kf', 'order filter', 'method applied', 'kept constant', 'getting rid', 'experimental results', 'distance dependence', 'different distances', 'data obtained', 'antenna separation', 'antenna positions']</t>
  </si>
  <si>
    <t>Communication channel | indoor radio communications | Kalman filtering | measurement system data handling | moving average processes.</t>
  </si>
  <si>
    <t>This paper presents theoretical model and experimental results of the mean signal power measurements and estimation in real-time based on higher order Kalman filter (KF) application. The theoretical model and algorithms are developed for the first- and second-order KF and applied to estimate mean value of the data obtained by measurements. The method applied is compared with the existing moving average and scalar KF methods. The measurements are performed at different distances, antenna positions, and space resolutions. In particular, power measurements that kept constant the antenna separation to eliminate the distance dependence in power measurements are carried out. The obtained results show that the second-order KF outperforms the first-order filter and is almost same as the moving average filter with advantage of getting rid of optimum window length problem.</t>
  </si>
  <si>
    <t>2771-2778</t>
  </si>
  <si>
    <t>60005686;60005686;60005686</t>
  </si>
  <si>
    <t>6701731252;56156217400;36872563100</t>
  </si>
  <si>
    <t>Berber, Stevan M.;Hirani, Gauravkumar R.;Ho, Meng Jung</t>
  </si>
  <si>
    <t>Auckland</t>
  </si>
  <si>
    <t>The University of Auckland</t>
  </si>
  <si>
    <t>Berber S.</t>
  </si>
  <si>
    <t>Measurement and mean power estimation in indoor wireless channel based on higher order Kalman filtering</t>
  </si>
  <si>
    <t>10.1109/TIM.2014.2320832</t>
  </si>
  <si>
    <t>2-s2.0-84909587674</t>
  </si>
  <si>
    <t>['theoretical expectations', 'target object', 'received signal', 'radar system', 'present continuously', 'preferred setting', 'paper lead', 'one type', 'objects buried', 'noise pre', 'investigations presented', 'hence making', 'furthermore investigate', 'frequency radar', 'descriptive explanation', 'appropriate averaging', 'antenna cross']</t>
  </si>
  <si>
    <t>Antenna cross-talk | Dynamic range and sensitivity | Ground penetrating radar (GPR) | Radar system characterization | Stepped-frequency continuous-wave radar (SFCW) | Vector network analyzer (VNA)</t>
  </si>
  <si>
    <t>Employing a continuous-wave radar system, with the stepped-frequency radar being one type of this class, all reflections from the environment are present continuously and simultaneously at the receiver. Utilizing such a radar system for Ground Penetrating Radar purposes, antenna cross-talk and ground bounce reflection form an overall dominant signal contribution while reflections from objects buried in the ground are of quite weak amplitude due to attenuation in the ground. This requires a large dynamic range of the receiver which in turn requires high sensitivity of the radar system.In this paper we analyze the sensitivity of our vector network analyzer utilized as stepped-frequency radar system for GPR pipe detection. We furthermore investigate the performance of increasing the sensitivity of the radar by means of appropriate averaging and low-noise pre-amplification of the received signal. It turns out that the improvement in sensitivity actually achievable may differ significantly from theoretical expectations.In addition, we give a descriptive explanation why our appropriate experiments demonstrate that the sensitivity of the receiver is independent of the distance between the target object and the source of dominant signal contribution. Finally, our investigations presented in this paper lead to a preferred setting of operation for our vector network analyzer in order to achieve best detection capability for weak reflection amplitudes, hence making the radar system applicable for Ground Penetrating Radar purposes.</t>
  </si>
  <si>
    <t>55211009600;56411605900;23009774600</t>
  </si>
  <si>
    <t>Seyfried, Daniel;Schubert, Karsten;Schoebel, Joerg</t>
  </si>
  <si>
    <t>Investigations on the sensitivity of a stepped-frequency radar utilizing a vector network analyzer for Ground Penetrating Radar</t>
  </si>
  <si>
    <t>S0926985114003103</t>
  </si>
  <si>
    <t>10.1016/j.jappgeo.2014.10.016</t>
  </si>
  <si>
    <t>2-s2.0-84909955713</t>
  </si>
  <si>
    <t>['œ ≤-', 'pseudomonas alkylphenolia', 'para position', 'metabolizes phenols', 'kctc 22206', 'jcm 16553', 'cresol vapor', 'biotechnological applications', 'alkyl chain']</t>
  </si>
  <si>
    <t>Alkylphenol | Genome | Poly-Œ≤-d-mannuronate | Pseudomonas</t>
  </si>
  <si>
    <t>Pseudomonas alkylphenolia (KCTC 22206, JCM 16553) metabolizes phenols with an alkyl chain (C1-C5) at the para position. This strain forms mushroom-like aerial structures under p-cresol vapor, and its mutants are exploited to augment the production of poly-Œ≤-d-mannuronate and its derivatives. In this study, we report the 5.7Mbp complete genome sequence of P. alkylphenolia, which will provide a basis for biotechnological applications of this strain.</t>
  </si>
  <si>
    <t>20-21</t>
  </si>
  <si>
    <t>Part A</t>
  </si>
  <si>
    <t>Journal of Biotechnology</t>
  </si>
  <si>
    <t>60120231;60012178;60120231</t>
  </si>
  <si>
    <t>55475190100;8234536500;57197386288</t>
  </si>
  <si>
    <t>Lim, Jae Yun;Lee, Kyoung;Hwang, Ingyu</t>
  </si>
  <si>
    <t>Seoul;Changwon</t>
  </si>
  <si>
    <t>Department of Food and Animal Biotechnology;Changwon National University</t>
  </si>
  <si>
    <t>60120231;60012178</t>
  </si>
  <si>
    <t>Complete genome sequence of the mushroom-like aerial structure-forming Pseudomonas alkylphenolia, a platform bacterium for mass production of poly-Œ≤-d-mannuronates</t>
  </si>
  <si>
    <t>S0168165614008724</t>
  </si>
  <si>
    <t>10.1016/j.jbiotec.2014.09.024</t>
  </si>
  <si>
    <t>2-s2.0-84909964456</t>
  </si>
  <si>
    <t>['relaxed problem', 'perform beamforming', 'original np', 'forward relays', 'decentralized scheme', 'decentralized method', 'cooperating amplify', 'communicate simultaneously', 'cluster network', 'cluster interference', 'certain signal', 'beamforming weights']</t>
  </si>
  <si>
    <t>Augmented Lagrangian | cooperative beamforming | distributed optimization | multi-cluster systems | multi-source multi-destination systems | multi-user peer-to-peer relay networks</t>
  </si>
  <si>
    <t>We consider the scenario of a multi-cluster network, in which each cluster contains multiple single-antenna source destination pairs that communicate simultaneously over the same channel. The communications are supported by cooperating amplify-and-forward relays, which perform beamforming. While the communications take place within the cluster, there is inter-cluster as well as intra-cluster interference. The beamforming weights are obtained so that the total relay transmit power is minimized, while a certain signal-to-interference-plus-noise-ratio (SINR) at the destinations is met. First, we show that a computationally efficient approximate solution is attainable by relaxing the original NP-hard nonconvex problem to a semidefinite optimization form. Then, we propose a decentralized method to solve the relaxed problem, based on the recently developed Accelerated Distributed Augmented Lagrangians (ADAL) algorithm, a distributed optimization technique that achieves fast convergence rates. Our decentralized solution allows for each cluster to compute its own beamforming weights, while coordinating with other clusters via appropriate message exchanges. Two different approaches are presented, differing in the message exchange patterns between clusters. The performance of the decentralized scheme is demonstrated via simulations.</t>
  </si>
  <si>
    <t>6105-6117</t>
  </si>
  <si>
    <t>60008724;60026638;60119141;60008724</t>
  </si>
  <si>
    <t>35298400400;35191979300;35569377300;10138873700</t>
  </si>
  <si>
    <t>Chatzipanagiotis, Nikolaos;Liu, Yupeng;Petropulu, Athina;Zavlanos, Michael M.</t>
  </si>
  <si>
    <t>United States;Finland;United States</t>
  </si>
  <si>
    <t>New Brunswick;Espoo;Durham</t>
  </si>
  <si>
    <t>Rutgers University‚ÄìNew Brunswick;Nokia Corporation;Duke University</t>
  </si>
  <si>
    <t>60119141;60026638;60008724</t>
  </si>
  <si>
    <t>Chatzipanagiotis N.</t>
  </si>
  <si>
    <t>Distributed cooperative beamforming in multi-source multi-destination clustered systems</t>
  </si>
  <si>
    <t>10.1109/TSP.2014.2359634</t>
  </si>
  <si>
    <t>2-s2.0-84910052170</t>
  </si>
  <si>
    <t>['wireless testing', 'upon rotation', 'targeted applications', 'spinning rate', 'single antenna', 'simultaneously activated', 'shock effects', 'saw resonator', 'reflection peaks', 'promising values', 'observed owing', 'measurement system', 'measured sensitivity', 'large shifts', 'high signal', 'frequency domains', 'free micro', 'developed gyroscope', 'coriolis force', 'antenna activates', 'also studied']</t>
  </si>
  <si>
    <t>Coriolis force | Double resonant antenna | Microgyrosensor | One-port SAW reflective delay line | Surface acoustic wave (SAW)</t>
  </si>
  <si>
    <t>A wireless, battery-free micro-gyroscope was developed by employing a one-port surface acoustic wave (SAW) reflective delay line, a SAW resonator, and an antenna. Two SAW devices with different center frequencies were simultaneously activated by a single antenna with double resonant frequencies. An 80 MHz RF energy from antenna activates a double-port SAW resonator while a 195 MHz RF energy activates a one-port SAW delay line. The fabricated gyroscope showed clear reflection peaks with high signal-to-noise (S/N) ratios in both the time and frequency domains in measurement system during wireless testing. Upon rotation of the device, large shifts of the reflection peaks were observed owing to a secondary wave interference effect caused by the Coriolis force that depends on the spinning rate. The measured sensitivity and linearity of the developed gyroscope were, respectively, 1.35 deg/(deg/s) and 0.91, which are promising values for our targeted applications. The temperature, metal mass effect, and vibration/shock effects were also studied and the results are discussed.</t>
  </si>
  <si>
    <t>270-280</t>
  </si>
  <si>
    <t>60002445;60104289;60104289;60002445;60002445;60002445</t>
  </si>
  <si>
    <t>55286623700;16199550800;9744775000;7003657781;7408523534;14058287500</t>
  </si>
  <si>
    <t>Fu, Chen;Elmazria, Omar;Sarry, Fr√©d√©ric;Mahalingam, Thaiyan;Yang, Sang Sik;Lee, Keekeun</t>
  </si>
  <si>
    <t>France;South Korea</t>
  </si>
  <si>
    <t>Nancy;Kyonggi-do</t>
  </si>
  <si>
    <t>Universit√© de Lorraine;Ajou University</t>
  </si>
  <si>
    <t>60104289;60002445</t>
  </si>
  <si>
    <t>Fu C.</t>
  </si>
  <si>
    <t>Development of wireless, batteryfree gyroscope based on one-port SAW delay line and double resonant antenna</t>
  </si>
  <si>
    <t>S0924424714004403</t>
  </si>
  <si>
    <t>10.1016/j.sna.2014.10.006</t>
  </si>
  <si>
    <t>2-s2.0-84910081950</t>
  </si>
  <si>
    <t>['uncoded systems', 'simulation results', 'poor performance', 'phase noise', 'ofdm systems', 'ofdm system', 'numerical results', 'maximum likelihood', 'lower complexity', 'extensively studied', 'compensation methods', 'cancellation techniques', 'agree closely']</t>
  </si>
  <si>
    <t>CVBPE | IVBCI | LMMSE | ML | OFDM | phase noise | SC-FDE | vector OFDM | ZF</t>
  </si>
  <si>
    <t>Vector orthogonal frequency division multiplexing (V-OFDM) for single transmit antenna systems is a generalization of OFDM where single-carrier frequency domain equalization (SC-FDE) and OFDM are just two special cases. It has been shown to be able to collect multipath diversity and thus generally outperforms OFDM. The performance of OFDM under phase noise has been extensively studied in the literature. These effects can be summarized as introducing a common phase error (CPE) and inter carrier interference (ICI) resulting in poor performance. The performance of V-OFDM under phase noise still remains uninvestigated and in this paper it is shown that phase noise in V-OFDM systems leads to a common vector block phase error (CVBPE) as well as an inter vector block carrier interference (IVBCI) effect. An expression for the signal plus interference noise ratio (SINR) for a V-OFDM system is derived and found to agree closely with simulation results. A pilot vector CVBPE based phase noise estimation technique is derived, and then combined with the maximum likelihood (ML) and the linear minimum mean square error (LMMSE) estimators to estimate the phase noise. It turns out that compared with OFDM, V-OFDM systems can perform phase noise estimation with lower complexity. The decorrelation and cancellation techniques are then used to compensate for the phase noise impairment. Numerical results for both coded and uncoded systems with perfect and practical channel estimation are provided to validate the analysis and effectiveness of the proposed phase noise estimation and compensation methods.</t>
  </si>
  <si>
    <t>6143-6157</t>
  </si>
  <si>
    <t>60003970;60003970;60023004;60003970;60003970;60003970</t>
  </si>
  <si>
    <t>55362687300;56123330500;7402179288;57225778625;7402307269;8848725300</t>
  </si>
  <si>
    <t>Ngebani, Ibo;Li, Yabo;Xia, Xiang Gen;Haider, Sami Ahmed;Huang, Aiping;Zhao, Minjian</t>
  </si>
  <si>
    <t>Newark;Hangzhou</t>
  </si>
  <si>
    <t>University of Delaware;Zhejiang University</t>
  </si>
  <si>
    <t>60023004;60003970</t>
  </si>
  <si>
    <t>Ngebani I.</t>
  </si>
  <si>
    <t>Analysis and compensation of phase noise in vector OFDM systems</t>
  </si>
  <si>
    <t>10.1109/TSP.2014.2360153</t>
  </si>
  <si>
    <t>2-s2.0-84910108072</t>
  </si>
  <si>
    <t>['well addressed', 'two streams', 'swipt ),', 'socp solution', 'socp relaxation', 'relaxed problem', 'recovery method', 'received signal', 'proposed algorithms', 'power transfer', 'power splitting', 'paper considers', 'noise ratio', 'necessarily optimal', 'master problem', 'joint beamforming', 'jbps problem', 'jbps based', 'form feasible', 'first propose', 'energy harvesting', 'distributed algorithm', 'different power', 'decoding information']</t>
  </si>
  <si>
    <t>Beamforming | distributed algorithm | dynamic power splitting | MISO interference channel | simultaneous wireless information and power transfer | SOCP</t>
  </si>
  <si>
    <t>This paper considers a power splitting-based MISO interference channel for simultaneous wireless information and power transfer (SWIPT), where each single antenna receiver splits the received signal into two streams of different power for decoding information and harvesting energy separately. We aim to minimize the total transmission power by joint beamforming and power splitting (JBPS) under both the signal-to-interference-plus-noise ratio (SINR) constraints and energy harvesting (EH) constraints. The JBPS problem is nonconvex and has not yet been well addressed in the literature. Moreover, decentralized algorithm design for JBPS based on local channel state information (CSI) and limited information exchange remains open. In this paper, we first propose a novel relaxation method named second-order cone programming (SOCP) relaxation to address the JBPS problem. We formulate the relaxed problem as an SOCP and present two sufficient conditions under which the SOCP relaxation is tight. For the case when the SOCP solution is not necessarily optimal to the JBPS problem, a closed-form feasible-solution-recovery method is provided. Then, we develop a distributed algorithm for the JBPS problem based on primal-decomposition (PD) method. The PD-based distributed algorithm consists of a master problem and a set of subproblems. The former is solved by using subgradient method while the latter are solved using coordinate descent method. Finally, numerical results validates the efficiency of the proposed algorithms.</t>
  </si>
  <si>
    <t>6194-6208</t>
  </si>
  <si>
    <t>60103821-60025578;60103821;60027709;60025578;60016521</t>
  </si>
  <si>
    <t>24773778500;8647083900;57104156300;57200275408;55546030900</t>
  </si>
  <si>
    <t>Shi, Qingjiang;Xu, Weiqiang;Chang, Tsung Hui;Wang, Yongchao;Song, Enbing</t>
  </si>
  <si>
    <t>China;Taiwan;China;China</t>
  </si>
  <si>
    <t>Hangzhou;Taipei;Xi'an;Chengdu</t>
  </si>
  <si>
    <t>Zhejiang Sci-Tech University;National Taiwan University of Science and Technology;Xidian University;Sichuan University</t>
  </si>
  <si>
    <t>60103821;60027709;60025578;60016521</t>
  </si>
  <si>
    <t>Joint beamforming and power splitting for MISO interference channel with SWIPT: An SOCP relaxation and decentralized algorithm</t>
  </si>
  <si>
    <t>10.1109/TSP.2014.2362092</t>
  </si>
  <si>
    <t>2-s2.0-84910117906</t>
  </si>
  <si>
    <t>['wireless information', 'user scenario', 'transmitter design', 'tdma scheme', 'tdma ),', 'stronger cross', 'received signal', 'ps scheme', 'power constraints', 'paper considers', 'known np', 'interference channel', 'input single', 'information transfer', 'ifc ).', 'ideal scheme', 'general k', 'energy transfer', 'energy harvesting', 'design problem', 'best tradeoff', 'analytical solutions', 'always achieve']</t>
  </si>
  <si>
    <t>Beamforming | convex optimization | energy harvesting | interference channel | wireless energy transfer</t>
  </si>
  <si>
    <t>This paper considers the transmitter design for wireless information and energy transfer (WIET) in a multiple-input single-output (MISO) interference channel (IFC). The design problem is to maximize the system throughput subject to individual energy harvesting constraints and power constraints. It is observed that the ideal scheme, where the receivers simultaneously perform information detection (ID) and energy harvesting (EH) from the received signal, may not always achieve the best tradeoff between information transfer and energy harvesting, but simple practical schemes based on time splitting may perform better. We therefore propose two practical time splitting schemes, namely the time-division mode switching (TDMS) and time-division multiple access (TDMA), in addition to the existing power splitting (PS) scheme. In the two-user scenario, we show that beamforming is optimal to all the schemes. Moreover, the design problems associated with the TDMS and TDMA schemes admit semi-analytical solutions. In the general K -user scenario, a successive convex approximation method is proposed to handle the WIET problems associated with the ideal scheme, the PS scheme and the TDMA scheme, which are known NP-hard in general. Simulation results show that none of the schemes under consideration can always dominate another in terms of the sum rate performance. Specifically, it is observed that stronger cross-link channel power improves the achievable sum rate of time splitting schemes but degrades the sum rate performance of the ideal scheme and PS scheme. As a result, time splitting schemes can outperform the ideal scheme and the PS scheme in interference dominated scenarios.</t>
  </si>
  <si>
    <t>6249-6264</t>
  </si>
  <si>
    <t>60022381-60025578;60018029;60027709</t>
  </si>
  <si>
    <t>36669284700;47061926100;57104156300</t>
  </si>
  <si>
    <t>Shen, Chao;Li, Wei Chiang;Chang, Tsung Hui</t>
  </si>
  <si>
    <t>Taiwan;China;China;Taiwan</t>
  </si>
  <si>
    <t>Taipei;Xi'an;Beijing;Hsinchu</t>
  </si>
  <si>
    <t>National Taiwan University of Science and Technology;Xidian University;Beijing Jiaotong University;National Tsing Hua University</t>
  </si>
  <si>
    <t>60027709;60025578;60022381;60018029</t>
  </si>
  <si>
    <t>Shen C.</t>
  </si>
  <si>
    <t>Wireless information and energy transfer in multi-antenna interference channel</t>
  </si>
  <si>
    <t>10.1109/TSP.2014.2355781</t>
  </si>
  <si>
    <t>2-s2.0-84910142132</t>
  </si>
  <si>
    <t>['transmit power', 'secure communications', 'secretly communicate', 'perfect csi', 'numerical simulations', 'nt antennas', 'nr antennas', 'multiantenna transmitter', 'mimo setting', 'linear precoding', 'first characterize', 'eavesdropper equipped', 'artificial noise', 'also provided']</t>
  </si>
  <si>
    <t>Grassmann manifold | linear precoding | MIMO communication | physical layer security | quantized CSI feedback | secrecy rate</t>
  </si>
  <si>
    <t>We consider the problem of secure communications in a MIMO setting in the presence of an adversarial jammer equipped with nj transmit antennas and an eavesdropper equipped with ne receive antennas. A multiantenna transmitter, equipped with nt antennas, desires to secretly communicate a message to a multiantenna receiver equipped with nr antennas. We propose a transmission method based on artificial noise and linear precoding and a two-stage receiver method employing beamforming. Under this strategy, we first characterize the achievable secrecy rates of communication and prove that the achievable secure degrees-of-freedom (SDoF) is given by d-{s}=n-{r}-nj in the perfect channel state information (CSI) case. Second, we consider quantized CSI feedback using Grassmannian quantization of a function of the direct channel matrix and derive sufficient conditions for the quantization bit rate scaling as a function of transmit power for maintaining the achievable SDoF ds with perfect CSI and for having asymptotically zero secrecy rate loss due to quantization. Numerical simulations are also provided to support the theory.</t>
  </si>
  <si>
    <t>6265-6275</t>
  </si>
  <si>
    <t>Tsiligkaridis, Theodoros</t>
  </si>
  <si>
    <t>Lexington</t>
  </si>
  <si>
    <t>Lincoln Laboratory</t>
  </si>
  <si>
    <t>Tsiligkaridis T.</t>
  </si>
  <si>
    <t>Secure MIMO communications under quantized channel feedback in the presence of jamming</t>
  </si>
  <si>
    <t>10.1109/TSP.2014.2362099</t>
  </si>
  <si>
    <t>2-s2.0-84910142735</t>
  </si>
  <si>
    <t>['transmit signal', 'theoretical claims', 'snr ),', 'simulations validate', 'sends messages', 'secrecy performance', 'residue inter', 'noise ratio', 'interception probability', 'intended user', 'incomplete csi', 'great impact', 'form expressions', 'derives closed', 'coordinated beamforming', 'channel condition', 'asymptotic analysis']</t>
  </si>
  <si>
    <t>multi-cell MISO | optimization guideline | performance analysis | Physical layer security</t>
  </si>
  <si>
    <t>In this paper, we consider a multi-cell MISO downlink, where a multi-antenna base station (BS) sends messages to its intended user, while a passive eavesdropper tries to intercept the information in each cell. Physical layer security is employed in order to guarantee information security. Due to incomplete channel state information (CSI) at BSs, residue inter-cell interference exists even with coordinated beamforming, which exerts a great impact on the secrecy performance. In this paper, we conduct a unified performance analysis for physical layer security with incomplete CSI, and derives closed-form expressions of ergodic secrecy rate, secrecy outage probability, and interception probability, considering CSI estimation accuracy, transmit signal to noise ratio (SNR), and channel condition. We reveal some insights on the secrecy performance through asymptotic analysis. Furthermore, based on the derived theoretical results, we propose a CSI exchange amount allocation scheme. Finally, the simulations validate our theoretical claims.</t>
  </si>
  <si>
    <t>6286-6297</t>
  </si>
  <si>
    <t>60021666-60005244;60014982</t>
  </si>
  <si>
    <t>57192480734;26643171500</t>
  </si>
  <si>
    <t>Chen, Xiaoming;Chen, Hsiao Hwa</t>
  </si>
  <si>
    <t>Nanjing;Tainan;Nanjing</t>
  </si>
  <si>
    <t>Nanjing University of Aeronautics and Astronautics;National Cheng Kung University;Southeast University</t>
  </si>
  <si>
    <t>60021666;60014982;60005244</t>
  </si>
  <si>
    <t>Physical layer security in multi-cell MISO downlinks with incomplete CSI - A unified secrecy performance analysis</t>
  </si>
  <si>
    <t>10.1109/TSP.2014.2362890</t>
  </si>
  <si>
    <t>2-s2.0-84910151930</t>
  </si>
  <si>
    <t>AGL2010-17486</t>
  </si>
  <si>
    <t>['z isomer', 'whereas e', 'three orns', 'sometimes two', 'sensilla ).', 'sensilla ),', 'response profile', 'responded either', 'respectively ).', 'one third', 'oh )]', 'lower sensitivity', 'isomer e8', 'dodecenyl alcohol', 'dodecenyl acetate', 'ac ),']</t>
  </si>
  <si>
    <t>Grapholita molesta | Olfactory receptor neuron | Sensillum | Sex pheromone | Single sensillum recording</t>
  </si>
  <si>
    <t>The response profile of olfactory receptor neurons (ORNs) of male Grapholita molesta (Busck) to the three female sex pheromone components [(Z)-8-dodecenyl acetate (Z8-12:Ac), (E)-8-dodecenyl acetate (E8-12:Ac), and (Z)-8-dodecenyl alcohol (Z8-12:OH)] was tested with single sensillum electrophysiology. Sensilla trichodea housed normally one, but sometimes two or three ORNs with distinct action potential amplitudes. One third of the sensilla contacted contained ORNs that were unresponsive to any of the pheromone components tested. The remaining sensilla contained one ORN that responded either to the major pheromone component, Z8-12:Ac ("Z-cells", 63.7% of sensilla), or to its isomer E8-12:Ac ("E-cells", 7.4% of sensilla). 31% of Z- and E-sensilla had 1 or 2 additional cells, but these did not respond to pheromone. None of the 176 sensilla contacted hosted ORNs that responded to Z8-12:OH. The proportion of Z- and E-cells on the antennae (100:11.6, respectively) is similar to the proportion of these compounds in the blend (100:6, respectively). The response of Z-cells was very specific, whereas E-cells also responded to the Z isomer, albeit with lower sensitivity.</t>
  </si>
  <si>
    <t>60032717;60032717</t>
  </si>
  <si>
    <t>56422533800;6603616929</t>
  </si>
  <si>
    <t>Ammagarahalli, Byrappa;Gemeno, C√©sar</t>
  </si>
  <si>
    <t>Lleida</t>
  </si>
  <si>
    <t>Universitat de Lleida</t>
  </si>
  <si>
    <t>Ammagarahalli B.</t>
  </si>
  <si>
    <t>Response profile of pheromone receptor neurons in male Grapholita molesta (Lepidoptera: Tortricidae)</t>
  </si>
  <si>
    <t>S0022191014002066</t>
  </si>
  <si>
    <t>10.1016/j.jinsphys.2014.10.011</t>
  </si>
  <si>
    <t>2-s2.0-84911416709</t>
  </si>
  <si>
    <t>['topography interactions', 'tissue engineering', 'surface topography', 'substrate interactions', 'study cell', 'significant role', 'remain elusive', 'pseudopodial recognition', 'proliferation due', 'finding demonstrated', 'filopodia sensed', 'exploratory filopodia', 'directional formation', 'directional extension', 'detect microenvironment', 'critical role', 'conversion initiated', 'cell spreading', 'cell response', 'also serve']</t>
  </si>
  <si>
    <t>Cell-surface interactions | Filopodia | Lamellipodia | Micropatterned biomaterial | Silk fibroin</t>
  </si>
  <si>
    <t>Cell-microstructure surface interactions play a significant role in tissue engineering to guide cell spreading and migration. However, the mechanisms underlying cell-topography interactions are complex and remain elusive. To address this topic, microsphere array patterns were prepared on silk fibroin films through polystyrene microsphere selfassembly, followed by culturing rat bone marrow derived mesenchymal stem cells on the films to study cell-substrate interactions. Filopodia sensed and anchored to the microspheres to form initial attachments before spreading. Importantly, the anchored filopodia converted into lamellipodia, and this conversion initiated the directional formation of lamellipodia. Therefore, the conversion of exploratory filopodia into lamellipodia was the main driving force for directional extension of the lamellipodia. Correspondingly, cell spreading, morphology, and migration were modulated by pseudopodial recognition and conversion. This finding demonstrated that filopodia not only act as an antenna to detect microenvironment but also serve as skeleton to guide lamellipodial extension for directing cell motions. The micropatterned films promoted cell adhesion and proliferation due to accelerated lamellipodia formation and cell spreading, with recognition and conversion of filopodia into lamellipodia as a critical role in cell response to surface topography.</t>
  </si>
  <si>
    <t>4206-4212</t>
  </si>
  <si>
    <t>Journal of Biomedical Materials Research - Part A</t>
  </si>
  <si>
    <t>55357848400;55774699000;8245545000;56367947400;7404227854;57221139434</t>
  </si>
  <si>
    <t>You, Renchuan;Li, Xiufang;Liu, Yu;Liu, Guiyang;Lu, Shenzhou;Li, Mingzhong</t>
  </si>
  <si>
    <t>You R.</t>
  </si>
  <si>
    <t>Response of filopodia and lamellipodia to surface topography on micropatterned silk fibroin films</t>
  </si>
  <si>
    <t>10.1002/jbm.a.35097</t>
  </si>
  <si>
    <t>2-s2.0-84911811885</t>
  </si>
  <si>
    <t>R01GM085232</t>
  </si>
  <si>
    <t>continuous power | microwave ablation | pulsed power | temperature monitor</t>
  </si>
  <si>
    <t>Purpose: The purpose of this study was to compare the impact of continuous and pulsed energy deliveries on microwave ablation growth and shape in unperfused and perfused liver models.</t>
  </si>
  <si>
    <t>55802601200;35847368900;55516287400;7003779912</t>
  </si>
  <si>
    <t>Bedoya, Mariajose;Del Rio, Alejandro Mu√±oz;Chiang, Jason;Brace, Christopher L.</t>
  </si>
  <si>
    <t>Bedoya M.</t>
  </si>
  <si>
    <t>Microwave ablation energy delivery: Influence of power pulsing on ablation results in an ex vivo and in vivo liver model</t>
  </si>
  <si>
    <t>10.1118/1.4901312</t>
  </si>
  <si>
    <t>2-s2.0-84911884538</t>
  </si>
  <si>
    <t>['sources operated', 'plasma uniformity', 'plasma non', 'increased diffusion', 'icp source', '3 kw']</t>
  </si>
  <si>
    <t>CF 4 | Flat panel display | Internal inductively coupled plasma/ICP | Pulsed plasma</t>
  </si>
  <si>
    <t>RF pulsed plasma characteristics of inductively coupled plasma (ICP) sources operated with internal linear type antennas for the next generation display processing were investigated. By applying the rf pulse mode in the ICP source, with decreasing the rf pulse duty percentage, the average electron temperature was decreased and the plasma non-uniformity was improved with decreasing the rf pulse duty percentage. In the case of plasma uniformity, for the same time average rf power of 3 kW to the ICP source, the plasma non-uniformity was improved from 8.4% at 100% of rf duty percentage to 6.4% at 60% of rf duty percentage due to the increased diffusion of the plasma during the pulse-off time. When SiO2 was etched using CF4, the etch rate uniformity was also improved due to the improvement of plasma uniformity.</t>
  </si>
  <si>
    <t>9614-9618</t>
  </si>
  <si>
    <t>60007511;60007511;60007511;60007511;60007511-60117158;60007511</t>
  </si>
  <si>
    <t>55763791972;57192514818;56424103500;7201386866;7005694639;35292393000</t>
  </si>
  <si>
    <t>Kim, Tae Hyung;Lee, Seung Min;Lee, Chul Hee;Bae, Jeong Oun;Yeom, Geun Young;Kim, Kyong Nam</t>
  </si>
  <si>
    <t>SKKU Advanced Institute of Nano Technology;Sungkyunkwan University</t>
  </si>
  <si>
    <t>60117158;60007511</t>
  </si>
  <si>
    <t>Kim T.H.</t>
  </si>
  <si>
    <t>Characteristics of pulsed internal inductively coupled plasma for next generation display processing</t>
  </si>
  <si>
    <t>10.1166/jnn.2014.10184</t>
  </si>
  <si>
    <t>2-s2.0-84911898994</t>
  </si>
  <si>
    <t>['widely accepted', 'results highlight', 'pure conductors', 'performance may', 'patch structures', 'patch antennas', 'modeling parameters', 'important milestone', 'imaginary part', 'future designs', 'fully wearable', 'first time', 'findings form', 'enormous potential', 'embroidered structures', 'embroidered antennas', 'design parameters']</t>
  </si>
  <si>
    <t>Electro-textile | Embroidered | Patch tag antenna | Radio frequency identification (RFID) | Sheet impedance | Wearable antenna</t>
  </si>
  <si>
    <t>Electro-textiles feature excellent radio frequency (RF) performance. They have an enormous potential to be widely accepted in body-centric sensing systems as wearable antenna materials. However, the RF community lacks comprehensive knowledge of electro-textile fundamental characteristics. This paper provides critical electro-textile design parameters for wearable radio frequency identification (RFID) ultra-high-frequency (UHF) patch antennas. For the first time, modeling parameters for embroidered antenna ground plane and patch structures are established and verified. The results highlight a new unprecedented fundamental characteristic of embroidered antennas: all embroidered structures, modeled as uniform and infinitely thin textile layer, have an existing imaginary part in their sheet impedance modeling parameter. It accounts for the antenna input inductance contributed from the electro-textile. Ideally, such as for highly conductive fabrics and pure conductors, the imaginary part is negligible. Utilizing the proposed design guidelines, a fully wearable and flexible embroidered RFID patch antenna is for the first time realized. Its performance may be considered as a benchmark for future designs. The design parameters and findings form an important milestone in the development towards wearable intelligence and foster industrial developments of garment-integrated RFID antennas.</t>
  </si>
  <si>
    <t>6454-6462</t>
  </si>
  <si>
    <t>60011170;60011170;60027550;60011170</t>
  </si>
  <si>
    <t>54386894600;6603629386;7102110120;6506424417</t>
  </si>
  <si>
    <t>Koski, K.;Syd√§nheimo, L.;Rahmat-Samii, Y.;Ukkonen, L.</t>
  </si>
  <si>
    <t>Fundamental characteristics of electro-textiles in wearable UHF RFID patch antennas for body-centric sensing systems</t>
  </si>
  <si>
    <t>10.1109/TAP.2014.2364071</t>
  </si>
  <si>
    <t>2-s2.0-84912085966</t>
  </si>
  <si>
    <t>1557/11</t>
  </si>
  <si>
    <t>['zero forcing', 'valued entries', 'user v', 'transmit antenna', 'standard multiple', 'special case', 'receive antennas', 'proposed integer', 'paper focuses', 'paper develops', 'original codewords', 'optimal diversity', 'often used', 'near singular', 'multiplexing tradeoff', 'linear receivers', 'linear code', 'integer combinations', 'input multiple', 'implementation complexity', 'highly suboptimal', 'high signal', 'generated using', 'full rank', 'effective channel', 'digitally solved', 'decoded individually', 'corresponds either', 'codewords sent', 'codewords according', 'channel matrix', 'blast encoding', 'antenna systems', 'although easy']</t>
  </si>
  <si>
    <t>compute-and-forward | diversity-multiplexing tradeoff | integer-forcing | lattice codes | linear codes | linear receiver architectures | MIMO | single-user decoding</t>
  </si>
  <si>
    <t>Linear receivers are often used to reduce the implementation complexity of multiple-antenna systems. In a traditional linear receiver architecture, the receive antennas are used to separate out the codewords sent by each transmit antenna, which can then be decoded individually. Although easy to implement, this approach can be highly suboptimal when the channel matrix is near singular. This paper develops a new linear receiver architecture that uses the receive antennas to create an effective channel matrix with integer-valued entries. Rather than attempting to recover transmitted codewords directly, the decoder recovers integer combinations of the codewords according to the entries of the effective channel matrix. The codewords are all generated using the same linear code, which guarantees that these integer combinations are themselves codewords. Provided that the effective channel is full rank, these integer combinations can then be digitally solved for the original codewords. This paper focuses on the special case where there is no coding across transmit antennas and no channel state information at the transmitter(s), which corresponds either to a multiuser uplink scenario or to single-user V-BLAST encoding. In this setting, the proposed integer-forcing linear receiver significantly outperforms conventional linear architectures such as the zero forcing and linear minimum mean-squared error receiver. In the high signal-to-noise ratio regime, the proposed receiver attains the optimal diversity-multiplexing tradeoff for the standard multiple-input multiple-output (MIMO) channel with no coding across transmit antennas. It is further shown that in an extended MIMO model with interference, the integer-forcing linear receiver achieves the optimal generalized degrees of freedom.</t>
  </si>
  <si>
    <t>7661-7685</t>
  </si>
  <si>
    <t>60121438-60006191;60019674;60005681;60028186</t>
  </si>
  <si>
    <t>35148708900;22635304200;6603458480;7005231107</t>
  </si>
  <si>
    <t>Zhan, Jiening;Nazer, Bobak;Erez, Uri;Gastpar, Michael</t>
  </si>
  <si>
    <t>United States;Switzerland;United States;United States;Israel</t>
  </si>
  <si>
    <t>Berkeley;Lausanne;Boston;Mountain View;Tel Aviv-Yafo</t>
  </si>
  <si>
    <t>University of California, Berkeley;Swiss Federal Institute of Technology Lausanne;Boston University;Google LLC;Tel Aviv University</t>
  </si>
  <si>
    <t>60121438;60028186;60019674;60006191;60005681</t>
  </si>
  <si>
    <t>Zhan J.</t>
  </si>
  <si>
    <t>Integer-forcing linear receivers</t>
  </si>
  <si>
    <t>10.1109/TIT.2014.2361782</t>
  </si>
  <si>
    <t>2-s2.0-84912089238</t>
  </si>
  <si>
    <t>ICT10-066</t>
  </si>
  <si>
    <t>['vary within', 'transmit antennas', 'temporal correlation', 'sense used', 'receive antennas', 'rayleigh block', 'ratio capacity', 'noncoherent setting', 'neither transmitter', 'input multiple', 'generic multiple', 'fading model', 'fading channels', 'fading channel', 'constant within', 'constant block', 'channel statistics']</t>
  </si>
  <si>
    <t>Block-fading channels | channel capacity | channel state information | degrees of freedom | MIMO | noncoherent communication | OFDM</t>
  </si>
  <si>
    <t>We study the high-signal-to-noise-ratio capacity of generic multiple-input multiple-output (MIMO) Rayleigh block-fading channels in the noncoherent setting where neither transmitter nor receiver has a priori channel state information but both are aware of the channel statistics. In contrast to the well-established constant block-fading model, we allow the fading to vary within each block with a temporal correlation that is generic (in the sense used in the interference-alignment literature). We show that the number of degrees of freedom of a generic MIMO Rayleigh block-fading channel with T transmit antennas and block length N is given by T(1-1/N) provided that T&lt; N and the number of receive antennas is at least T(N-1)/(N-T). A comparison with the constant block-fading channel (where the fading is constant within each block) shows that, for large block lengths, generic correlation increases the number of degrees of freedom by a factor of up to four.</t>
  </si>
  <si>
    <t>7760-7781</t>
  </si>
  <si>
    <t>60018163;60025858;60000990;60018163</t>
  </si>
  <si>
    <t>55639463300;23566893300;6507358574;7004543110</t>
  </si>
  <si>
    <t>Koliander, Gunther;Riegler, Erwin;Durisi, Giuseppe;Hlawatsch, Franz</t>
  </si>
  <si>
    <t>Switzerland;Austria;Sweden</t>
  </si>
  <si>
    <t>Zurich ZH,;Vienna;Gothenburg</t>
  </si>
  <si>
    <t>ETH Zurich;Technische Universit√§t Wien;Chalmers University of Technology</t>
  </si>
  <si>
    <t>60025858;60018163;60000990</t>
  </si>
  <si>
    <t>Koliander G.</t>
  </si>
  <si>
    <t>Degrees of freedom of generic block-fading MIMO channels without a priori channel state information</t>
  </si>
  <si>
    <t>10.1109/TIT.2014.2362931</t>
  </si>
  <si>
    <t>2-s2.0-84912093385</t>
  </si>
  <si>
    <t>['œ ∫', 'œ ∑', 'œ ±', 'useful identities', 'specific cases', 'special functions', 'simple expressions', 'rice ie', 'outage probability', 'offered results', 'noise ratio', 'new closed', 'multiantenna systems', 'incomplete lipschitz', 'hankel integrals', 'form expressions', 'fixed rate', 'extensive comparisons', 'derived expressions', 'cognitive radio', 'channel capacity', 'applications relating', 'additionally derived']</t>
  </si>
  <si>
    <t>emerging wireless technologies | fading channels | multiantenna systems | outage probability | Special functions | truncated channel inversion | wireless communication theory</t>
  </si>
  <si>
    <t>This paper is devoted to the derivation of novel analytic expressions and bounds for a family of special functions that are useful in wireless communication theory. These functions are the well-known Nuttall Q- function, incomplete Toronto function, Rice Ie- function, and incomplete Lipschitz-Hankel integrals. Capitalizing on the offered results, useful identities are additionally derived between the above functions and Humbert, Œ¶1, function as well as for specific cases of the Kamp√©de F√©riet function. These functions can be considered as useful mathematical tools that can be employed in applications relating to the analytic performance evaluation of modern wireless communication systems, such as cognitive radio, cooperative, and free-space optical communications as well as radar, diversity, and multiantenna systems. As an example, new closed-form expressions are derived for the outage probability over nonlinear generalized fading channels, namely, Œ± -Œ∑ -Œº , Œ± -Œª -Œº , and Œ± -Œ∫ -Œº as well as for specific cases of the Œ∑ -Œº and Œª -Œº fading channels. Furthermore, simple expressions are presented for the channel capacity for the truncated channel inversion with fixed rate and corresponding optimum cutoff signal-to-noise ratio for single-antenna and multiantenna communication systems over Rician fading channels. The accuracy and validity of the derived expressions is justified through extensive comparisons with respective numerical results.</t>
  </si>
  <si>
    <t>7798-7823</t>
  </si>
  <si>
    <t>60012070-60011170-60015331;100514889;60003168;60012070;60011170;60015331-60104134</t>
  </si>
  <si>
    <t>36651659600;35613331800;7801686828;23102587700;6603051439;7004027126</t>
  </si>
  <si>
    <t>Sofotasios, Paschalis C.;Tsiftsis, Theodoros A.;Brychkov, Yury A.;Freear, Steven;Valkama, Mikko;Karagiannidis, George K.</t>
  </si>
  <si>
    <t>United Arab Emirates;Greece;United Kingdom;Finland;Russian Federation;Greece</t>
  </si>
  <si>
    <t>Abu Dhabi;Thessaloniki;Leeds;Tampere;Moscow;Lamia</t>
  </si>
  <si>
    <t>Khalifa University of Science and Technology;Aristotle University of Thessaloniki;University of Leeds;Tampereen Yliopisto;Dorodnicyn Computing Centre of Federal Researcher Center "Computer Science and Control";Technological Educational Institute of Central Greece</t>
  </si>
  <si>
    <t>60104134;60015331;60012070;60011170;60003168;100514889</t>
  </si>
  <si>
    <t>Sofotasios P.C.</t>
  </si>
  <si>
    <t>Analytic expressions and bounds for special functions and applications in communication theory</t>
  </si>
  <si>
    <t>10.1109/TIT.2014.2360388</t>
  </si>
  <si>
    <t>2-s2.0-84912098015</t>
  </si>
  <si>
    <t>['wireless channel', 'unitarily invariant', 'theoretic exploration', 'proposed expression', 'product form', 'overall number', 'output statistics', 'output pdf', 'output block', 'numerically compute', 'noncoherent communication', 'limited scenario', 'input signal', 'gaussian input', 'gaussian distribution', 'form input', 'fading channels', 'equipped transmitter', 'e .,', 'crucially influenced', 'closed form', 'channel matrix', 'channel behavior', 'block fading', 'arbitrary signal', 'also highlight']</t>
  </si>
  <si>
    <t>block fading | imperfect channel state information | MIMO | Output statistics</t>
  </si>
  <si>
    <t>The information that can be transmitted through a wireless channel, with multiple-antenna-equipped transmitter and receiver, is crucially influenced by the channel behavior as well as by the structure of the input signal. We characterize in closed form, the probability density function (pdf) of the output of multiple-input and multiple-output block-fading channels, for an arbitrary signal-to-noise ratio value. Our results provide compact expressions for such output statistics, paving the way to a more detailed analytical information-theoretic exploration of communications in presence of block fading. The analysis is carried out assuming two different structures for the input signal: 1) the independent identically distributed (i.i.d.) Gaussian distribution and 2) a product form that has been proved to be optimal for noncoherent communication, i.e., in absence of any channel state information. When the channel is fed by an i.i.d. Gaussian input, we assume the Gramian of the channel matrix to be unitarily invariant and derive the output statistics in both the noise- and interference-limited scenario, considering different fading distributions. When the product-form input is adopted, we provide the expressions of the output pdf as the relationship between the overall number of antennas and fading coherence length varies. We also highlight the relation between our newly derived expressions and the results already available in the literature, and, for some cases, we numerically compute the mutual information based on the proposed expression of the output statistics.</t>
  </si>
  <si>
    <t>7782-7797</t>
  </si>
  <si>
    <t>60012162;60012162-60021199;60021199;60012162</t>
  </si>
  <si>
    <t>35917460200;7004886008;6602339496;55948793400</t>
  </si>
  <si>
    <t>Alfano, Giuseppa;Chiasserini, Carla Fabiana;Nordio, Alessandro;Zhou, Siyuan</t>
  </si>
  <si>
    <t>Consiglio Nazionale delle Ricerche;Politecnico di Torino</t>
  </si>
  <si>
    <t>60021199;60012162</t>
  </si>
  <si>
    <t>Alfano G.</t>
  </si>
  <si>
    <t>Closed-form output statistics of MIMO block-fading channels</t>
  </si>
  <si>
    <t>10.1109/TIT.2014.2363838</t>
  </si>
  <si>
    <t>2-s2.0-84912102889</t>
  </si>
  <si>
    <t>['unicast multi', 'two transmitters', 'two relays', 'two receivers', 'six terminals', 'signal alignment', 'point coding', 'layered two', 'general case', 'cut bound', 'channel coefficients', 'arbitrary numbers', 'achievable via']</t>
  </si>
  <si>
    <t>Aligned interference neutralization | beamforming | interference channel | MIMO | multi-hop multi-flow networks | relays | wireless networks</t>
  </si>
  <si>
    <t>The layered two-hop, two-unicast multi-input, multi-output (MIMO) interference network consists of two transmitters, two relays, and two receivers with the first and the second hop networks between transmitters and relays, and between relays and receivers, respectively, both being Gaussian MIMO interference channels. The degrees of freedom (DoF) region is established in the general case in which there are an arbitrary numbers of antennas at each of the six terminals. It is shown that the DoF region coincides with the min-cut outer bound for both time-varying or fixed-channel coefficients. The min-cut bound is shown to be achievable via a concatenated communication scheme that consists of linear vector space joint beamforming (that includes zero forcing and signal alignment) at all terminals as the inner precoding scheme and point-to-point coding and aligned interference neutralization as the outer precoding scheme.</t>
  </si>
  <si>
    <t>7751-7759</t>
  </si>
  <si>
    <t>The degrees of freedom region of the 2 √ó 2 √ó 2 MIMO interference network</t>
  </si>
  <si>
    <t>10.1109/TIT.2014.2359884</t>
  </si>
  <si>
    <t>2-s2.0-84912112971</t>
  </si>
  <si>
    <t>UND</t>
  </si>
  <si>
    <t>['vector biology', 'successfully exploited', 'subjecting mop', 'six populations', 'single cluster', 'revealed mop', 'remaining 17', 'rapid growth', 'raft produces', 'pca scores', 'oviposition attractant', 'mop ).', 'mass spectrometry', 'main constituent', 'made habitats', 'human population', 'gravid cx', 'global efforts', 'genetic evidence', 'female antennae', 'earlier shown', 'droplet composition', 'detailed time', 'culex spp', 'culex quinquefasciatus', 'course analysis', 'commonly referred', 'behavioral investigation', 'apical droplets', 'abundant constituent']</t>
  </si>
  <si>
    <t>Apical egg droplet chemistry | Culex complex | GC-EAD | Molecular identification | MOP | Oviposition behavior</t>
  </si>
  <si>
    <t>Mosquitoes in the Culex pipiens complex (Diptera: Culicidae), especially Cx. pipiens and Culex quinquefasciatus, have successfully exploited the rapid growth of the human population and globalization to their advantage by successfully utilizing man-made habitats, particularly for oviposition. Culex spp. lay over 100 eggs together in a raft. Each egg in the raft produces an apical droplet containing an oviposition attractant, erythro-6-acetoxy-5-hexadecanolide, commonly referred to as Mosquito Oviposition Pheromone (MOP). Here we present a detailed gas chromatography-mass spectrometry (GC-MS) analysis of the apical droplets from six populations that revealed MOP as the most abundant constituent. Subjecting MOP and the remaining 17 most abundant chemical constituents of the droplets from these populations to a Principal Component Analysis (PCA) resolved the populations into two distinct clusters that contained two populations each of Cx. quinquefasciatus and Culex pipiens molestus. The two Culex pipiens pipiens, however, did not resolve into a single cluster, with the Shasta population sorting closer to Cx. quinquefasciatus. Comparing the PCA scores with the genetic evidence from adult females using available molecular markers that have earlier shown to sort various Culex forms, we found that the molecular data support the PCA clustering pattern. Behavioral investigation of the droplet-induced attraction tested in gravid Cx. quinquefasciatus elicited various degrees of oviposition to the droplets from each population. Overall, droplets from all six populations induced higher attraction compared to controls. A detailed time-course analysis of droplet composition in Cx. quinquefasciatus from 6 to 54. h post egg-laying identified MOP again as the main constituent. Finally, our electrophysiological investigation identified MOP as the only biologically active constituent from of the droplets eliciting responses from female antennae. These studies will aid in global efforts to understand the vector biology and evolution that can be exploited to develop novel vector management strategies.</t>
  </si>
  <si>
    <t>735-743</t>
  </si>
  <si>
    <t>Infection, Genetics and Evolution</t>
  </si>
  <si>
    <t>60021508;60021508;60021508</t>
  </si>
  <si>
    <t>56402634100;56124182300;15058519400</t>
  </si>
  <si>
    <t>Sullivan, Gwyneth A.;Liu, Cheng;Syed, Zainulabeuddin</t>
  </si>
  <si>
    <t>University of Notre Dame</t>
  </si>
  <si>
    <t>Sullivan G.</t>
  </si>
  <si>
    <t>Oviposition signals and their neuroethological correlates in the Culex pipiens complex</t>
  </si>
  <si>
    <t>S1567134814003785</t>
  </si>
  <si>
    <t>10.1016/j.meegid.2014.10.007</t>
  </si>
  <si>
    <t>2-s2.0-84912525859</t>
  </si>
  <si>
    <t>['traveling around', 'sensor nodes', 'proposed method', 'promising carriage', 'process data', 'network density', 'mobile agents', 'heavy conflicts', 'energy due', 'efficient resources', 'direct communication', 'data gathering', 'autonomously collect']</t>
  </si>
  <si>
    <t>Data gathering | Mobile agents | Unmanned aerial vehicle (UAV) | Wireless sensor networks</t>
  </si>
  <si>
    <t>An unmanned aerial vehicle (UAV) is a promising carriage for data gathering in wireless sensor networks since it has sufficient as well as efficient resources both in terms of time and energy due to its direct communication between the UAV and sensor nodes. On the other hand, to realize the data gathering system with UAV in wireless sensor networks, there are still some challenging issues remain such that the highly affected problem by the speed of UAVs and network density, also the heavy conflicts if a lot of sensor nodes concurrently send its own data to the UAV. To solve those problems, we propose a new data gathering algorithm, leveraging both the UAV and mobile agents (MAs) to autonomously collect and process data in wireless sensor networks. Specifically, the UAV dispatches MAs to the network and every MA is responsible for collecting and processing the data from sensor nodes in an area of the network by traveling around that area. The UAV gets desired information via MAs with aggregated sensory data. In this paper, we design a itinerary of MA migration with considering the network density. Simulation results demonstrate that our proposed method is time- and energy-efficient for any density of the network.</t>
  </si>
  <si>
    <t>1142-1155</t>
  </si>
  <si>
    <t>60032325-60025578;60025578-60014729;60032048;60000886;60025084;60025084</t>
  </si>
  <si>
    <t>25822274100;23467341400;14008129100;26423350600;57010554400;19640836400</t>
  </si>
  <si>
    <t>Dong, Mianxiong;Ota, Kaoru;Lin, Man;Tang, Zunyi;Du, Suguo;Zhu, Haojin</t>
  </si>
  <si>
    <t>Japan;Canada;China;China;Japan;Japan</t>
  </si>
  <si>
    <t>Koganei;Antigonish;Xi'an;Shanghai;Muroran;Neyagawa</t>
  </si>
  <si>
    <t>Japan National Institute of Information and Communications Technology;St. Francis Xavier University;Xidian University;Shanghai Jiao Tong University;Muroran Institute of Technology;Osaka Electro-Communication University</t>
  </si>
  <si>
    <t>60032325;60032048;60025578;60025084;60014729;60000886</t>
  </si>
  <si>
    <t>Dong M.</t>
  </si>
  <si>
    <t>UAV-assisted data gathering in wireless sensor networks</t>
  </si>
  <si>
    <t>10.1007/s11227-014-1161-6</t>
  </si>
  <si>
    <t>2-s2.0-84912536444</t>
  </si>
  <si>
    <t>N00014-11-1-0607</t>
  </si>
  <si>
    <t>['testbed indicate', 'spectral efficiency', 'software testbed', 'show tradeoffs', 'polarized mimo', 'polarization multiple', 'packet designs', 'operating points', 'modulation schemes', 'mimo systems', 'mimo provides', 'mimo offers', 'mimo architectures', 'mimo ),', 'local minimum', 'input single', 'input multiple', 'high snr', 'form approximation', 'energy consumption', 'emulation results', 'conventional co', 'also compare']</t>
  </si>
  <si>
    <t>Energy efficiency | multiple-input multiple-output (MIMO) | packet-based radios | polarized antennas | wireless fading channels</t>
  </si>
  <si>
    <t>The transmit energy efficiency (EE) of space-polarization multiple-input multiple-output (SpPol-MIMO) architectures, dual-polarized MIMO architectures (DP-MIMO), and conventional co-polarized MIMO (CP-MIMO) schemes are compared for packet-based communication systems using full multiplexing without channel state information at the transmitter. We develop a closed-form approximation for assessing the EE of single-input single-output (SISO) and MIMO systems and show tradeoffs that exist between EE, spectral efficiency, modulation schemes, and packet designs. Using a hardware/software testbed, we also compare the EE among SISO, 2 √ó 2 CP-MIMO, 2 √ó 2 DP-MIMO, and 4 √ó 4 SpPol-MIMO architectures in frequency-selective MIMO channels. Emulation results from the testbed indicate that in the high SNR-regime, SpPol-MIMO provides the best EE performance in spatially uncorrelated channels, with EEs approximately fourand two times better than SISO and 2 √ó 2 MIMO architectures, respectively. In Rician channels exhibiting either partial or high spatial correlation, DP-MIMO offers more than a √ó performanceimprovement relative to the other architectures at high SNR. At lowSNR, SISO systems offer the best energy efficiency but also exhibitthe lowest data rates. For all of the architectures, operating points are identified that provide near achievable data rates while operating at a local minimum in energy consumption.</t>
  </si>
  <si>
    <t>6557-6569</t>
  </si>
  <si>
    <t>60021508;60021508</t>
  </si>
  <si>
    <t>37078934400;7102074621</t>
  </si>
  <si>
    <t>Chen, Jun;Pratt, Thomas G.</t>
  </si>
  <si>
    <t>Energy efficiency of space and polarization MIMO communications with packet erasures over wireless fading channels</t>
  </si>
  <si>
    <t>10.1109/TWC.2014.2322055</t>
  </si>
  <si>
    <t>2-s2.0-84912561875</t>
  </si>
  <si>
    <t>['‚ àº11', 'varactor diode', 'rtd ).', 'range varactor', 'output power', 'layer capacitance', 'ingaas double', 'diode mesa', 'diode bias', 'dc sweep', 'center frequency', 'barrier rtd', 'also measured', '70 ghz', '655 ghz', '5 v']</t>
  </si>
  <si>
    <t>resonant tunneling devices | submillimeter wave integrated circuits | varactor | voltage-controlled oscillators</t>
  </si>
  <si>
    <t>We fabricated a wide-range varactor-tuned terahertz oscillator using a resonant tunneling diode (RTD). An AlAs/InGaAs double-barrier RTD and a varactor-diode mesa were integrated into a 20-Œºm-long slot antenna. A wide tuning range of ‚àº11% (70 GHz) of the center frequency of 655 GHz was achieved by changing the depletion-layer capacitance of the varactor diode with a dc sweep from -4 to 0.5 V. The dependence of the output power on the varactor-diode bias was also measured. These experimental results agreed well with theory.</t>
  </si>
  <si>
    <t>1215-1217</t>
  </si>
  <si>
    <t>650-GHz resonant-tunneling-diode VCO with wide tuning range using varactor diode</t>
  </si>
  <si>
    <t>10.1109/LED.2014.2364826</t>
  </si>
  <si>
    <t>2-s2.0-84913551534</t>
  </si>
  <si>
    <t>['thus resulting', 'shaped stubs', 'resultant antenna', 'reception band', 'geometrical parameters', 'free space', 'feeding structures', 'digital television', 'different planes', 'db bandwidth', 'coupling fed', 'compact size', 'coaxial cable', 'careful optimization', 'bent dipoles', '862 mhz', '8 mm3', '615 mhz', '4 %).']</t>
  </si>
  <si>
    <t>Coupling strip | Digital television | Dipole antenna</t>
  </si>
  <si>
    <t>In this study, a small dipole antenna for digital television (DTV) reception band (470-862 MHz) is developed. The antenna is composed of a pair of bent dipoles, which are coupling fed by a coaxial cable. The resultant antenna has compact size of 20 √ó 200 √ó 0.8 mm3. Two parasitically coupling strips are added to excite one additional resonance mode. Bent dipole antennas and feeding structures are fabricated on the different planes of the substrate to embed two L-shaped stubs, thus resulting in improvement of the impedance matching condition. After careful optimization of the geometrical parameters of the antenna, the resonances are merged and thus, a wide impedance bandwidth is obtained. The measured - 6-dB bandwidth of the antenna in free space is 615 MHz (80.4%).</t>
  </si>
  <si>
    <t>6515-6519</t>
  </si>
  <si>
    <t>Wang, Chien Jen;Lee, Yu Lin</t>
  </si>
  <si>
    <t>Wang C.J.</t>
  </si>
  <si>
    <t>A compact dipole antenna for DTV applications by utilizing L-shaped stub and coupling strip</t>
  </si>
  <si>
    <t>10.1109/TAP.2014.2360554</t>
  </si>
  <si>
    <t>2-s2.0-84913554300</t>
  </si>
  <si>
    <t>['‚ àº59', 'successfully used', 'strategically manipulate', 'paper introduces', 'overall size', 'loaded slots', 'current path', 'consequently change', 'add reconfigurablility', 'acceptable gain', '950 mhz', '75 mhz', '5 mhz', '496 mhz', '398 mhz']</t>
  </si>
  <si>
    <t>Miniaturization | Multiradio wireless communication | Reconfigurable antennas | Small antennas | Software defined antennas | Ultra-wideband antennas</t>
  </si>
  <si>
    <t>This paper introduces a general methodical approach for designing frequency reconfigurable antennas. This method was successfully used to design a novel coplanar waveguide (CPW)-fed slot frequency reconfigurable antenna capable of operating at four preselected frequency bands distributed over a wide frequency range from ‚àº59.5 MHz to ‚àº1000 MHz (i.e., ‚àº4 octaves of bandwidth) while keeping its overall size as small as possible. To add reconfigurablility to the antenna, optimally-designed and electronically-controllable PIN diode-loaded slots were used to strategically manipulate the flow of current path and consequently change the characteristics of the antenna. Designing for the lowest operating frequency (59.5MHz), capacitor-loaded meandered slot lines and reconfigurable matching network were implemented to keep the size of the antenna as small as possible. The resulting overall size of the antenna is only 0.06ŒªL x 0.06ŒªL where ŒªL is calculated at 59.5 MHz. The measurement results verified that the antenna successfully operates at 59.25-59.75 MHz, 314-398 MHz, 430-496 MHz, and 792-950 MHz, all with an almost omnidirectional pattern and an acceptable gain.</t>
  </si>
  <si>
    <t>6049-6059</t>
  </si>
  <si>
    <t>60000745;60024728;60024728</t>
  </si>
  <si>
    <t>49861209700;6507694668;57207607521</t>
  </si>
  <si>
    <t>Fallahpour, Mojtaba;Ghasr, Mohammad Tayeb;Zoughi, R.</t>
  </si>
  <si>
    <t>Rolla;Urbana</t>
  </si>
  <si>
    <t>Missouri University of Science and Technology;University of Illinois Urbana-Champaign</t>
  </si>
  <si>
    <t>60024728;60000745</t>
  </si>
  <si>
    <t>Fallahpour M.</t>
  </si>
  <si>
    <t>Miniaturized reconfigurable multiband antenna for multiradio wireless communication</t>
  </si>
  <si>
    <t>10.1109/TAP.2014.2364293</t>
  </si>
  <si>
    <t>2-s2.0-84913555807</t>
  </si>
  <si>
    <t>['yet lossless', 'wave impinges', 'reflection characteristics', 'reflected waves', 'perfect cross', 'perfect conductors', 'perfect co', 'pemc ).', 'pec ),', 'interpolated version', 'general class', 'cp reflectors', 'completely co', 'circular polarization', 'also discuss']</t>
  </si>
  <si>
    <t>Anisotropic media | Circular polarization | Electromagnetic reflection | Impedance boundary conditions</t>
  </si>
  <si>
    <t>We establish a general class of reciprocal perfect conductors, namely perfect co-circular polarization (CP) reflector, from which the reflected waves are completely co-polarized when a circularly polarized electromagnetic (EM) wave impinges on it, in contrast to a conventional perfect conductor like a perfect electric conductor (PEC), a perfect magnetic conductor (PMC) or their interpolated version as a perfect electromagnetic conductor (PEMC). We discuss the impedance boundary conditions and the reflection characteristics of the perfect conductors, including perfect co-CP reflectors and perfect cross-CP reflectors, in terms of a circularly polarized EM wave. We also discuss the realization of one of the perfect co-CP reflectors approximated by coating a layer of anisotropic, yet lossless and reciprocal, material on a PEC. In addition, we discuss its realization using metamaterial structures.</t>
  </si>
  <si>
    <t>6274-6281</t>
  </si>
  <si>
    <t>60013983;60019702;60103653;60019702</t>
  </si>
  <si>
    <t>55662264600;36106538600;35568243700;8353020000</t>
  </si>
  <si>
    <t>Liu, Fu;Xiao, Shiyi;Sihvola, Ari;Li, Jensen</t>
  </si>
  <si>
    <t>Finland;United Kingdom;Hong Kong</t>
  </si>
  <si>
    <t>Espoo;Birmingham;Kowloon</t>
  </si>
  <si>
    <t>Aalto University;University of Birmingham;City University of Hong Kong</t>
  </si>
  <si>
    <t>60103653;60019702;60013983</t>
  </si>
  <si>
    <t>Perfect co-circular polarization reflector: A class of reciprocal perfect conductors with total co-circular polarization reflection</t>
  </si>
  <si>
    <t>10.1109/TAP.2014.2364298</t>
  </si>
  <si>
    <t>2-s2.0-84913558378</t>
  </si>
  <si>
    <t>['required function', 'phase shifters', 'measured data', 'hardware implementation', 'experimental time', 'analysed using', 'also described']</t>
  </si>
  <si>
    <t>Antenna arrays | Reflector antennas | Time-modulated arrays (TMA)</t>
  </si>
  <si>
    <t>A time-modulated reflector array is described. The time-modulated reflector array is based on the topology of a conventional reflector array but uses discrete time switching, instead of phase shifters, to achieve beamforming functions. An experimental time-modulated reflector array based on an 8 element array of pin-diode controlled bow-tie dipole elements is designed and analysed using a full-wave commercial simulator. A hardware implementation of the system, including control circuitry is also described and measured data is presented. The simulated and measured results confirm that the time-modulated reflector array system performs the required function of harmonic beam steering.</t>
  </si>
  <si>
    <t>6533-6536</t>
  </si>
  <si>
    <t>55265886700;35390344800</t>
  </si>
  <si>
    <t>Wang, Yang;Tennant, Alan</t>
  </si>
  <si>
    <t>Experimental time-modulated reflector array</t>
  </si>
  <si>
    <t>10.1109/TAP.2014.2362129</t>
  </si>
  <si>
    <t>2-s2.0-84913570491</t>
  </si>
  <si>
    <t>BS123456</t>
  </si>
  <si>
    <t>['underground communications', 'theoretical results', 'stored energy', 'small antennas', 'saline water', 'radiated power', 'magnetic antennas', 'lossy dielectric', 'implanted antennas', 'human tissues']</t>
  </si>
  <si>
    <t>Antenna theory | Lossy systems | Near-field loss | Small antenna</t>
  </si>
  <si>
    <t>In this communication, the near-field radiation characteristics of electric and magnetic antennas when surrounded by a lossy dielectric medium are described. This study is relevant for cases such as implanted antennas, submarine or underground communications where the antenna's near field consists of lossy dielectric media such as human tissues, minerals or saline water. Theoretical results for both types of small antennas are presented and expressions to show the differences in stored energy and radiated power in the radian sphere around the antenna are formulated. It is found that magnetic antennas give much better performance when surrounded by a lossy dielectric.</t>
  </si>
  <si>
    <t>6602969939;56088260300</t>
  </si>
  <si>
    <t>Manteghi, Majid;Ibraheem, Ali Ahmed Younis</t>
  </si>
  <si>
    <t>Manteghi M.</t>
  </si>
  <si>
    <t>On the study of the near-fields of electric and magnetic small antennas in lossy media</t>
  </si>
  <si>
    <t>10.1109/TAP.2014.2359499</t>
  </si>
  <si>
    <t>2-s2.0-84913572994</t>
  </si>
  <si>
    <t>['used memory', 'theoretical value', 'radiation problems', 'parallel higher', 'order method', 'n3 ),', 'multiscale structures', 'illustrated using', 'high efficiency', 'algorithm implementation', '15 %,']</t>
  </si>
  <si>
    <t>Antenna radiation patterns | Moment methods | Parallel algorithms | Phased array | Scanning antennas</t>
  </si>
  <si>
    <t>The efficiency of a parallel higher-order method of moments is illustrated using up to 4096 CPU cores on a supercomputer. The scattering problems solved include the analysis from two full scale airplanes and the radiation problems include performance of a microstrip patch phased array antenna mounted on an airplane. Both the scattering and radiation problems are simulated to demonstrate the efficiency of the algorithm implementation. Numerical results show that one can achieve above 60% efficiency when the used memory to the total memory ratio is larger than 15%, and the time can reach a theoretical value between O(N2) and O(N3), where N is the number of unknowns. Due to its high efficiency, the algorithm is able to accurately solve large complex electromagnetic problems including composite and multiscale structures.</t>
  </si>
  <si>
    <t>6317-6324</t>
  </si>
  <si>
    <t>60025578;60025578;60025578;60030551</t>
  </si>
  <si>
    <t>55904699700;56048144600;12795135400;55650323300</t>
  </si>
  <si>
    <t>Zhang, Yu;Lin, Zhongchao;Zhao, Xunwang;Sarkar, Tapan K.</t>
  </si>
  <si>
    <t>Syracuse;Xi'an</t>
  </si>
  <si>
    <t>Syracuse University;Xidian University</t>
  </si>
  <si>
    <t>60030551;60025578</t>
  </si>
  <si>
    <t>Performance of a massively parallel higher-order method of moments code using thousands of CPUs and its applications</t>
  </si>
  <si>
    <t>10.1109/TAP.2014.2361135</t>
  </si>
  <si>
    <t>2-s2.0-84913584092</t>
  </si>
  <si>
    <t>['worst case', 'without tuning', 'vector fashion', 'time shared', 'soi switch', 'peak pae', 'pa chip', 'optimum value', 'loss ranging', 'drain efficiency', 'closed loop', 'automatically tuned', 'around 6', 'approximately 2', 'antenna impedance', 'also demonstrated', '6 db', '40 %.']</t>
  </si>
  <si>
    <t>Antenna impedance detection | automatic antenna impedance tuning | back-off power efficiency improvement | CMOS power amplifier | SOI tuner</t>
  </si>
  <si>
    <t>An antenna load impedance detection and automatic tuning technique is presented. An antenna load impedance detection circuit as well as burst detector enabling autonomous tuning is integrated on a CMOS-PA chip. A low-loss impedance tuner with an SOI switch is also demonstrated. The proposed impedance detection circuit employs polar detection technique, so that the antenna impedance is tuned in a vector fashion to track the time-varying antenna impedance promptly. Also, it can operate with nonconstant envelope signal thanks to an introduced relative detection technique. At the back-off operation, the impedance can be automatically tuned to optimum value. The circuit is time shared with PA linearization loop, minimizing the overhead of the circuit. When the VSWR is approximately 2.5, the peak PAE is kept more than 40% with tuning, whereas it varies from 28% to 45% without tuning. The linear efficiency without the tuning is 15% as the worst case, while more than 30% of PAE is maintained when the tuning and PA-closed loop are enabled. The drain efficiency at 6 dB back-off is improved from 30% to 40%. The tuner can cover a VSWR of around 6, while achieving a loss ranging from 0.3 to 4.6 dB.</t>
  </si>
  <si>
    <t>2902-2914</t>
  </si>
  <si>
    <t>60018735;60018735;60018735;60018735;60018735;60018735</t>
  </si>
  <si>
    <t>6602339382;54399187500;24559260200;55210144900;7103067897;7103316101</t>
  </si>
  <si>
    <t>Kousai, Shouhei;Onizuka, Kohei;Wadatsumi, Junji;Yamaguchi, Takashi;Kuriyama, Yasuhiko;Nagaoka, Masami</t>
  </si>
  <si>
    <t>Toshiba Corporation</t>
  </si>
  <si>
    <t>Kousai S.</t>
  </si>
  <si>
    <t>Polar antenna impedance detection and tuning for efficiency improvement in a 3G/4G CMOS power amplifier</t>
  </si>
  <si>
    <t>10.1109/JSSC.2014.2361322</t>
  </si>
  <si>
    <t>2-s2.0-84913587509</t>
  </si>
  <si>
    <t>AST-0821780</t>
  </si>
  <si>
    <t>['single horn', 'reflector dish', 'reduce beam', 'feed system', 'eigenvector constraints', 'dual constraint', 'calibrator sources', 'beam variations', 'array feed']</t>
  </si>
  <si>
    <t>Array signal processing | Phased arrays | Radio astronomy</t>
  </si>
  <si>
    <t>In comparison to a single horn-feed system, single dish radio astronomical imaging with a phased-array feed (PAF) has additional noise due to variations in the responses of the various beams used in the creation of the image. This increased noise may obscure weak sources of interest and discredit the ability of a PAF to increase sky survey speed. In order to reduce the beam-to-beam variations, we introduce several new PAF beamforming strategies. A dual constraint beamformer is designed to simultaneously satisfy uniform main beam and noise response constraints, eliminating one aspect of the variation. A rim constraint beamformer that relies on calibrator sources on the rim of the reflector dish to control the spillover pattern variations among beams with eigenvector constraints is introduced and shown to reduce beam-to-beam variations. Finally, by combining the dual constraint and rim constraint beamformers, we are able to construct a beamformer that provides spillover pattern control while meeting specified gain and noise response constraints to reduce the beam-to-beam variations and improve PAF imaging.</t>
  </si>
  <si>
    <t>6067-6080</t>
  </si>
  <si>
    <t>35558343100;7003609448;7003381644</t>
  </si>
  <si>
    <t>Elmer, Michael;Jeffs, Brian D.;Warnick, Karl F.</t>
  </si>
  <si>
    <t>Elmer M.</t>
  </si>
  <si>
    <t>Reducing relative gain and noise response variations for phased-array feed imaging of radio astronomical sources</t>
  </si>
  <si>
    <t>10.1109/TAP.2014.2359473</t>
  </si>
  <si>
    <t>2-s2.0-84913593627</t>
  </si>
  <si>
    <t>['transmit security', 'strictly prove', 'simultaneous information', 'simulation results', 'semidefinite programming', 'results say', 'receive security', 'proposed algorithms', 'predefined bound', 'optimal solutions', 'obtained via', 'jamming beamforming', 'efficiently find', 'duplex base', 'dimensional search', 'bs ).']</t>
  </si>
  <si>
    <t>Artificial noise | beamforming | full duplex | jamming | physical layer security | SDP relaxation</t>
  </si>
  <si>
    <t>In this paper, we design joint information beamforming and jamming beamforming to guarantee both transmit security and receive security for a full-duplex base-station (FD-BS). Specifically, we aim to maximize the secret transmit rate while constrain the secret receive rate to be greater than a predefined bound. When FD-BS is equipped with a single transmit antenna, we derive the optimal solutions in closed-form, and interestingly, the results say that simultaneous information and jamming transmission cannot be optimal. When FD-BS is equipped with multiple transmit antennas, we convert the original nonconvex problem into a sequence of subproblems where the semidefinite programming (SDP) relaxation can be applied to efficiently find the optimal solutions. We strictly prove that such a relaxation does not change the optimality for these subproblems. Then the global optimal solutions of the original nonconvex problem can be obtained via a one-dimensional search. Simulation results are provided to verify the efficiency of the proposed algorithms.</t>
  </si>
  <si>
    <t>6391-6401</t>
  </si>
  <si>
    <t>60025278-60073711;60025278;60073711;60025278</t>
  </si>
  <si>
    <t>56095983800;11940803400;7403318350;7202372814</t>
  </si>
  <si>
    <t>Zhu, Fengchao;Gao, Feifei;Yao, Minli;Zou, Hongxing</t>
  </si>
  <si>
    <t>Xi'an Research Institute of High Technology;Tsinghua University</t>
  </si>
  <si>
    <t>60073711;60025278</t>
  </si>
  <si>
    <t>Joint information- and jamming-beamforming for physical layer security with full duplex base station</t>
  </si>
  <si>
    <t>10.1109/TSP.2014.2364786</t>
  </si>
  <si>
    <t>2-s2.0-84913593877</t>
  </si>
  <si>
    <t>['transmit beamforming', 'temporal correlation', 'squared error', 'simulations show', 'serious burden', 'receiver quantizes', 'quantization bits', 'prior state', 'optimum performance', 'many antennas', 'limits deployment', 'kalman filtering', 'form expressions', 'feeds back', 'fdd mode', 'division duplex', 'different approach', 'channel tracking', 'channel model', 'certain conditions', 'beamformer information', 'almost impossible']</t>
  </si>
  <si>
    <t>Beamforming | estimation | Kalman filtering | limited-rate feedback | quantization | time-varying channels</t>
  </si>
  <si>
    <t>Channel state feedback is a serious burden that limits deployment of transmit beamforming systems with many antennas in frequency-division duplex (FDD) mode. Transmit beamforming with limited feedback systems estimate the channel at the receiver and send quantized channel state or beamformer information to the transmitter. A different approach that exploits the spatio-temporal correlation of the channel is proposed here. The transmitter periodically sends a beamformed pilot signal in the downlink, while the receiver quantizes the corresponding received signal and feeds back the bits to the transmitter. Assuming an autoregressive (AR) channel model, Kalman filtering (KF) based on the sign of innovations (SOI) is proposed for channel tracking, and closed-form expressions for the channel estimation mean-squared error (MSE) are derived under certain conditions. For more general channel models, a novel tracking approach is proposed that exploits the quantization bits in a maximum a posteriori (MAP) formulation. Simulations show that close to optimum performance can be attained with only 2 bits per channel dwell time block, even for systems with many transmit antennas. This clears a hurdle for transmit beamforming with many antennas in FDD mode - which was almost impossible with the prior state-of-art.</t>
  </si>
  <si>
    <t>6402-6413</t>
  </si>
  <si>
    <t>35148282100;35555347100</t>
  </si>
  <si>
    <t>Mehanna, Omar;Sidiropoulos, Nicholas D.</t>
  </si>
  <si>
    <t>Mehanna O.</t>
  </si>
  <si>
    <t>Channel tracking and transmit beamforming with frugal feedback</t>
  </si>
  <si>
    <t>10.1109/TSP.2014.2365762</t>
  </si>
  <si>
    <t>2-s2.0-84913593891</t>
  </si>
  <si>
    <t>['wide channels', 'several challenges', 'polarization mismatch', 'phy rate', 'pc platforms', 'paper presents', 'ieee 802', 'host platform', 'existing 802', 'cost integration', 'automated test', 'antenna array', 'aid low', '7 gbps', '64 ghz', '6 gbps', '11ac solutions']</t>
  </si>
  <si>
    <t>CMOS integrated circuits | millimeter wave integrated circuits | phased arrays | wireless communication</t>
  </si>
  <si>
    <t>The IEEE 802.11ad standard supports PHY rates up to 6.7 Gbps on four 2 GHz-wide channels from 57 to 64 GHz. A 60 GHz system offers higher throughput than existing 802.11ac solutions but has several challenges for high-volume production including: integration in the host platform, automated test, and high link loss due to blockage and polarization mismatch. This paper presents a 802.11ad radio chipset capable of SC and OFDM modulation using a 16TX-16RX beamforming RF front-end, complete with an antenna array that supports polarization diversity. To aid low-cost integration in PC platforms, a single coaxial cable interface is used between chips. The chipset is capable of maintaining a link of 4.6 Gbps (PHY rate) at 10 m.</t>
  </si>
  <si>
    <t>3031-3045</t>
  </si>
  <si>
    <t>60110605;60110605;60110605;60110605;60110605;60110605-60010449;60110605;60110605;60110605;112832316;60110605;60110605;60110605-60010449;60110605-60013301;60110605;60110605;60110605;60110605;60110605;60110605;60110605;60110605</t>
  </si>
  <si>
    <t>23990284600;22033836700;6603218502;57195195548;20434321100;22033393700;8627858100;15922327400;56387533500;7402920657;25648958500;36054931200;57197888468;6506301275;56323204400;15841680100;6506964645;56110022300;7004064046;7004194495;6602644230;6701389895</t>
  </si>
  <si>
    <t>Boers, Michael;Afshar, Bagher;Vassiliou, Iason;Sarkar, Saikat;Nicolson, Sean T.;Adabi, Ehsan;Perumana, Bevin George;Chalvatzis, Theodoros;Kavvadias, Spyros;Sen, Padmanava;Chan, Wei Liat;Yu, Alvin Hsing Ting;Parsa, Ali;Nariman, Med;Yoon, Seunghwan;Besoli, Alfred Grau;Kyriazidou, Chryssoula A.;Zochios, Gerasimos;Castaneda, Jesus A.;Sowlati, Tirdad;Rofougaran, Maryam;Rofougaran, Ahmadreza</t>
  </si>
  <si>
    <t>United States;United States;United States;India</t>
  </si>
  <si>
    <t>San Jose;San Diego;Cupertino;Bangalore</t>
  </si>
  <si>
    <t>Broadcom Inc., San Jose;Qualcomm Incorporated;Apple Computer;Broadcom Communications</t>
  </si>
  <si>
    <t>60110605;60013301;60010449;112832316</t>
  </si>
  <si>
    <t>Boers M.</t>
  </si>
  <si>
    <t>A 16TX/16RX 60 GHz 802.11ad chipset with single coaxial interface and polarization diversity</t>
  </si>
  <si>
    <t>10.1109/JSSC.2014.2356462</t>
  </si>
  <si>
    <t>2-s2.0-84913597420</t>
  </si>
  <si>
    <t>['¬± 30', 'yielding j', 'unmeasured flow', 'unit mass', 'ungauged gully', 'southeast queensland', 'soil loss', 'simplifying assumption', 'runoff events', 'resistance offered', 'rainfall rate', 'possible applications', 'paper describes', 'observations made', 'new method', 'made possible', 'light detection', 'lidar data', 'information listed', 'gully walls', 'gully cross', 'estimating j', 'equating predicted', 'energy required', 'either end', 'described whereby', 'defined parameter', 'data collected', 'bremer river', 'assumptions made', 'allow use']</t>
  </si>
  <si>
    <t>Erosion model application | Erosion prediction | Gully flow prediction | Hillside gully erosion | Profile resistance to erosion</t>
  </si>
  <si>
    <t>The rate of erosion of hillside gullies depends both on gully flow characteristics and the resistance offered by the gully soil profile to erosion. This paper describes a method for quantifying a physically-based resistance measure, illustrated by application to a gully feeding sediment into the Bremer River, southeast Queensland, Australia. The dynamics of discharge down the gully during runoff events is the driver of erosion, but this was unknown. A new method is described whereby this unmeasured flow can be estimated using data on rainfall rate and river gauge monitoring. The data collected on the gully was the increase in dimensions and volume (and so soil loss) over a two year period. This information was obtained from a digital elevation model (DEM) of the catchment, derived from Light Detection and Ranging (LiDAR) observations made at either end of the two year period. The soil profile resistance characteristic evaluated is the energy required to erode a unit mass of soil from the gully walls, a physically-defined parameter, J, present in flow-driven erosion theory, which was adapted and applied to predict soil loss from the Bremer River gully. The value of J was evaluated by equating predicted to measured gully soil loss over the two year period using two alternative descriptions of gully cross-section. Firstly a realistic gully shape description was used, made possible by LiDAR data, yielding J=405.5J/kg. Secondly, in order to allow use of more widely-available aerial photography for such studies, the simplifying assumption of a semi-circular gully shape was made, yielding J=455J/kg. Allowing a ¬±30% error in estimated effective runoff rate for this ungauged gully, the estimated J value would have an uncertainty of +1%/-7% using the actual gully geometry. The assumptions made in estimating J are discussed, and possible applications of this information listed.</t>
  </si>
  <si>
    <t>1989-2001</t>
  </si>
  <si>
    <t>60032987;60082365;60032987;60032987;60032987;60032987</t>
  </si>
  <si>
    <t>55670130700;55851403600;7403364247;55250837400;7005401169;56081419500</t>
  </si>
  <si>
    <t>Rose, Calvin W.;Yu, Bofu;Ward, Douglas P.;Saxton, Nina E.;Olley, Jon M.;Tews, Errol K.</t>
  </si>
  <si>
    <t>Rose C.W.</t>
  </si>
  <si>
    <t>The erosive growth of hillside gullies</t>
  </si>
  <si>
    <t>10.1002/esp.3593</t>
  </si>
  <si>
    <t>2-s2.0-84913604914</t>
  </si>
  <si>
    <t>['valley floor', 'temporal variability', 'study period', 'spatial variability', 'seismic data', 'sediment storage', 'sediment reworking', 'scale analyzes', 'residence times', 'recurrent earthquakes', 'liwu basin', 'landscape responses', 'landscape evolution', 'landscape connectivity', 'induced dams', 'frequency relations', 'flow discharge', 'disturbance events', 'disaster mitigation', 'critical considerations', 'confined valleys', 'channel adjustments', 'channel adjustment', 'accumulation zones', '2005 images']</t>
  </si>
  <si>
    <t>Channel adjustment | Landscape connectivity | Landslide | Magnitude-frequency relationships | Sensitivity</t>
  </si>
  <si>
    <t>Catchment-scale analyzes of spatial and temporal variability in landscape connectivity are critical considerations in appraisals of landscape evolution and disaster mitigation in tectonically active mountain belts such as Taiwan. This study uses historical aerial photographs, flow discharge and seismic data to analyze landslide changes and channel adjustments over a 30 year period in the Liwu Basin. Recurrent earthquakes and typhoon events trigger frequent landslide activity, channel adjustment and sediment reworking in this system. Spatial variability in magnitude-frequency relations of hillslope-valley floor (lateral) and upstream-downstream (longitudinal) connectivity during the study period are shown to reflect annual reworking in source and accumulation zones, while partly-confined valleys in the mid-catchment area trap sediment behind landslide-induced dams that are formed and breached on an approximately decadal basis. This promotes partial longitudinal connectivity in these areas. Landscape responses to disturbance events were especially pronounced following combinations of seismic and typhoon events prior to the 1998 and 2005 images. Although single high magnitude events and series of moderate events affect patterns of landscape connectivity in the Liwu Basin, residence times for sediment storage are very short in this highly-connected river system, where confined valley settings extend virtually to the coast.</t>
  </si>
  <si>
    <t>2038-2055</t>
  </si>
  <si>
    <t>60005686;60005686</t>
  </si>
  <si>
    <t>55442853900;7006113150</t>
  </si>
  <si>
    <t>Kuo, Cheng Wei;Brierley, Gary</t>
  </si>
  <si>
    <t>Kuo C.W.</t>
  </si>
  <si>
    <t>The influence of landscape connectivity and landslide dynamics upon channel adjustments and sediment flux in the Liwu Basin, Taiwan</t>
  </si>
  <si>
    <t>10.1002/esp.3598</t>
  </si>
  <si>
    <t>2-s2.0-84914094797</t>
  </si>
  <si>
    <t>['transponder size', 'transponder orientation', 'tagged particles', 'study show', 'study highlights', 'strong influence', 'significant effect', 'signal shadowing', 'shape due', 'rigorous error', 'rfid transponders', 'occur due', 'growing number', 'gravel rivers', 'field performance', 'earliest use', 'different transponders', 'detection zone', 'detection field', 'detection analysis', 'coastal environments', 'clast basis', 'burial depth', 'better understanding', 'antennae combinations', 'antenna combinations', 'also incomplete']</t>
  </si>
  <si>
    <t>Detection zone | Passive RFID transponder | Read range | Reading distance | Sediment tracking</t>
  </si>
  <si>
    <t>Since the earliest use of this technology, a growing number of researchers have employed passive Radio Frequency Identification (RFID) transponders to track sediment transport in gravel rivers and coastal environments. RFID transponders are advantageous because they are inexpensive, durable and use unique codes that allow sediment particle mobility and displacement to be assessed on a clast-by-clast basis. Despite these advantages, this technology is in need of a rigorous error and detection analysis. Many studies work with a precision of ~1 m, which is insufficient for some applications, and signal shadowing can occur due to clustering of tagged particles. Information on in-field performance is also incomplete with respect to burial and submergence, especially for different transponders and antennae combinations. The objectives of this study are to qualify and quantify the factors that influence the detection zone of RFID tracers including antenna type, transponder size, transponder orientation, burial depth, submergence and clustering. Results of this study show that the detection zone is complex in shape due to a set of lobes in the detection field and provide a better understanding of transponder detection shape for different RFID transponder/antenna combinations. This study highlights a strong influence of clustering and submergence, but no significant effect of burial. Finally we propose standard operating procedures for tagging and tracking in rivers and coastal environments.</t>
  </si>
  <si>
    <t>2109-2120</t>
  </si>
  <si>
    <t>60014171;60014171;60014171;60014171</t>
  </si>
  <si>
    <t>54388766100;56840313800;11240567200;56853338100</t>
  </si>
  <si>
    <t>Chapuis, Margot;Bright, Christina J.;Hufnagel, John;Macvicar, Bruce</t>
  </si>
  <si>
    <t>Chapuis M.</t>
  </si>
  <si>
    <t>Detection ranges and uncertainty of passive Radio Frequency Identification (RFID) transponders for sediment tracking in gravel rivers and coastal environments</t>
  </si>
  <si>
    <t>10.1002/esp.3620</t>
  </si>
  <si>
    <t>2-s2.0-84914097202</t>
  </si>
  <si>
    <t>['wlan applications', 'testing purposes', 'slot dipole', 'rectangular patch', 'proposed antenna', 'located close', 'high front', 'desired bands', 'band operation', 'back ratio', 'amc approaches']</t>
  </si>
  <si>
    <t>Artificial magnetic conductor (AMC) | dual-band antenna | metamaterial | textile antenna</t>
  </si>
  <si>
    <t>A dual-band textile antenna loaded with an artificial magnetic conductor (AMC) plane is proposed for WLAN applications. Its dual-band operation is enabled by a rectangular patch in the 2.4 GHz band and a patch-etched slot dipole in the 5 GHz band. Since the AMC approaches a perfect magnetic conductor (PMC) in the 5 GHz band, the slot dipole can be located close to the ground. The proposed antenna is fully fabricated using textiles except for a feeding connector used for testing purposes and a via. Simulations and experiments agree well and validate that this low profile antenna operates with a good reflection coefficient and a high front-to-back ratio (FBR) within the desired bands.</t>
  </si>
  <si>
    <t>6487-6490</t>
  </si>
  <si>
    <t>60025063;60090652;60025063</t>
  </si>
  <si>
    <t>Low-profile dual-band textile antenna with artificial magnetic conductor plane</t>
  </si>
  <si>
    <t>10.1109/TAP.2014.2359194</t>
  </si>
  <si>
    <t>2-s2.0-84914101366</t>
  </si>
  <si>
    <t>['wave fet', 'voltage swing', 'voltage across', 'threshold bias', 'stacked structure', 'resultant high', 'resonant plasma', 'pmos load', 'patch antenna', 'one order', 'maximum points', 'loaded q', 'input impedance', 'input allows', 'higher response', 'high responsivity', 'fet detector', 'drain voltage', 'differential structure', 'detector shows', 'closely related', 'bias current', 'also affected', '502 ghz']</t>
  </si>
  <si>
    <t>Detector | photocurrent | photovoltaic | plasma wave FET | plasma wave transistor | terahertz | THz</t>
  </si>
  <si>
    <t>We present an antenna coupled non-resonant plasma-wave CMOS detector operating at 502 GHz, with a PMOS load and NMOS stacked structure. The gates of the NMOS plasma wave FETs, which are located in the middle of the stack, in a differential structure, are connected to the voltage- maximum points of a patch antenna. It was found that the high-input impedance of the detector causes high responsivity as the loaded Q of the antenna is enhanced and because the resultant high-voltage swing at the input allows the detector to have high responsivity. High input impedance can be achieved via using the stacked structure in conjunction with a small input transistor and the sub-threshold bias. The responsivity of stacked structure was also affected by source-drain voltage in the plasma-wave FET and active load resistor by PMOS. Therefore, it was found that the responsivity is closely related to the Vds √ó Ids √ó r‚àóload product of the stacked structure, where Ids is the bias current, Vds is the voltage across the input NMOS plasma-wave FET and r‚àóload is the small signal resistance of the PMOS load parallel with plasma -wave FET channel resistance. The detector shows the higher response than a cold-FET detector by one order of magnitude.</t>
  </si>
  <si>
    <t>869-871</t>
  </si>
  <si>
    <t>36190373600;56376853700;22967156700</t>
  </si>
  <si>
    <t>Chai, Seungwan;Lim, Sungmook;Hong, Songcheol</t>
  </si>
  <si>
    <t>Chai S.</t>
  </si>
  <si>
    <t>THz detector with an antenna coupled stacked CMOS plasma-wave FET</t>
  </si>
  <si>
    <t>10.1109/LMWC.2014.2353211</t>
  </si>
  <si>
    <t>2-s2.0-84914109080</t>
  </si>
  <si>
    <t>['work well', 'whole range', 'vpp systems', 'user selection', 'sum rate', 'snr values', 'simpler expression', 'results show', 'received signal', 'proposed expressions', 'performing regularization', 'multiuser multi', 'like zero', 'forcing precoder', 'entropy estimation', 'derive expressions', 'also provide', 'also propose', 'also noted', 'also compared']</t>
  </si>
  <si>
    <t>Broadcast channel | MIMO systems | Multi-user | Precoding | Regularized vector perturbation | User scheduling</t>
  </si>
  <si>
    <t>In this paper, we analyze the sum rate performance of multiuser multi-antenna downlink channel. We consider Rayleigh fading environment when regularized vector perturbation precoding (R-VPP) method is used at the transmitter. We derive expressions for the sum rate in terms of the variance of the received signal. We also provide a closed form approximation for the mean squared error (MSE) which is shown to work well for the whole range of SNR. Further, we also propose a simpler expression for R-VPP sum rate based on MSE. The simulation results show that the proposed expressions for R-VPP sum rate closely match the sum rate found by the entropy estimation. Our results show that when compared with other linear and non-linear precoding methods (like zero-forcing precoder, linear minimum mean square error (MMSE) precoder and VPP), R-VPP sum rate performance is very close to DPC for all SNR values. It is also noted that the sum rate performance of the linear MMSE precoder is very close to the R-VPP at low to medium SNR range. Finally we also compared the merits of performing regularization for VPP as compared to the greedy rate maximizing user scheduling. It turns out that the R-VPP with or without user selection performs better than the VPP systems with user selection.</t>
  </si>
  <si>
    <t>187-196</t>
  </si>
  <si>
    <t>PC</t>
  </si>
  <si>
    <t>60060302-60019953;60121805;60028333;60001481</t>
  </si>
  <si>
    <t>25031569200;15036982800;55549083700;7004110518</t>
  </si>
  <si>
    <t>Razi, Adeel;Ryan, Daniel J.;Yuan, Jinhong;Collings, Iain B.</t>
  </si>
  <si>
    <t>Norway;Pakistan;Australia;United Kingdom;Australia</t>
  </si>
  <si>
    <t>Trondheim;Karachi;Sydney;London;Sydney</t>
  </si>
  <si>
    <t>Nordic Semiconductor ASA;NED University of Engineering &amp; Technology;UNSW Sydney;UCL Queen Square Institute of Neurology;CSIRO Ict Centre</t>
  </si>
  <si>
    <t>60121805;60060302;60028333;60019953;60001481</t>
  </si>
  <si>
    <t>Razi A.</t>
  </si>
  <si>
    <t>Sum rates for multi-user MIMO vector perturbation precoding with regularization</t>
  </si>
  <si>
    <t>S1874490714000731</t>
  </si>
  <si>
    <t>10.1016/j.phycom.2014.09.004</t>
  </si>
  <si>
    <t>2-s2.0-84914110249</t>
  </si>
  <si>
    <t>ECCS-0824034</t>
  </si>
  <si>
    <t>['since compression', 'related challenges', 'proposed solution', 'problem uses', 'permittivity resulting', 'patch antenna', 'nearly 30', 'minimum loss', 'metal area', 'measured permittivities', 'heterogeneous substrates', 'fabrication procedure', 'extracted permittivities', 'detailed along', 'coupler exhibited', 'conventional design', 'ceramic powder', 'benefits inherent', 'accurate characterization']</t>
  </si>
  <si>
    <t>Artificial dielectric materials | dielectric loaded patch antenna | electromagnetic material characterization | heterogeneous substrates | miniaturization</t>
  </si>
  <si>
    <t>Fabrication and measurement of compressible composite artificial materials is presented. The composites are mixtures of an elastomer and a ceramic powder with effective relative permittivities ranging from 2.8 to 12.5. The fabrication procedure and its related challenges are detailed along with the benefits inherent to these materials. Accurate characterization of these composites is difficult, since compression during measurement can lead to errors in their extracted permittivities. A proposed solution to this problem uses a density normalization method to remove compression errors from the measured permittivities. Knowledge of the permittivity resulting from specific mixing ratios of the elastomer/ceramic materials benefits designers when creating devices requiring specific dielectric constants. Two microstrip applications are introduced that illustrate the benefits of heterogeneous substrates. One is an edge-loaded patch antenna, and the other is a miniaturized 90¬∞ hybrid coupler. The metal area of the patch antenna was miniaturized by nearly 30% with some reduction in gain and an increase in bandwidth. The coupler exhibited a reduction in area of more than 75% over a conventional design with minimum loss in bandwidth.</t>
  </si>
  <si>
    <t>6140-6148</t>
  </si>
  <si>
    <t>60003635;60018394-109520513;60018394</t>
  </si>
  <si>
    <t>54386925300;23472059000;7003300632</t>
  </si>
  <si>
    <t>Loeb, Logan A.;Amert, Anthony K.;Whites, Keith W.</t>
  </si>
  <si>
    <t>Rapid City;Cedar Rapids;Houston</t>
  </si>
  <si>
    <t>South Dakota School of Mines &amp; Technology;Rockwell Collins;Osha Liang LLP</t>
  </si>
  <si>
    <t>60018394;60003635;109520513</t>
  </si>
  <si>
    <t>Loeb L.</t>
  </si>
  <si>
    <t>Fabrication, measurement, and application of compressible artificial materials</t>
  </si>
  <si>
    <t>10.1109/TAP.2014.2359477</t>
  </si>
  <si>
    <t>2-s2.0-84914125476</t>
  </si>
  <si>
    <t>['upper bounds', 'total scattering', 'straightforward manner', 'scattering particles', 'scattering direction', 'physical limitations', 'optical theorem', 'maximum value', 'bistatic cross', 'backscattering direction']</t>
  </si>
  <si>
    <t>Antenna theory | electrically small antennas | electromagnetic scattering | physical bounds</t>
  </si>
  <si>
    <t>The physical limitations on time-harmonic scattering processes are investigated on the basis of the optical theorem. Previously derived least upper bounds on the total scattering and absorption cross sections are obtained from it in a straightforward manner. In addition, it reveals a practical upper bound for the bistatic cross-section when evaluated in any direction. It is proved further that the maximum upper bound of the bistatic cross section occurs in the forward-scattering direction and that the corresponding upper bound for the backscattering direction is four times smaller than this maximum value. Metamaterial-inspired electrically small antennas and scattering particles that approach these upper bounds are demonstrated. These examples numerically validate the derived upper bounds, as well as illustrate the important physical principles underlying them.</t>
  </si>
  <si>
    <t>6344-6353</t>
  </si>
  <si>
    <t>Liberal, Inigo;Ederra, Inigo;Gonzalo, Ram√≥n;Ziolkowski, Richard W.</t>
  </si>
  <si>
    <t>Upper bounds on scattering processes and metamaterial-inspired structures that reach them</t>
  </si>
  <si>
    <t>10.1109/TAP.2014.2359206</t>
  </si>
  <si>
    <t>2-s2.0-84914141311</t>
  </si>
  <si>
    <t>['œ ∏-', 'whereas x', 'two modes', 'rotationally combining', 'practical usage', 'polarized waves', 'polarized magneto', 'polarized elements', 'mutual coupling', 'measured one', 'low enough', 'four modes', 'four dual', 'five faces', 'five dual', '77 ghz', '73 ghz', '62 ghz', '57 ghz', '30 db']</t>
  </si>
  <si>
    <t>Complementary antenna | dual polarized antenna | magneto-electric dipole | pattern diversity | polarization diversity</t>
  </si>
  <si>
    <t>A four-port wideband diversity antenna capable of radiating two broadside patterns and two omnidirectional patterns is realized. This antenna is composed of five dual-polarized magneto-electric dipole elements mounted on the five faces of a grounded metallic cubic structure. By rotationally combining the four dual-polarized elements in a ring-configuration, Œ∏-and œÜ -polarized waves can be excited, whereas x-and y -polarized orthogonal waves are excited by another radiating element mounted on the top of the whole metallic cube. The simulated common impedance bandwidth for these four modes is 38.7% with SWR &lt; 2 from 1.77 GHz to 2.62 GHz, while the measured one is 39.1% with SWR &lt; 2 from 1.73 GHz to 2.57 GHz. The mutual coupling between any two modes is lower than - 30 dB which is low enough for practical usage. This antenna is suitable for wireless communication systems with a hemispherical coverage requirement.</t>
  </si>
  <si>
    <t>5951-5959</t>
  </si>
  <si>
    <t>56358116800;55510527400</t>
  </si>
  <si>
    <t>Chen, Shaobo;Luk, Kwai Man</t>
  </si>
  <si>
    <t>A dual-mode wideband MIMO cube antenna with magneto-electric dipoles</t>
  </si>
  <si>
    <t>10.1109/TAP.2014.2359492</t>
  </si>
  <si>
    <t>2-s2.0-84914141325</t>
  </si>
  <si>
    <t>['weathered structures', 'weathered blocks', 'ves data', 'two areas', 'travertine quarry', 'topping layer', 'subsurface geometries', 'short time', 'resistivity values', 'recommended due', 'radargrams obtained', 'quarry operation', 'open quarry', 'ocakustu 2', 'ocakustu 1', 'named ocakustu', 'massive blocks', 'low cost', 'intensely fracture', 'identify massive', 'gpr data', 'extremely fracture', 'detailed information', 'cracked systems', 'cracked blocks', 'areal extension', 'alarduc 2', 'alarduc 1', '35 profiles']</t>
  </si>
  <si>
    <t>ERT | GPR | Kratl travertine fields | massive or weathered blocks and fracturecracked systems</t>
  </si>
  <si>
    <t>There are many outcropping masses on the Kiratli travertine fields where a new or open quarry is planned to be exploited. In this study, ground penetrating radar (GPR) and vertical electrical sounding (VES) have been applied on these fields in order to identify massive or weathered blocks and fracture-cracked systems in a short time and at low cost. GPR data were acquired on two areas, named Ocakustu (Ocakustu 1, Ocakustu 2) and Alarduc (Alarduc 1, Alarduc 2), using a 100 MHz unshielded and 250 MHz shielded antennas on 35 profiles. Generally, radargrams obtained from GPR profiles revealed massive or weathered blocks and fracture-cracked systems of these fields. The quarry operation was stopped in Ocakustu 1 due to the intensely fracture-cracked and weathered structures of the travertine field imaged by GPR. Detailed information was not obtained under the topping layer of 4 m from GPR sectionson Ocakustu 2 area. Therefore, VES was also performed along four profiles which made it possible to define the areal extension and thickness of the lithotype in this site. Electrical resistivity tomography (ERT) sectionshave been generated by the inversion of the VES data. The subsurface geometries with resistivity values in the area were determined from these sections. Massive blocks with high resistivity could be seen at depths of 2-10 m and 10-20 m below the surface on these results and it was suggested that the quarry should be extended these parts. In addition, according to the GPR data, fracture-cracked blocks were present in Alarduc where a travertine quarry is thought to be operated. The places that will be started and orientated to quarry can be determined with respect to radargrams on Alarduc 1. Ultimately, the exploitation of a quarry was not recommended due to the extremely fracture-cracked systems found in Alarduc 2.</t>
  </si>
  <si>
    <t>60023355;60023355</t>
  </si>
  <si>
    <t>56436674000;15747912200</t>
  </si>
  <si>
    <t>√ñ áretmen, Zeynep;≈ûeren, Aysel</t>
  </si>
  <si>
    <t>Trabzon</t>
  </si>
  <si>
    <t>Karadeniz Technical University</t>
  </si>
  <si>
    <t>√ñ áretmen Z.</t>
  </si>
  <si>
    <t>Investigating fracture-cracked systems withgeophysical methods in Bayburt Kiratlitravertine</t>
  </si>
  <si>
    <t>10.1088/1742-2132/11/6/065009</t>
  </si>
  <si>
    <t>2-s2.0-84914145984</t>
  </si>
  <si>
    <t>['two scenarios', 'system operating', 'spectrum sharing', 'smaller number', 'small nt', 'secondary transmitters', 'secondary system', 'scaling law', 'results show', 'rate analysis', 'primary receiver', 'paper considers', 'np denotes', 'larger number', 'large nr', 'k represents', 'input multiple', 'independent scheduling', 'high q', 'forcing receivers', 'explicitly show', 'entire region', 'different parameters', 'capacity follows', 'asymptotic sum']</t>
  </si>
  <si>
    <t>MIMO | Multiuser diversity | Spectrum sharing | Zero-forcing</t>
  </si>
  <si>
    <t>This paper considers a spectrum sharing (SS) multiple-input multiple-output (MIMO) system operating in a Rayleigh fading environment. First the capacity of a single-user SS spatial multiplexing system is investigated in two scenarios that assume different receivers. To explicitly show the capacity scaling law of SS MIMO systems, some approximate capacity expressions for the two scenarios are derived. Next, we extend our analysis to a multiple user system with zero-forcing receivers (ZF) under spatially-independent scheduling and analyze the sum-rate. Furthermore, we provide an asymptotic sum-rate analysis to investigate the effects of different parameters on the multiuser diversity gain. Our results show that the secondary system with a smaller number of transmit antennas Nt and a larger number of receive antennas Nr can achieve higher capacity at lower interference temperature Q, but at high Q the capacity follows the scaling law of the conventional MIMO systems. However, for a ZF SS spatial multiplexing system, the secondary system with small Nt and large Nr can achieve the highest capacity throughout the entire region of Q. For a ZF SS spatial multiplexing system with scheduling, the asymptotic sum-rate scales like Ntlog2(Q(KNtNp-1)/Nt), where Np denotes the number of antennas of the primary receiver and K represents the number of secondary transmitters.</t>
  </si>
  <si>
    <t>60007155-60005244;60072753;60020547;60092945</t>
  </si>
  <si>
    <t>35328835800;25722638400;7003366947;35570711700</t>
  </si>
  <si>
    <t>Yang, Liang;Qaraqe, Khalid;Serpedin, Erchin;Alouini, Mohamed Slim</t>
  </si>
  <si>
    <t>Saudi Arabia;Qatar;United States;China;China</t>
  </si>
  <si>
    <t>Thuwal;Doha;College Station;Guangzhou;Nanjing</t>
  </si>
  <si>
    <t>King Abdullah University of Science and Technology;Texas A&amp;M University at Qatar;Texas A&amp;M University;Guangdong University of Technology;Southeast University</t>
  </si>
  <si>
    <t>60092945;60072753;60020547;60007155;60005244</t>
  </si>
  <si>
    <t>Capacity analysis of spectrum sharing spatial multiplexing MIMO systems</t>
  </si>
  <si>
    <t>S187449071400072X</t>
  </si>
  <si>
    <t>10.1016/j.phycom.2014.09.003</t>
  </si>
  <si>
    <t>2-s2.0-84914152413</t>
  </si>
  <si>
    <t>['xrd ),', 'two complexes', 'triplet state', 'transform infrared', 'ray diffraction', 'lanthanide ion', 'hydrothermal method', 'general formula', 'excited states', 'energy matching', 'different performance', 'crystal x', 'complex 1', 'antenna effect', 'also discussed', 'acetic acid', 'absorption spectra']</t>
  </si>
  <si>
    <t>Two new lanthanide complexes with general formula [Ln2(carprofen)6(DMF)2] (Ln = Eu (1), Tb (2), DMF = N,N-dimethylformamide, carprofen = 6-chloro-Œ±-methylcarbazole-2-acetic acid) have been synthesized by a hydrothermal method. Complex 1 was characterized by single-crystal X-ray diffraction (XRD), and it was found to crystallize in the monoclinic space group C2/c. The coordination of the ligand to the lanthanide ion has been investigated by Fourier-transform infrared (FTIR) spectra and ultraviolet-visible (UV-vis) absorption spectra. Complex 1 emits red light, but the antenna effect of the ligand is not effective, whereas complex 2 presents intense green emission with effective energy transfer from the ligand. The different performance of the two complexes is related to the energy matching between the excited states of the lanthanide ion and the triplet state of the ligand. The intramolecular energy transfer mechanisms are also discussed.</t>
  </si>
  <si>
    <t>12275-12282</t>
  </si>
  <si>
    <t>60020620;60020620;60020620;60020620;60020620;60020620;60020620</t>
  </si>
  <si>
    <t>8615278600;57189390486;55752847800;56434912300;56434881800;57040445600;8646267300</t>
  </si>
  <si>
    <t>Zhou, Xianju;Zhao, Xiaoqi;Wang, Yongjie;Wu, Bing;Shen, Jun;Li, Li;Li, Qingxu</t>
  </si>
  <si>
    <t>Eu(III) and Tb(III) complexes with the nonsteroidal anti-inflammatory drug carprofen: Synthesis, crystal structure, and photophysical properties</t>
  </si>
  <si>
    <t>10.1021/ic501252x</t>
  </si>
  <si>
    <t>2-s2.0-84914165954</t>
  </si>
  <si>
    <t>2012M521682</t>
  </si>
  <si>
    <t>['wave band', 'proposed ones', 'problems confronted', 'practical designs', 'metallic ridge', 'evolution procedure', '8 ghz', '4 dbi']</t>
  </si>
  <si>
    <t>Cavity-backed antennas | circular polarization | crossed dipoles | millimeter waves (mm-waves)</t>
  </si>
  <si>
    <t>An implementation of circularly polarized crossed dipoles in millimeter-wave band is presented in this paper. Novel detached crossed dipoles have been designed to tackle the problems confronted by single-fed crossed dipoles in mm-wave band. An evolution procedure from conventional crossed dipoles to the proposed ones is given. Meanwhile, a metallic ridge is added in the cavity to provide a robust feeding structure. Measurements of an optimized antenna prototype show that it can achieve a bandwidth from 27 to 36.8 GHz for both AR ‚â§ 3 dB and |S11| ‚â§-10 dB and an average broadside gain of 12.4 dBi. The measured results agree reasonably well with simulations. For reference to practical designs, studies on five critical parameters have also been performed in this paper.</t>
  </si>
  <si>
    <t>5944-5950</t>
  </si>
  <si>
    <t>36155185800;57203224930;56040734600</t>
  </si>
  <si>
    <t>Bai, Xue;Qu, Shi Wei;Xia, Run Liang</t>
  </si>
  <si>
    <t>Ka-band cavity-backed detached crossed dipoles for circular polarization</t>
  </si>
  <si>
    <t>10.1109/TAP.2014.2358688</t>
  </si>
  <si>
    <t>2-s2.0-84914166039</t>
  </si>
  <si>
    <t>['transmitter delays', 'timing offsets', 'three stages', 'simulation results', 'second stage', 'receive links', 'receive antenna', 'rao bound', 'proposed approach', 'paper proposes', 'obtained using', 'obtained based', 'noise ratio', 'minimum mean', 'low signal', 'input single', 'input multiple', 'generalized maximum', 'estimation algorithm', 'different transmit']</t>
  </si>
  <si>
    <t>Channel estimation | Generalized maximum-likelihood estimation (GMLE) | Multiple-input multiple-output (MIMO) | Timing synchronization | Training sequences | WLAN uplink</t>
  </si>
  <si>
    <t>This paper proposes a joint timing synchronization and channel estimation scheme for multiple-input single-output or multiple-input multiple-output communication systems. All timing offsets and channel impulse responses (CIR) of different transmit-receive links are obtained based on a well-designed training sequence arrangement. The proposed approach consists of three stages at each receive antenna. First, a coarse timing offset (CTO) estimation algorithm is performed to estimate the CTO and the inter-transmitter delays. Then, relative timing indices and the corresponding CIR estimates of all transmit-receive links at the second stage are obtained using the generalized maximum-likelihood estimation based on a sliding observation vector. Finally, the fine time adjustment based on the minimum mean-squared error criterion is performed. From the simulation results, the proposed approach has excellent timing synchronization performance under several channel models at very low signal-to-noise ratio which is smaller than 1dB. Also, the channel estimation performance in the proposed scheme approaches to the Cram√©r-Rao bound.</t>
  </si>
  <si>
    <t>168-177</t>
  </si>
  <si>
    <t>Kung, Te Lung</t>
  </si>
  <si>
    <t>Kung T.</t>
  </si>
  <si>
    <t>Robust joint fine timing synchronization and channel estimation for MIMO systems</t>
  </si>
  <si>
    <t>S1874490714000603</t>
  </si>
  <si>
    <t>10.1016/j.phycom.2014.07.001</t>
  </si>
  <si>
    <t>2-s2.0-84914167446</t>
  </si>
  <si>
    <t>['virtual multiple', 'user pairing', 'user pair', 'two single', 'time instant', 'time direction', 'system arises', 'random pairing', 'prediction errors', 'performance approaches', 'interleaved frequency', 'input multiple', 'frequency direction', 'frequency allocation', 'first step', 'fdma ).', 'division multiple', 'considered subframe', 'channel state', 'channel interpolation', 'channel acquisition', 'carrier frequency', 'base station', 'antenna users', 'always beneficial']</t>
  </si>
  <si>
    <t>Channel interpolation | Channel prediction | Imperfect CSI | SC-FDMA | User pairing | V-MIMO</t>
  </si>
  <si>
    <t>We consider user pairing for a single-carrier frequency-division multiple-access (SC-FDMA) transmission in the uplink of a Long Term Evolution (LTE) system. Two single-antenna users each are multiplexed to the same time and frequency resource within one cell. A virtual multiple-input multiple-output (V-MIMO) system arises for each user pair if multiple receive antennas are employed at the base station. For user pairing and frequency allocation, knowledge about the channel state is necessary. According to the LTE standard sounding reference signals are used for channel acquisition and transmitted with interleaved frequency-division multiple-access (I-FDMA). In channel state acquisition, the subcarriers not included in the channel sounding procedure should be taken into account by interpolation in frequency direction in a first step. Then a prediction in time direction for the time instant of the considered subframe is required. Channel interpolation and prediction are revisited in this paper, and the influence of channel interpolation and prediction errors on the achievable data rate of the system with user pairing and frequency resource allocation is studied. Simulation results show that joint user pairing and frequency allocation combined with channel interpolation and prediction is always beneficial for static or slowly moving users. However, for high user velocity the performance approaches that of random pairing and frequency allocation or becomes even worse.</t>
  </si>
  <si>
    <t>88-98</t>
  </si>
  <si>
    <t>60000765;60000765;60000765</t>
  </si>
  <si>
    <t>35956920700;55961517300;7003363448</t>
  </si>
  <si>
    <t>Ruder, M. A.;Moldovan, A.;Gerstacker, W. H.</t>
  </si>
  <si>
    <t>SC-FDMA user pairing and frequency allocation with imperfect channel state information</t>
  </si>
  <si>
    <t>S1874490714000822</t>
  </si>
  <si>
    <t>10.1016/j.phycom.2014.10.001</t>
  </si>
  <si>
    <t>2-s2.0-84914179131</t>
  </si>
  <si>
    <t>['tsmc 0', 'transmitter isolations', 'size circulator', 'measured isolation', 'integrated circulators', 'chip size', '68 db', '5 mw', '28 db', '2014 ieee']</t>
  </si>
  <si>
    <t>Active quasi-circulator | CMOS</t>
  </si>
  <si>
    <t>A 2.4 GHz active quasi-circulator is implemented in TSMC 0.8 Œºm CMOS technology. We propose a new architecture using current-reuse and adjustable signal cancellation to achieve a low-power, high-isolation and small-size circulator. The measured isolation from transmitter to receiver, /S31/ can be as high as 68 dB, which to our knowledge is the highest value ever reported in integrated circulators. Other isolations, such as receiver-to-transmitter, receiver-to-antenna, and antenna-to-transmitter isolations, are all better than 28 dB. The total power consumption is only 1.5 mW with a chip size of 820 Œºm √ó 750 Œºm including bypass capacitors and pads. Copy; 2014 IEEE.</t>
  </si>
  <si>
    <t>872-874</t>
  </si>
  <si>
    <t>60005429;60020351;60005429</t>
  </si>
  <si>
    <t>35268915700;9233395900;7404228725</t>
  </si>
  <si>
    <t>Hsieh, Jian Yu;Wang, Tao;Lu, Shey Shi</t>
  </si>
  <si>
    <t>Chang Gung University;National Taiwan University</t>
  </si>
  <si>
    <t>60020351;60005429</t>
  </si>
  <si>
    <t>Hsieh J.</t>
  </si>
  <si>
    <t>A 1.5-mW, 2.4 GHz quasi-circulator with high transmitter-to-receiver isolation in CMOS technology</t>
  </si>
  <si>
    <t>10.1109/LMWC.2014.2357759</t>
  </si>
  <si>
    <t>2-s2.0-84914182828</t>
  </si>
  <si>
    <t>['still achieving', 'smith chart', 'reference impedance', 'matching performance', 'impedances perfectly', 'impedances close', 'eventually become', 'different states', 'different impedances', 'circles depend', 'certain frequency', 'acceptable matching']</t>
  </si>
  <si>
    <t>Adaptive matching | antenna tuning unit | impedance matching | matching coverage | matching network | switched matching network.</t>
  </si>
  <si>
    <t>An adaptive matching network provides a number of states between which it can be reconfigured. At a certain frequency, the matching network transforms a reference impedance to different impedances for the different states. The circuit will be able to match those impedances perfectly to the reference impedance, and impedances close to those will also be fairly well matched. The matching will, however, decline for impedances further away and eventually become too low. By defining the level of acceptable matching, a boundary can be formed that identifies an area of impedances that are matched well enough. In the same manner, a boundary is possible to form for constant mismatch loss. It is shown that the boundaries are circular if plotted in a Smith chart and that the sizes of the circles depend on the location of zL. With these results, it is then investigated how the impedances should be distributed to minimize the number of states while still achieving the matching performance and coverage.</t>
  </si>
  <si>
    <t>922-926</t>
  </si>
  <si>
    <t>14822693900;7004697043</t>
  </si>
  <si>
    <t>Sjoblom, Peter;Sjoland, Henrik</t>
  </si>
  <si>
    <t>Sjoblom P.</t>
  </si>
  <si>
    <t>Constant mismatch loss boundary circles and their application to optimum state distribution in adaptive matching networks</t>
  </si>
  <si>
    <t>10.1109/TCSII.2014.2357137</t>
  </si>
  <si>
    <t>2-s2.0-84914669260</t>
  </si>
  <si>
    <t>['wide applications', 'sample data', 'proposed method', 'planar arrays', 'pattern synthesis', 'paper introduces', 'orthonormal eigenvectors', 'originally applied', 'novel non', 'krylov bases', 'high accuracy', 'fdm ),', 'desired pattern', 'data set']</t>
  </si>
  <si>
    <t>Filter diagonalization method (FDM) | General eigenvalue decomposition | Linear and planar arrays | Pattern synthesis | Sparse antenna array</t>
  </si>
  <si>
    <t>Pattern synthesis of nonuniform antenna arrays has drawn significant attention because of its wide applications. With the aim of reducing the number of elements in linear and planar arrays, this paper introduces a novel non-iterative method based on the filter diagonalization method (FDM), which was originally applied in the problem of identifying and quantifying chemical molecules with nuclear magnetic resonance (NMR) in quantum mechanical formalism. The proposed method samples the data set from the desired discrete pattern and associates the sample data with a time autocorrelation function of a fictitious dynamical system, which is described by an effective "Hamiltonian" operator that contains the array element information. The "Hamiltonian" operator can be decomposed by a set of orthonormal eigenvectors. Therefore, the original pattern synthesis is converted into solving the general eigenvalue decomposition with Krylov bases. The number of nonuniform array elements depends on the number of the Krylov bases and the sample data. The proposed method can obtain an optimized antenna array to reconstruct the desired radiation pattern with a high accuracy. Numerical examples show that proposed FDM pattern synthesis can use less prior knowledge to achieve the desired pattern with highly sparse antenna arrays.</t>
  </si>
  <si>
    <t>6123-6130</t>
  </si>
  <si>
    <t>60005465-60008724;60005465;107889469;60008724;60008724</t>
  </si>
  <si>
    <t>55858870400;7404149276;24067944400;6701311062;57190242812</t>
  </si>
  <si>
    <t>Liu, Jiazhou;Zhao, Zhiqin;Yuan, Mengqing;Ybarra, Gary A.;Liu, Qing Huo</t>
  </si>
  <si>
    <t>The filter diagonalization method in antenna array optimization for pattern synthesis</t>
  </si>
  <si>
    <t>10.1109/TAP.2014.2364818</t>
  </si>
  <si>
    <t>2-s2.0-84914671942</t>
  </si>
  <si>
    <t>['shaped slots', 'overall size', 'measured 3', 'measured 10', 'maximum gain', 'gnss ).', 'four square', 'antenna size', 'antenna prototype', '655 ghz', '65 dbic', '605 ghz', '0 mhz']</t>
  </si>
  <si>
    <t>Circularly polarized antenna | Global navigation satellite systems (GNSS) | Miniaturization | Patch antenna | Slotted patch radiator | Via</t>
  </si>
  <si>
    <t>A compact circularly polarized (CP) square-ring slotted patch antenna with vias is proposed for global navigation satellite systems (GNSS). Four square-ring-shaped slots are cut symmetrically onto a square patch radiator along its diagonals for wide-angle CP radiation and miniaturization. The antenna size is further reduced by grounding the central patches surrounded by the square-ring-shaped slots. An antenna prototype with an overall size of 60 mm x 60 mm x 5 mm shows a measured 10-dB return loss bandwidth of 90.0 MHz (1.565-1.655 GHz) with a maximum gain of 4.65 dBic. The measured 3-dB axial ratio (AR) bandwidth is 35.0 MHz (1.57-1.605 GHz) with a 3-dB AR beamwidth of more than 140¬∞ across the bandwidth.</t>
  </si>
  <si>
    <t>6506-6509</t>
  </si>
  <si>
    <t>A compact circularly polarized slotted patch antenna for GNSS applications</t>
  </si>
  <si>
    <t>10.1109/TAP.2014.2360218</t>
  </si>
  <si>
    <t>2-s2.0-84914673025</t>
  </si>
  <si>
    <t>['tunable non', 'steerable patterns', 'stability constraints', 'scattered radiation', 'required phase', 'propagation delays', 'parasitic elements', 'parasitic arrays', 'parasitic antenna', 'obtaining broadband', 'null bandwidth', 'judicious design', 'free nulls', 'free bandwidth', 'foster load', 'foster impedances', 'foster impedance', 'attached loads', '350 mhz']</t>
  </si>
  <si>
    <t>Negative impedance convertor | Non-foster circuit | Parasitic array</t>
  </si>
  <si>
    <t>Parasitic arrays can generate steerable patterns using tunable reactive loads at the parasitic elements to provide the required phase for the scattered radiation. However, the radiation that is coupled to the parasitic elements and reflected by the attached loads has a frequency dependent phase delay, leading to a beam/null squint effect and a limited instantaneous squint-free bandwidth. In this paper, we introduce a technique for eliminating this frequency dependence using non-Foster parasitic loads, whose reflection phase has a positive phase dispersion slope that can cancel the negative phase dispersion slope associated with propagation delays. Further, by tuning the non-Foster load, we can tune the total scattered phase to achieve steerable patterns. Tunable non-Foster impedances can be designed using transistor-based negative impedance convertor (NIC) circuits. A two element parasitic array was designed for the frequencies of operation of discrete device NICs. Non-Foster impedances required for obtaining broadband or squint-free nulls at different azimuth angles were calculated using array theory and simulations. An NIC that generated the non-Foster impedance for a broadside broadband null was fabricated and attached to the parasitic antenna. Simulation and measurement results showed broadband uniform nulls from 180-350 MHz, providing about twice the null bandwidth of a passive parasitic load. Null steering across some angles of the azimuth was restricted by the stability constraints of the NIC while being tuned. With a judicious design of the parasitic antenna and the NIC, we can achieve broader bandwidths and steerable patterns with non-Foster parasitic arrays.</t>
  </si>
  <si>
    <t>6081-6090</t>
  </si>
  <si>
    <t>60030612;60030612;60030612</t>
  </si>
  <si>
    <t>54884610900;36027019300;6701347150</t>
  </si>
  <si>
    <t>Jacob, Minu M.;Long, Jiang;Sievenpiper, Daniel F.</t>
  </si>
  <si>
    <t>Jacob M.</t>
  </si>
  <si>
    <t>Non-foster loaded parasitic array for broadband steerable patterns</t>
  </si>
  <si>
    <t>10.1109/TAP.2014.2361903</t>
  </si>
  <si>
    <t>2-s2.0-84914674514</t>
  </si>
  <si>
    <t>['wave imaging', 'single antenna', 'simulated 12', 'silicon technology', 'sided etching', 'peak gain', 'particularly mm', 'parasitic elements', 'paper presents', 'novel 11', 'measured results', 'integrated mm', 'ghz bandwidth', 'five parts', 'element array', 'element antenna', 'designed using', 'dbi gain', 'cpw line', 'antenna performance', '8 dbi', '4 ghz', '25 dbi', '10 ghz']</t>
  </si>
  <si>
    <t>60 GHz | Array antenna | Dielectric rod antenna | Integrated application | Silicon fabrication process | Tapered slot antenna</t>
  </si>
  <si>
    <t>This paper presents a high-efficiency wideband planar dielectric tapered antenna designed for 60-GHz integrated applications fabricated through a novel process compatible with silicon technology. The antenna is composed of five parts: a CPW line, a balun, a tapered slot line, a dielectric tapered antenna, and parasitic elements. Single antenna has a simulated impedance bandwidth from 52.4 to 66.4 GHz, and a peak gain between 8.5 and 10.25 dBi over the bandwidth. Furthermore, a two-element array of this antenna is designed using a CPW power divider with a simulated 12-dBi gain and 9-GHz bandwidth. Single-element antenna and two-element array prototypes are fabricated on high-resistive bonded silicon wafers through a novel 11-step fabrication process designed for double-sided etching. The measured results of single antenna show over 15-GHz bandwidth and 9.6-dBi gain. For the two-element array measured, the bandwidth and gain are 10 GHz and 10.8 dBi, respectively. The antenna performance is suitable for integrated mm-wave applications requiring wide bandwidth, particularly mm-wave imaging.</t>
  </si>
  <si>
    <t>6010-6018</t>
  </si>
  <si>
    <t>112688329;60070791;112688329;60014171;60014171</t>
  </si>
  <si>
    <t>54387060600;56026736600;16506172600;36626334500;7005912644</t>
  </si>
  <si>
    <t>Jafarlou, Saman;Bakri-Kassem, Maher;Fakharzadeh, Mohammad;Sotoodeh, Zahra;Safavi-Naeini, Safieddin</t>
  </si>
  <si>
    <t>United Arab Emirates;Canada;Canada</t>
  </si>
  <si>
    <t>Sharjah;Waterloo;Toronto</t>
  </si>
  <si>
    <t>American University of Sharjah;University of Waterloo;Peraso Technologies Inc.</t>
  </si>
  <si>
    <t>60070791;60014171;112688329</t>
  </si>
  <si>
    <t>Jafarlou S.</t>
  </si>
  <si>
    <t>A wideband CPW-fed planar dielectric tapered antenna with parasitic elements for 60-GHz integrated application</t>
  </si>
  <si>
    <t>10.1109/TAP.2014.2364052</t>
  </si>
  <si>
    <t>2-s2.0-84914674517</t>
  </si>
  <si>
    <t>['wave front', 'wave antenna', 'suitably tapering', 'siw lwa', 'radiated wave', 'pointing angle', 'locally adjusting', 'hmlwas ).', 'field region', 'coherent plane', 'antenna length', '15 ghz']</t>
  </si>
  <si>
    <t>Conformal antennas | Leaky-mode tapering | Leaky-wave antennas (LWAs) | Planar antennas | Substrate integrated waveguide (SIW)</t>
  </si>
  <si>
    <t>We demonstrate the capability to conform a substrate integrated waveguide leaky-wave antenna (SIW LWA) along an arbitrarily curved line by suitably tapering the leaky mode along the antenna length. In particular, it is shown that by means of locally adjusting the pointing angle of the radiated wave, a coherent plane-wave front in the far-field region can be obtained. Combined with the capability to taper the leakage rate along the antenna, this allows designing antennas with high illumination efficiency, which provides higher directivity when compared with previous conformal LWAs such as the half-mode microstrip LWAs (HMLWAs). These concepts have been validated with both measured and simulated results involving the proposed conformal SIW LWA as well as three different configurations of HMLWA: conformal tapered HMLWA, conformal nontapered HMLWA and conventional rectilinear HMLWA. The antennas have been designed to operate at 15 GHz, and in the case of the SIW LWA an analysis of its frequency scanning response has been performed.</t>
  </si>
  <si>
    <t>5983-5991</t>
  </si>
  <si>
    <t>60014907;60014907;60019656</t>
  </si>
  <si>
    <t>36151056300;7006760553;57203026404</t>
  </si>
  <si>
    <t>Martinez-Ros, Alejandro Javier;G√≥mez-Tornero, Jos√© Luis;Goussetis, George</t>
  </si>
  <si>
    <t>Edinburgh;Cartagena</t>
  </si>
  <si>
    <t>Heriot-Watt University;Universidad Politecnica de Cartagena</t>
  </si>
  <si>
    <t>60019656;60014907</t>
  </si>
  <si>
    <t>Martinez-Ros A.</t>
  </si>
  <si>
    <t>Conformal tapered substrate integrated waveguide leaky-wave antenna</t>
  </si>
  <si>
    <t>10.1109/TAP.2014.2360699</t>
  </si>
  <si>
    <t>2-s2.0-84914674544</t>
  </si>
  <si>
    <t>['thresholding algorithm', 'proposed methods', 'paper focuses', 'methods offer', 'hundred antennas', 'existing methods', 'excitation weights', 'designing non', 'beampattern specifics', 'array scale']</t>
  </si>
  <si>
    <t>Alternating descent | Array thinning | Beampattern synthesis | Iterative soft-thresholding | Weighted least square</t>
  </si>
  <si>
    <t>In this paper, we cast thinned array beampattern synthesis as a linear inverse problem (LIP) and apply three iterative soft-thresholding based optimization algorithms to solve it effectively. We combine synthesis algorithms with beampattern error reweighting and beampattern phase adjustment to achieve accurate approximation of the desired reference pattern. The proposed methods can be used to synthesize arbitrarily shaped beampatterns, including multibeam forming and radiation suppression within several angular regions. These methods offer a number of advantages in regard to array scale, beampattern specifics and computational time compared to existing methods. Since this paper focuses on synthesizing receiver arrays, there are no explicit constraints applied to the excitation weights. Numerical results demonstrate the efficiency of three proposed approaches for designing non-uniformly spaced arrays. In particular, the fast iterative soft-thresholding algorithm can synthesize of up to a few hundred antennas.</t>
  </si>
  <si>
    <t>6102-6113</t>
  </si>
  <si>
    <t>60028333;60028333;60000009</t>
  </si>
  <si>
    <t>55969062500;24777814300;35242065300</t>
  </si>
  <si>
    <t>Wang, Xiangrong;Aboutanios, Elias;Amin, Moeness G.</t>
  </si>
  <si>
    <t>Sydney;Villanova</t>
  </si>
  <si>
    <t>UNSW Sydney;Villanova University</t>
  </si>
  <si>
    <t>60028333;60000009</t>
  </si>
  <si>
    <t>Thinned array beampattern synthesis by iterative soft-thresholding-based optimization algorithms</t>
  </si>
  <si>
    <t>10.1109/TAP.2014.2364048</t>
  </si>
  <si>
    <t>2-s2.0-84914678765</t>
  </si>
  <si>
    <t>['sensitivity analysis', 'properly matched', 'port antennas', 'port antenna', 'new parameter', 'larger bandwidths', 'kept low', 'insertion losses', 'high levels', 'foster networks', 'foster network', 'esas ).', 'broad bandwidth', 'allow us', 'active matching']</t>
  </si>
  <si>
    <t>Metamaterials | Non-Foster reactance | Small-antennas | Stability</t>
  </si>
  <si>
    <t>During the last years many researchers have been working on the active matching or on non-Foster matching networks for one- and two-port electrically small antennas (ESAs). A new parameter on the sensitivity of the two-port electrically small antenna when loaded with a non-Foster network is presented. This sensitivity analysis will allow us to choose what kind of antennas can be properly matched with non-Foster networks and their position in order to optimize the performance of the design. Then, a typical high Q two-port antenna will be harder to match over a broad bandwidth, since |s21| is very small and only agrees with |s11| over very small frequency bands, yielding very large sensitivity values. However, for these two-port antennas, if high levels of coupling can be engineered for a high Q multiple-port antenna, the return and insertion losses can be similar over larger bandwidths and, hence, the sensitivity can be kept low over larger bandwidths, enabling broader impedance matched bandwidths to be achieved, even for highly resonant antennas.</t>
  </si>
  <si>
    <t>6040-6048</t>
  </si>
  <si>
    <t>60001741;60001741;60028442;60001741</t>
  </si>
  <si>
    <t>56437638600;24776924700;6602443969;6603491449</t>
  </si>
  <si>
    <t>Albarrac√≠n-Vargas, Fernando;Ugarte-Mu√±oz, Eduardo;Gonz√°lez-Posadas, Vicente;Segovia-Vargas, Daniel</t>
  </si>
  <si>
    <t>Universidad Polit√©cnica de Madrid;Universidad Carlos III de Madrid</t>
  </si>
  <si>
    <t>60028442;60001741</t>
  </si>
  <si>
    <t>Albarrac√≠n-Vargas F.</t>
  </si>
  <si>
    <t>Sensitivity analysis for active matched antennas with non-foster elements</t>
  </si>
  <si>
    <t>10.1109/TAP.2014.2364811</t>
  </si>
  <si>
    <t>2-s2.0-84914680276</t>
  </si>
  <si>
    <t>['theoretical investigation', 'radiation q', 'radiation patterns', 'measured data', 'hitherto unreported', 'equivalence principle', 'approximate solution', 'also identified', 'also described']</t>
  </si>
  <si>
    <t>Dielectric resonator antennas (DRAs) | Higher order modes | Radiation patterns</t>
  </si>
  <si>
    <t>A theoretical investigation on radiation patterns of rectangular dielectric resonator antenna (RDRA) is presented. A simple model using magnetic walls (perfect and/or imperfect) and equivalence principle are utilized to predict the radiation patterns for TEmnpymodes. Approximate solution for the eigenfunction is derived. Closed form expressions of radiation patterns are given. New broadside modes are also identified, hitherto unreported. Radiation Q-factor, gain and bandwidth are also described. Results are compared with measured data or data obtained using 3D EM simulator.</t>
  </si>
  <si>
    <t>6524-6527</t>
  </si>
  <si>
    <t>Closed form expressions to find radiation patterns of rectangular dielectric resonator antennas for various modes</t>
  </si>
  <si>
    <t>10.1109/TAP.2014.2361146</t>
  </si>
  <si>
    <t>2-s2.0-84914680285</t>
  </si>
  <si>
    <t>['sum beam', 'steered phased', 'scales favorably', 'requires digitization', 'rely upon', 'radars comprising', 'proposed approach', 'large numbers', 'cpis ).', 'computationally inexpensive', 'antenna elements']</t>
  </si>
  <si>
    <t>Calibration | Clutter | Iterative | Phased arrays | Radar | Stochastic optimization</t>
  </si>
  <si>
    <t>We describe a novel iterative methodology for computing a set of low-sidelobe beamforming weights for an airborne, electronically-steered phased-array radar using an in-flight stochastic optimization routine performed over a number of coherent processing intervals (CPIs). The proposed approach is notable in that it does not rely upon a good antenna calibration and only requires digitization of the radar's sum beam. By observing the radar ground clutter, the algorithm iteratively adjusts the beamformer. Furthermore, it is computationally inexpensive and scales favorably to radars comprising very large numbers of antenna elements and requiring extremely low sidelobes.</t>
  </si>
  <si>
    <t>6482-6486</t>
  </si>
  <si>
    <t>60024592;60009982-60024592</t>
  </si>
  <si>
    <t>6507441644;55413979400</t>
  </si>
  <si>
    <t>Krich, Steven I.;Weiner, Ian</t>
  </si>
  <si>
    <t>Lexington;Cambridge</t>
  </si>
  <si>
    <t>Lincoln Laboratory;Harvard University</t>
  </si>
  <si>
    <t>60024592;60009982</t>
  </si>
  <si>
    <t>Krich S.I.</t>
  </si>
  <si>
    <t>Low-sidelobe antenna beamforming via stochastic optimization</t>
  </si>
  <si>
    <t>10.1109/TAP.2014.2359202</t>
  </si>
  <si>
    <t>2-s2.0-84914680288</t>
  </si>
  <si>
    <t>['work introduces', 'wide impedance', 'tm02 modes', 'stable omni', 'space wavelength', 'satellite communication', 'resultant radiations', 'radiating edge', 'proposed antenna', 'peak gain', 'patch antenna', 'parametric study', 'operating bandwidth', 'low profile', 'loop widths', 'loop stubs', 'directional conical', 'cp conical', 'circularly polarized', 'center frequency', 'beam antenna', 'axial ratio', 'antenna exhibits', '9 dbic', '7 ghz', '5 ghz', '425 ghz', '10 db']</t>
  </si>
  <si>
    <t>Circular polarization | Conical-beam radiation | Low profile | Patch antenna | Wide bandwidth</t>
  </si>
  <si>
    <t>This work introduces a circularly polarized (CP) conical-beam antenna with low profile and wide impedance &amp; axial ratio (AR) bandwidths. The antenna structure simply consists of a wideband monopolar patch antenna and eight parasitic loop stubs for generating vertically polarized electric field EŒ∏ and horizontally polarized field EœÜ, respectively. The proposed antenna is low profile but wideband because of merging the TM01 and TM02 modes at around the center frequency. In order to obtain the wideband CP radiation, the eight parasitic loop stubs are printed and placed sequentially along the radiating edge of the patch. With the resultant radiations from both the patch antenna and the loop stubs, the CP conical-beam radiation pattern can be obtained. In addition, a parametric study of the shorting vias effect, number of loop stub elements, and loop widths are demonstrated how to design this wideband CP antenna. The antenna exhibits the wide impedance bandwidth of 28% from 4.9 to 6.5 GHz (for the reflection coefficient ‚â§ -10 dB) and the 3-dB AR bandwidth of 14.4% from 5.8 to 6.7 GHz. The thickness of this antenna is only 0.06Œª in terms of the free-space wavelength at its lowest operation frequency. Stable omni-directional conical-beam radiation patterns are observed over the operating bandwidth with the peak gain of 4.9 dBic. The antenna can cover the uplink of standard C band (5.85 to 6.425 GHz) for satellite communication.</t>
  </si>
  <si>
    <t>5974-5982</t>
  </si>
  <si>
    <t>56437087700;7402864546</t>
  </si>
  <si>
    <t>Lin, Wei;Wong, Hang</t>
  </si>
  <si>
    <t>Circularly polarized conical-beam antenna with wide bandwidth and low profile</t>
  </si>
  <si>
    <t>10.1109/TAP.2014.2360223</t>
  </si>
  <si>
    <t>2-s2.0-84914680290</t>
  </si>
  <si>
    <t>['technology feeds', 'realized gain', 'proposed lwa', 'proposed antenna', 'profiled quasi', 'measurement results', 'lwa launcher', 'aperture width', '5 ghz', '24 dbi']</t>
  </si>
  <si>
    <t>Horn ridge | Leaky wave antenna (LWA) | Metal strip grating (MSG) | Ridge gap waveguide (RGW)</t>
  </si>
  <si>
    <t>An H-polarized leaky wave antenna (LWA) employing metal strip grating (MSG) is presented. A novel feeding system based on the ridge gap waveguide (RGW) technology feeds the proposed antenna. The proposed feeding mechanism is made up of a profiled Quasi-TEM horn ridge gap waveguide, which is designed to have the same aperture width and provide uniform field excitation to the leaky wave antenna. The design is performed to provide proper matching between the launcher and the MSG to improve the antenna radiation efficiency. The proposed antenna is operating at 28.5 GHz with a scanning angle capability of -20¬∞ achieving a realized gain of 24 dBi. Several numerical results using point-matching and aperture distribution method are used to analyze the proposed LWA. Moreover, measurement results are presented to illustrate the effectiveness of the novel feeding system functioning as the LWA launcher.</t>
  </si>
  <si>
    <t>6019-6026</t>
  </si>
  <si>
    <t>60033154-60007253;60033154;60033154;60033154</t>
  </si>
  <si>
    <t>6508319570;15072878000;7004922524;6603886195</t>
  </si>
  <si>
    <t>Al Sharkawy, Mohamed;Foroozesh, Alireza;Kishk, Ahmed A.;Paknys, Robert</t>
  </si>
  <si>
    <t>A robust horn ridge gap waveguide launcher for metal strip grating leaky wave antenna</t>
  </si>
  <si>
    <t>10.1109/TAP.2014.2364050</t>
  </si>
  <si>
    <t>2-s2.0-84914683074</t>
  </si>
  <si>
    <t>['wireless systems', 'well defined', 'vehicle cavities', 'uniform ),', 'typical vehicle', 'time constant', 'therefore multiple', 'therefore important', 'therefore beamforming', 'spatial coherence', 'reverberation chambers', 'properties could', 'links ).', 'like cavities', 'improve performance', 'implicitly assumed', 'global property', 'field distribution', 'electromagnetic isolation', 'electromagnetic environment', 'e .,', 'current interest', 'coherence bandwidth', 'angular spread', 'also found']</t>
  </si>
  <si>
    <t>Electromagnetic cavities | Reverberation chambers | Vehicle cavities | Wireless communications</t>
  </si>
  <si>
    <t>Deploying wireless systems in vehicles is an area of current interest. Often, it is implicitly assumed that the electromagnetic environment in vehicle cavities is analogous to that in reverberation chambers, it is therefore important to assess to what extent this analogy is valid. Specifically, the cavity time constant, electromagnetic isolation and electric field uniformity are investigated for typical vehicle and vehicle-like cavities. It is found that the time constant is a global property of the cavity (i.e., it is the same for all links). This is important, as it means that the root-mean-square delay spread for any link is also a property of the cavity, and thus so is the coherence bandwidth. These properties could be exploited by wireless systems deployed in vehicles. It is also found that the field distribution is not homogeneous (and is therefore not uniform), but can be isotropic. For situations where the field distribution is isotropic, the spatial coherence is well defined, and therefore multiple-input-multiple-output antenna arrays can be used to improve performance of wireless systems. For situations where the field distribution is not isotropic, the angular spread is not uniform, and therefore beamforming can be used to improve performance of wireless systems.</t>
  </si>
  <si>
    <t>6236-6245</t>
  </si>
  <si>
    <t>60031101-60010785;60010785;60031101;60001881</t>
  </si>
  <si>
    <t>54784326900;15064238100;35560362100;12775953200</t>
  </si>
  <si>
    <t>Herbert, Steven;Loh, Tian Hong;Wassell, Ian;Rigelsford, Jonathan</t>
  </si>
  <si>
    <t>On the analogy between vehicle and vehicle-like cavities with reverberation chambers</t>
  </si>
  <si>
    <t>10.1109/TAP.2014.2363681</t>
  </si>
  <si>
    <t>2-s2.0-84914684281</t>
  </si>
  <si>
    <t>['work focuses', 'wireless communications', 'widely based', 'theoretical point', 'modulated arrays', 'desired band', 'carrier sinusoid', 'antenna array']</t>
  </si>
  <si>
    <t>Antenna arrays | Communication | Modulation</t>
  </si>
  <si>
    <t>Wireless communications are widely based on linear digital modulation methods, which introduce the digital baseband information in the amplitude and/or in the phase of a carrier sinusoid. Time-modulated arrays, on the other hand, constitute an interesting technique capable of adapting the power radiation pattern of an antenna array. In this work, we study from a theoretical point of view the impact of time-modulated arrays on the transmission of linearly modulated digital communication signals. The work focuses on the requirements to safeguard the integrity of the signal and on the quantification of the useful power radiated within the desired band.</t>
  </si>
  <si>
    <t>6114-6122</t>
  </si>
  <si>
    <t>60023610;60023610;60023610;60023610</t>
  </si>
  <si>
    <t>56381589700;6603877226;24467724500;57189299510</t>
  </si>
  <si>
    <t>Maneiro-Catoira, Roberto;Br√©gains, Julio C.;Garc√≠a-Naya, Jos√© A.;Castedo, Luis</t>
  </si>
  <si>
    <t>A Coruna</t>
  </si>
  <si>
    <t>Universidade da Coru√±a</t>
  </si>
  <si>
    <t>Maneiro-Catoira R.</t>
  </si>
  <si>
    <t>On the feasibility of time-modulated arrays for digital linear modulations: A theoretical analysis</t>
  </si>
  <si>
    <t>10.1109/TAP.2014.2365827</t>
  </si>
  <si>
    <t>2-s2.0-84914689105</t>
  </si>
  <si>
    <t>['surfaces within', 'significant reduction', 'resonant frequency', 'loop elements', 'digital model', 'based material', 'additive manufacture']</t>
  </si>
  <si>
    <t>3-D printing | Additive manufacture | Electromagnetic architecture | Electromagnetic wave propagation | Frequency selective surfaces</t>
  </si>
  <si>
    <t>3-D printing is a technology that enables the fabrication of complex objects directly from a digital model. Folding the elements of Frequency Selective arrays in three dimensions gives a significant reduction in the resonant frequency for a given cell dimension, and such structures are candidates for additive manufacture. The aim in this paper is to demonstrate by example the development of novel electromagnetic structures that could be fabricated in parallel and integral with the additive manufacture of buildings, for electromagnetic architecture control. The principle is illustrated with two new geometries based on dipole and loop elements. The cores of these structures were fabricated with a 3-D printer that uses a plaster-based material. Theoretical and experimental results confirm the operation of the surfaces within the UHF frequency band.</t>
  </si>
  <si>
    <t>6060-6066</t>
  </si>
  <si>
    <t>Sanz-Izquierdo, Benito;Parker, Edward A.</t>
  </si>
  <si>
    <t>3-D printing of elements in frequency selective arrays</t>
  </si>
  <si>
    <t>10.1109/TAP.2014.2359470</t>
  </si>
  <si>
    <t>2-s2.0-84914689118</t>
  </si>
  <si>
    <t>['working band', 'nearly 26', 'frequency reconfigurability', 'extra fabry', 'experimentally demonstrated', 'bst film', '5 ghz', '2 ghz']</t>
  </si>
  <si>
    <t>(Ba, Sr)TiO  film 3 | FP resonant structure | Frequency reconfigurable antenna | Instantaneous wideband</t>
  </si>
  <si>
    <t>A novel frequency reconfigurable microstrip antenna with a wide instantaneous operation band based on BST/MgO composite films is proposed and experimentally demonstrated. In our design, the frequency reconfigurability is achieved by altering the permittivity of BST film, and an extra Fabry-Perot resonant structure is adopted to broaden the instantaneous operation band. As a consequence, a wide instantaneous band that is nearly 26% greater is obtained in measurement, which means that the working band of our antenna can be tuned from 9.9-13.5 GHz to 10.9-14.2 GHz. This instantaneous wideband feature makes our frequency reconfigurable microstrip antenna more attractive and practical in wireless communication systems.</t>
  </si>
  <si>
    <t>6472-6475</t>
  </si>
  <si>
    <t>60019616;60027021;60024350;60027021;60027021;60027021;60019616</t>
  </si>
  <si>
    <t>56295372500;7409784937;57199831436;57196311267;56436963900;57226692505;22980425200</t>
  </si>
  <si>
    <t>Wang, Yelong;Liu, Chunheng;Sun, Bin;Liu, Yang;Sun, Xiaodong;Li, Fei;Lu, Yueguang</t>
  </si>
  <si>
    <t>Beijing;Changsha;Harbin</t>
  </si>
  <si>
    <t>Institute of Electronics Chinese Academy of Sciences;National University of Defense Technology;Harbin Institute of Technology</t>
  </si>
  <si>
    <t>60027021;60024350;60019616</t>
  </si>
  <si>
    <t>Design of an instantaneous-wideband frequency reconfigurable microstrip antenna based on (Ba, Sr)TiO&lt;inf&gt;3&lt;/inf&gt;/MgO composite thin films</t>
  </si>
  <si>
    <t>10.1109/TAP.2014.2359475</t>
  </si>
  <si>
    <t>2-s2.0-84914689119</t>
  </si>
  <si>
    <t>['thickness values', 'subwavelength arrays', 'resonance properties', 'perot resonances', 'order fabry', 'magnitude difference', 'geometrical parameters', 'domain spectroscopy', 'dielectric changes', 'bowtie antennas']</t>
  </si>
  <si>
    <t>Dipole-bowtie antennas | Plasmonic resonator | THz-TDS</t>
  </si>
  <si>
    <t>Subwavelength arrays of dipole-bowtie antennas are designed and characterized using terahertz time-domain spectroscopy (THz-TDS) and finite element method (FEM) simulations. Two different substrates, silicon and mylar with an order of magnitude difference between their thickness values are used to study the resonance properties of the antennas. The 640-Œºm thick silicon substrate supports a sharper fundamental mode resonance. We discover that higher-order Fabry- Perot resonances can be excited only in 24-Œºm thin mylar substrates and show much higher sensitivity to dielectric changes in the environment and the geometrical parameters of the antennas than the fundamental dipole resonance.</t>
  </si>
  <si>
    <t>60032275-60006514;60006514;60006514</t>
  </si>
  <si>
    <t>35197645100;35333280100;57203630880</t>
  </si>
  <si>
    <t>Yang, Yu Ping;Singh, Ranjan;Zhang, Wei Li</t>
  </si>
  <si>
    <t>Beijing;Stillwater</t>
  </si>
  <si>
    <t>Minzu University of China;Oklahoma State University</t>
  </si>
  <si>
    <t>60032275;60006514</t>
  </si>
  <si>
    <t>Yang Y.P.</t>
  </si>
  <si>
    <t>Resonance properties of THz plasmonic dipole-bowtie antenna array: The critical role of the substrate</t>
  </si>
  <si>
    <t>10.1088/1674-1056/23/12/128702</t>
  </si>
  <si>
    <t>2-s2.0-84914689431</t>
  </si>
  <si>
    <t>['pulsed beam', 'performance assessment', 'paper deals', 'numerical tool', 'fourier transforms', 'electromagnetic solver', 'discrete radon', 'desired space']</t>
  </si>
  <si>
    <t>Antenna arrays | Discrete radon transforms | Pulse excited radiation | Pulsed beam | Ultrawideband radiation</t>
  </si>
  <si>
    <t>This paper deals with the performance assessment of a numerical tool for designing the response of a pulsed antenna array when properties of the embedded array elements and desired space-time radiation pattern are given. The synthesis of a pulsed beam is performed in the framework of the discrete Radon and Fourier transforms with realistic antenna arrays, the properties of which were simulated in a 3-D electromagnetic solver.</t>
  </si>
  <si>
    <t>6131-6139</t>
  </si>
  <si>
    <t>35247795000;23990221600;7005096144</t>
  </si>
  <si>
    <t>Basta, Nikola;Antreich, Felix;Dreher, Achim</t>
  </si>
  <si>
    <t>Basta N.</t>
  </si>
  <si>
    <t>Synthesis of pulsed radiation with a linear array of nonisotropic antennas</t>
  </si>
  <si>
    <t>10.1109/TAP.2014.2365035</t>
  </si>
  <si>
    <t>2-s2.0-84914689508</t>
  </si>
  <si>
    <t>['œªl indicates', 'total height', 'resulting antenna', 'radiation process', 'radiating elements', 'planes containing', 'performance characteristics', 'near field', 'much lower', 'lower bound', 'fundamental mode', 'fractional bandwidth', 'element stack', 'electrically small', 'driven dipole', '99 db', '092 œªl']</t>
  </si>
  <si>
    <t>Bandwidth | Directivity | Efficiency | Electrically small antennas</t>
  </si>
  <si>
    <t>A high-directivity, wideband, efficient, near-field resonant parasitic, electrically small antenna system is presented. By introducing two different near-field resonant parasitic (NFRP) Egyptian axe dipole elements oriented in parallel in the near field of a traditional small dipole antenna, two nearby fundamental resonancemodes are produced. Both are much lower in frequency than the fundamental mode of the driven dipole. The corresponding frequency bands of both resonators are optimized to be overlapping in order to create a wide operating bandwidth. The resulting antenna has linear polarization radiation characteristics broadside to the stack of planes containing the radiating elements. The currents on the NFRP elements dominate the radiation process and are designed to be out-of-phase to achieve a high directivity endfire effect perpendicular to the element stack. A prototype of the antenna is fabricated and tested to demonstrate the effectiveness of this design. The measured results show that this low-profile (total height =0.092 ŒªL, where ŒªL indicates the free-space wavelength corresponding to the lower bound of the operating frequency band) and electrically small (Œ∫Œ± = 0.679) antenna provides broadside realized gains in the range of 2.62 ¬± 0.99 dB with ‚àº 10% fractional bandwidth. The performance characteristics of a yet smaller version (Œ∫Œ± = 0.494) are also explored numerically.</t>
  </si>
  <si>
    <t>6541-6547</t>
  </si>
  <si>
    <t>60023380;60010065;60005465;60005465</t>
  </si>
  <si>
    <t>36240905100;7006392487;7402022616;55319283000</t>
  </si>
  <si>
    <t>Tang, Ming Chun;Ziolkowski, Richard W.;Xiao, Shaoqiu;Li, Mei</t>
  </si>
  <si>
    <t>A high-directivity, wideband, efficient, electrically small antenna system</t>
  </si>
  <si>
    <t>10.1109/TAP.2014.2361891</t>
  </si>
  <si>
    <t>2-s2.0-84914689512</t>
  </si>
  <si>
    <t>['transmit antenna', 'quality dual', 'proposed antenna', 'presented results', 'polarized patterns', 'loaded cavity', 'lens loadings', 'input vswr', 'including substrate', 'impedance match', 'frequency range', 'fabricated prototype', 'external cooling', 'efficient high', 'cw power', 'complete configuration', 'backed four', 'also fabricated', '9 dbic', '7 db', '600 mhz', '5 ghz', '3 db', '2 db']</t>
  </si>
  <si>
    <t>Beamformer | Cavity | Efficient | Frequency-independent | High-power | Lens | Matching network | Sinuous</t>
  </si>
  <si>
    <t>A dual-circular polarized dielectric lens-loaded cavity-backed four-arm sinuous antenna operating in the frequency range from 600 MHz to 2.5 GHz is proposed. The antenna is built without lossy absorber with several design aspects discussed, including substrate/lens loadings, effects of backing, and impedance match to 50 Œ©. Fabricated prototype is integrated with a dual-CP beamformer network. The complete configuration is unidirectional, flush-mountable, has input VSWR &lt; 1.5, isolation &gt; 7 dB, boresight realized gain &gt; 3.9 dBic, boresight axial ratio &lt; 2.3 dB, and Wobble of Wave (WoW) at the 3-dB elevation cut &lt; 2 dB. Through a high power test, the antenna is shown to be capable of transmitting 200 W of CW power with a maximum temperature rise of 60 ¬∞C without any external cooling in the operating frequency range. Average overall efficiency of 70% is demonstrated. Two other high-power capable ferrite-tile-backed sinuous antennas are also fabricated to fully showcase unique benefits of the proposed antenna. Presented results should pave the way for the use of sinuous as a transmit antenna in many nontraditional applications requiring higher radiated powers and efficient high-quality dual-polarized patterns over wide frequency ranges.</t>
  </si>
  <si>
    <t>6000-6009</t>
  </si>
  <si>
    <t>Improved efficiency lens-loaded cavity-backed transmit sinuous antenna</t>
  </si>
  <si>
    <t>10.1109/TAP.2014.2365232</t>
  </si>
  <si>
    <t>2-s2.0-84914693554</t>
  </si>
  <si>
    <t>['single output', 'single array', 'simulations indicate', 'scan angle', 'rms error', 'new direction', 'multiple angles', 'estimated based', 'communication presents', '2 ¬∞.', '16 antennas']</t>
  </si>
  <si>
    <t>Analog systems | Direction of arrival estimation | Shaped beam antennas | Tracking</t>
  </si>
  <si>
    <t>This communication presents a new direction-of-arrival based tracking method, using shaped beam patterns. The advantage of this method is that the direction of a signal can be estimated based on a single output (analog) beamformer, without having to scan over multiple angles. Simulations indicate that, although arrays consisting of 8 to 16 antennas are preferable, the minimum array size is 4. A single array can cover a scan angle of roughly 120¬∞ and the direction of arrival can be estimated with an RMS error of 2¬∞.</t>
  </si>
  <si>
    <t>6496-6501</t>
  </si>
  <si>
    <t>55065297500;6507061252;8964351400;7102928430</t>
  </si>
  <si>
    <t>Bruintjes, T. M.;Kokkeler, A. B.J.;Karagiannis, G.;Smit, G. J.M.</t>
  </si>
  <si>
    <t>Bruintjes T.</t>
  </si>
  <si>
    <t>Using shaped beam patterns for tracking</t>
  </si>
  <si>
    <t>10.1109/TAP.2014.2360221</t>
  </si>
  <si>
    <t>2-s2.0-84914694540</t>
  </si>
  <si>
    <t>['wirelessly monitor', 'sensitivity avoiding', 'proposed idea', 'modes physics', 'millimeter resolution', 'least mitigating', 'instead typical', 'increasing interest', 'cost devices', 'based onto', 'backscattered field', 'antenna coupling']</t>
  </si>
  <si>
    <t>Array | Deformation monitoring | Mutual coupling | Radio frequency identification (RFID) | Sensors | SHM | Wireless communications</t>
  </si>
  <si>
    <t>The possibility to wirelessly monitor the state and the evolution of cracks is of increasing interest in emerging structural health monitoring systems. A simple and effective measurement method considers the placement of two passive radio frequency identification (RFID) antennas on top of the crack, so that the crack's evolution will produce a change of the inter-antenna coupling and in turn of the phase of the backscattered field. An ad-hoc design technique, based onto the coupled-modes physics, permits to maximize the sensor's sensitivity avoiding, or at least mitigating, the read range reduction during the evolution of the displacement that is instead typical of amplitude-oriented RFID displacement sensors. The proposed idea is demonstrated by numerical and experimental examples showing the possibility of sub-millimeter resolution with low-cost devices.</t>
  </si>
  <si>
    <t>6412-6419</t>
  </si>
  <si>
    <t>60007798-60032350;60018783;60032350</t>
  </si>
  <si>
    <t>36021125500;6602350382;7006055951</t>
  </si>
  <si>
    <t>Caizzone, Stefano;DiGiampaolo, Emidio;Marrocco, Gaetano</t>
  </si>
  <si>
    <t>Rome;L'Aquila;¬†Cologne</t>
  </si>
  <si>
    <t>Sapienza Universit√† di Roma;Universit√† degli Studi dell'Aquila;Deutsches Zentrum fur Luft- Und Raumfahrt</t>
  </si>
  <si>
    <t>60032350;60018783;60007798</t>
  </si>
  <si>
    <t>Caizzone S.</t>
  </si>
  <si>
    <t>Wireless crack monitoring by stationary phase measurements from coupled RFID tags</t>
  </si>
  <si>
    <t>10.1109/TAP.2014.2360553</t>
  </si>
  <si>
    <t>2-s2.0-84914694932</t>
  </si>
  <si>
    <t>['water cylinder', 'tm mode', 'theoretical study', 'theoretical predictions', 'term theory', 'sea water', 'proposed antenna', 'paper presents', 'measurement shows', 'high frequency', 'feeding probe', 'fabricated sea', 'experimental results', 'easily reconfigurable', 'center frequency']</t>
  </si>
  <si>
    <t>Monopole antenna | Radiation efficiency | Reconfigurable | Sea-water | Transparent antennas | VHF band</t>
  </si>
  <si>
    <t>This paper presents a study of sea-water monopole antenna at very high frequency (VHF) band for maritime wireless communications. The sea-water monopole antenna consists of a feeding probe and a sea-water cylinder held by a clear acrylic tube. The feeding probe is loaded with a disk on the top to improve the excitation of TM mode. A theoretical study of the sea-water monopole antenna based on the three-term theory is presented, which has not appeared in literature. Commercial software packages ANSYS HFSS and FEKO are used to simulate this antenna. Experimental results of a fabricated sea-water monopole antenna with a radius of 50 mm show reasonably good agreement with theoretical predictions. Measurement shows that the proposed seawater antenna has high radiation efficiency. Meanwhile, due to the transparency and liquidity of sea water, the proposed antenna is almost optically transparent and can be easily reconfigurable. The center frequency of the antenna is tunable by lengthening or shortening the water cylinder, while the bandwidth of the antenna can be adjusted by widening or narrowing the water cylinder.</t>
  </si>
  <si>
    <t>5968-5973</t>
  </si>
  <si>
    <t>60005510;60005510;60017161</t>
  </si>
  <si>
    <t>36864010300;7403324500;55574704200</t>
  </si>
  <si>
    <t>Hua, Changzhou;Shen, Zhongxiang;Lu, Jian</t>
  </si>
  <si>
    <t>National University of Singapore;Nanyang Technological University</t>
  </si>
  <si>
    <t>60017161;60005510</t>
  </si>
  <si>
    <t>Hua C.</t>
  </si>
  <si>
    <t>High-efficiency sea-water monopole antenna for maritime wireless communications</t>
  </si>
  <si>
    <t>10.1109/TAP.2014.2360210</t>
  </si>
  <si>
    <t>2-s2.0-84914694934</t>
  </si>
  <si>
    <t>['spectral green', 'single layer', 'second part', 'plane waves', 'parallel sheets', 'paper sequence', 'order interaction', 'multilayer case', 'method developed', 'ieee trans', 'function singularities', 'finite height', 'finite distances', 'finite adls', 'equivalent impedance', 'dispersion characteristics', 'continuous set', 'closed form', 'analytical formulation', 'analytical form', 'adl slab']</t>
  </si>
  <si>
    <t>Artificial dielectric | Equivalent circuit | Planewave expansion | Scattering from grids</t>
  </si>
  <si>
    <t>In this second part of a two-paper sequence, we present an analytical formulation to model artificial dielectric layers (ADLs) of finite height. We extend the method developed in Part I (IEEE Trans. Antennas Propag., vol. 62, no. 12, pp. 6256-6264, 2014) describing the single layer to the multilayer case, by including the higher-order interaction between parallel sheets in analytical form. From the equivalent impedance of the layers, we can construct a transmission line model that provides the spectral Green's function of ADLs in closed form. This allows to characterize the propagation through finite ADLs and to study the dispersion characteristics from the investigation of the Green's function singularities. Finally, by integrating the responses of a continuous set of plane waves, sources at finite distances from the ADL slab are treated. The method is validated by comparison with commercial electromagnetic solvers and experimental results obtained from a X-band prototype demonstrator.</t>
  </si>
  <si>
    <t>6265-6273</t>
  </si>
  <si>
    <t>24824011600;55262943000;7102618489</t>
  </si>
  <si>
    <t>Cavallo, D.;Syed, W. H.;Neto, A.</t>
  </si>
  <si>
    <t>Cavallo D.</t>
  </si>
  <si>
    <t>Closed-form analysis of artificial dielectric layers - Part II: Extension to multiple layers and arbitrary illumination</t>
  </si>
  <si>
    <t>10.1109/TAP.2014.2365236</t>
  </si>
  <si>
    <t>2-s2.0-84914697934</t>
  </si>
  <si>
    <t>['wideband dual', 'unidirectional wide', 'shape slots', 'ring patches', 'rf identification', 'peak gains', 'impedance bandwidths', 'higher bands', 'feed network', 'db axial', 'cost reduction', 'band 0', 'antenna achieves', 'angle 3', '9 %,', '5 %,', '45ghz bands', '2 dbic']</t>
  </si>
  <si>
    <t>Axial-ratio (AR) | Circularly-polarized (CP) | Dual-band | Patch antenna | RF identification (RFID)</t>
  </si>
  <si>
    <t>A dual-band 0.92/2.45 GHz circularly-polarized (CP) unidirectional antenna using the wideband dual-feed network, two orthogonally positioned asymmetric H-shape slots, and two stacked concentric annular-ring patches is proposed for RF identification (RFID) applications. The measurement result shows that the antenna achieves the impedance bandwidths of 15.4% and 41.9%, the 3-dB axial-ratio (AR) bandwidths of 4.3% and 21.5%, and peak gains of 7.2 dBic and 8.2 dBic at 0.92 and 2.45GHz bands, respectively. Moreover, the antenna provides stable symmetrical radiation patterns and wide-angle 3-dB AR beamwidths in both lower and higher bands for unidirectional wide-coverage RFID reader applications. Above all, the dual-band CP unidirectional patch antenna presented is beneficial to dual-band RFID system on configuration, implementation, as well as cost reduction.</t>
  </si>
  <si>
    <t>6428-6434</t>
  </si>
  <si>
    <t>60032356;60004923;60032356;60016930</t>
  </si>
  <si>
    <t>55574227773;55561845500;7409747804;8377051500</t>
  </si>
  <si>
    <t>Liu, Qiang;Shen, Junyu;Liu, Hongli;Liu, Yuanan</t>
  </si>
  <si>
    <t>Changsha;Beijing;Raleigh</t>
  </si>
  <si>
    <t>Hunan University;Beijing University of Posts and Telecommunications;NC State University</t>
  </si>
  <si>
    <t>60032356;60016930;60004923</t>
  </si>
  <si>
    <t>Dual-band circularly-polarized unidirectional patch antenna for RFID reader applications</t>
  </si>
  <si>
    <t>10.1109/TAP.2014.2360704</t>
  </si>
  <si>
    <t>2-s2.0-84914698309</t>
  </si>
  <si>
    <t>NRF-CRP10-2012-01</t>
  </si>
  <si>
    <t>['via holes', 'realistic environment', 'proposed antenna', 'layermuscle phantom', 'initial design', 'helical antenna', 'experimentally demonstrated', 'cp purity', 'communication link', 'around 33', 'antenna performance', '81 mm3', '48 ghz', '3 %.']</t>
  </si>
  <si>
    <t>Capsule endoscope system | Circularly polarized antenna | Communication link | Helical antenna | Implantable antenna | Industrial | Link margin | Medical (ISM) | Scientific | Small antenna</t>
  </si>
  <si>
    <t>A multilayer miniaturized circularly polarized (CP) helical antenna is designed and experimentally demonstrated for industrial, scientific, and medical (ISM) (2.4-2.48 GHz) ingestible capsule endoscope systems. The proposed antenna is composed of three open loops at various layers connected by via holes to form an axial-mode helical structure to generate traveling wave radiation. A one-layer muscle phantom model is used for initial design and optimization. The footprint of the proposed antenna is œÄ √ó (5.5)2 √ó 3.81 mm3. The simulated and measured impedance bandwidth is over 40% and 26% in the one-layermuscle phantom, respectively. The simulated axial ratio (AR) bandwidth is around 33.3%. The CP purity of the proposed antenna is calculated by comparing the communication link levels for two orthogonal polarizations. Additionally, electrical components aremodeled inside the capsule to evaluate the effects on the antenna performance. CST voxel Gustav human body is utilized to study the design in a realistic environment. Finally, an omnidirectional CP exterior antenna is designed and the communication link is evaluated.</t>
  </si>
  <si>
    <t>6027-6039</t>
  </si>
  <si>
    <t>60005465;60017161;60005465</t>
  </si>
  <si>
    <t>Circularly polarized helical antenna for ISM-band ingestible capsule endoscope systems</t>
  </si>
  <si>
    <t>10.1109/TAP.2014.2364074</t>
  </si>
  <si>
    <t>2-s2.0-84914698572</t>
  </si>
  <si>
    <t>['varactor diode', 'two monopoles', 'spatially orthogonal', 'ring radiator', 'reconfigurable self', 'phase noise', 'mhz offset', 'frequency tunability', 'four states', 'fire radiation', 'carrier frequency', 'agile pattern', '94 ghz', '7 dbc', '3 dbm']</t>
  </si>
  <si>
    <t>Active antennas | Microstrip antennas | Microwave FET oscillators | Monopole radiators | Reconfigurable antennas</t>
  </si>
  <si>
    <t>A frequency-agile pattern-reconfigurable self-oscillating active integrated antenna (AIA) is investigated in this paper. With the aid of two PIN diodes and a varactor, the proposed active antenna shows pattern reconfigurability and frequency tunability at the same time. The antenna, composed of two monopoles and a semi-ring radiator, can be switched between four states, with two featuring omnidirectional patterns and the other two having end-fire radiation. The polarizations of the two omnidirectional states are spatially orthogonal to each other. By embedding a varactor diode, the voltage-controlled tuning range is from 4.27 to 4.94 GHz, while the effective isotropic radiated power (EIRP) varies from 5.4 to 9.3 dBm. The phase noise is better than -102.7 dBc/Hz at a 1-MHz offset from the carrier frequency.</t>
  </si>
  <si>
    <t>5992-5999</t>
  </si>
  <si>
    <t>Pattern-reconfigurable self-oscillating active integrated antenna with frequency agility</t>
  </si>
  <si>
    <t>10.1109/TAP.2014.2361897</t>
  </si>
  <si>
    <t>2-s2.0-84914700311</t>
  </si>
  <si>
    <t>['wideband behavior', 'polarization level', 'novel technique', 'much larger', 'measured cross', 'grating lobes', 'element spacing', 'controlled sidelobes', 'concept uses', 'basic properties', '4 ghz', '20 db', '16 aperture']</t>
  </si>
  <si>
    <t>Circular polarization | Phased array antennas | Random array | Sequential rotation | Wideband array</t>
  </si>
  <si>
    <t>A novel technique is presented for sidelobe and axial ratio control of circularly-polarized phased array antennas. Although our new random sequential rotation (RSR) concept uses a regular periodic array grid, it provides similar properties as randomly-spaced array antennas. In this way, a wideband behavior is provided, without the appearance of grating lobes. In addition, the gain is maximized, since a uniform amplitude distribution is used. A 4 GHz prototype consisting of 16 aperture-coupled microstrip antennas with a beamformer was developed to demonstrate the basic properties of RSR array antennas. Although the element spacing is much larger than half a wavelength, well-controlled sidelobes are provided, even in the worst-case diagonal plane. The measured cross-polarization level at 4 GHz is below -20 dB at a 20-degree scan angle in the diagonal-plane.</t>
  </si>
  <si>
    <t>6476-6481</t>
  </si>
  <si>
    <t>7006537861;7102644711</t>
  </si>
  <si>
    <t>Smolders, A. B.;Visser, H. J.</t>
  </si>
  <si>
    <t>Smolders A.</t>
  </si>
  <si>
    <t>Low side-lobe circularly-polarized phased arrays using a random sequential rotation technique</t>
  </si>
  <si>
    <t>10.1109/TAP.2014.2359476</t>
  </si>
  <si>
    <t>2-s2.0-84914703265</t>
  </si>
  <si>
    <t>['vhf spectrum', 'switched using', 'sphere circumscribing', 'source operating', 'slowly charged', 'risetime switches', 'power microwave', 'mb sources', 'low end', 'less complicated', 'high voltage', 'far field', 'experimental results', 'esa ).', 'electrical size', 'charge voltage', '50 mhz', '38 mhz', '30 kv']</t>
  </si>
  <si>
    <t>Antennas | High power microwaves</t>
  </si>
  <si>
    <t>Mesoband (MB) high-power microwave (HPM) sources use fast-risetime switches to trigger weak resonators in order to create a damped sinusoidal waveform. MB sources are more compact and less complicated than narrowband HPM sources, and they possess increased energy spectral density per pulse relative to ultrawideband HPM sources. In this paper we consider the design of a MB HPM system that operates at the low end of the VHF spectrum (below 50 MHz) that is based on a self-resonant, electrically small antenna (ESA). The ESA is based on a conical folded helix design. It is slowly charged up to high voltage, and it is then switched using a fast-rise time switch to convert the stored static energy into radiated electromagnetic fields. Here we show the design, modeling, and preliminary experimental results of the source operating as low as 38 MHz at an electrical size of ka = 0.43, where a is the radius of a sphere circumscribing the source. Experimental results are obtained in the far field for a charge voltage of 30 kV.</t>
  </si>
  <si>
    <t>5960-5967</t>
  </si>
  <si>
    <t>60010065;60010065;60010065;100455950;100455950;;118250874</t>
  </si>
  <si>
    <t>25638315900;56437635700;55663513600;7003578692;35616697500;6701659754;56038969600</t>
  </si>
  <si>
    <t>Armanious, Miena M.H.;Olaya, Sandra V.Bernal;Tyo, J. Scott;Skipper, Michael C.;Abdalla, Michael D.;Altgilbers, Larry L.;Bryan, Austen</t>
  </si>
  <si>
    <t>Tucson;Albuquerque;Albuquerque</t>
  </si>
  <si>
    <t>The University of Arizona;Missile Defense Agency;ASR Corporation</t>
  </si>
  <si>
    <t>60010065;118250874;100455950</t>
  </si>
  <si>
    <t>Armanious M.</t>
  </si>
  <si>
    <t>An electrically small conical folded dipole antenna for use as a compact, self-resonant mesoband high-power microwave source</t>
  </si>
  <si>
    <t>10.1109/TAP.2014.2360549</t>
  </si>
  <si>
    <t>2-s2.0-84914703280</t>
  </si>
  <si>
    <t>['textile antennas', 'textile antenna', 'stochastic variations', 'statistical distribution', 'simple inset', 'sensitivity analysis', 'rough idea', 'random variations', 'novel framework', 'new technique', 'measurements performed', 'given range', 'given distribution', 'factor 1667', 'experimentally estimated', 'detailed view', 'design parameters', 'considered examples', 'accurately quantify', 'accurately quantifies', '100 patches']</t>
  </si>
  <si>
    <t>Input impedance | Polynomial chaos | Stochastic collocation | Textile antenna | Variability analysis</t>
  </si>
  <si>
    <t>A novel framework to accurately quantify the effect of stochastic variations of design parameters on the performance of textile antennas is developed and tested. First, a sensitivity analysis is applied to get a rough idea about the effect of these random variations on the textile antenna's performance. Next, a more detailed view is obtained by a generalized polynomial chaos technique that accurately quantifies the statistical distribution of the textile antenna's figures of merit, for a given range over which geometry and material parameters vary statistically according to a given distribution. Themethod is validated both for a simple inset-fed patch textile microstrip antenna and for a dual-polarized textile antenna. For the latter, the probability density function corresponding to its most sensitive design parameter, being the width, is experimentally estimated by means of measurements performed on 100 patches. A Kolmogorov-Smirnoff test proves that, for all considered examples, the results are as accurate as those obtained via Monte Carlo analysis, while the new technique is much more efficient. Indeed, speedups up to a factor 1667 are demonstrated.</t>
  </si>
  <si>
    <t>6510-6514</t>
  </si>
  <si>
    <t>60033316;60033316;60033316;60033316</t>
  </si>
  <si>
    <t>56380905300;54406666700;7004835032;7801390236</t>
  </si>
  <si>
    <t>Rossi, Marco;Dierck, Arnaut;Rogier, Hendrik;Vande Ginste, Dries</t>
  </si>
  <si>
    <t>Rossi M.</t>
  </si>
  <si>
    <t>A stochastic framework for the variability analysis of textile antennas</t>
  </si>
  <si>
    <t>10.1109/TAP.2014.2360219</t>
  </si>
  <si>
    <t>2-s2.0-84914703286</t>
  </si>
  <si>
    <t>['unit cell', 'readily achieved', 'new prrs', 'impedance imbalance', 'first time', 'designed using', 'constructed prrs', 'analyzed using', '04 œª0']</t>
  </si>
  <si>
    <t>Artificial magnetic conductor (AMC) | Axial ratio | Circular polarization | Polarization rotation | Surface impedance</t>
  </si>
  <si>
    <t>A novel polarization rotation technique based on an artificial magnetic conductor (AMC) structure is proposed. A new polarization rotating reflective surface (PRRS) is designed using a newly proposed AMC as the unit cell. The height of the so-constructed PRRS is only 0.04 Œª0. Our theoretical analysis shows that the polarization rotation property of the new PRRS is due to an impedance imbalance which can be analyzed using an equivalent circuit model. In addition, two polarization rotation bands and a large polarization rotation bandwidth of 29.1% can be achieved by using the new PRRS. Moreover, the new PRRS is applied for the first time to design a low-profile dipole antenna for the generation of circular polarization radiation. Three polarization states are readily achieved. Both simulation and measurement results demonstrate good right-handed circular polarization with a broad axial ratio bandwidth and a large axial ratio beamwidth in both the and planes.</t>
  </si>
  <si>
    <t>6206-6216</t>
  </si>
  <si>
    <t>60010080-60022317;60022317;60022317;60010080;60022317</t>
  </si>
  <si>
    <t>Taipa;Nanjing</t>
  </si>
  <si>
    <t>University of Macau;Nanjing University of Science and Technology</t>
  </si>
  <si>
    <t>60022317;60010080</t>
  </si>
  <si>
    <t>Novel polarization rotation technique based on an artificial magnetic conductor and its application in a low-profile circular polarization antenna</t>
  </si>
  <si>
    <t>10.1109/TAP.2014.2361130</t>
  </si>
  <si>
    <t>2-s2.0-84914706317</t>
  </si>
  <si>
    <t>['time domain', 'reflection coefficient', 'ranging performance', 'maximum ),', 'localization applications', 'linear phase', 'international regulation', 'impulse fidelity', 'good frequency', 'frontal directions', 'free space', 'compact low', 'body influence', 'also demonstrates', '9 ghz', '6 ghz', '1 mm', '0mmor 3mmover']</t>
  </si>
  <si>
    <t>Fidelity | Localization | On-body antenna | Ranging | UWB antenna | WBAN.</t>
  </si>
  <si>
    <t>A very compact low-profile (37.6 mm √ó 27 mm √ó 3.1 mm) unidirectional UWB antenna is proposed for wireless body area network (WBAN) localization applications by focusing on its ranging performance and impulse fidelity in time domain in addition to frequency domain characteristics. The antenna is immune to direct skin contact, and also demonstrates very good frequency and time domain properties in free space or at any distance to a body: reflection coefficient and radiation pattern resilience to body influence; flat transfer function amplitude and linear phase over the desired frequency band from 6 GHz to 9 GHz. Superior time domain performance is demonstrated in simulation and measurements with average impulse fidelity of 97% in both free space and when placed at 0mmor 3mmover the body. Off-body ranging measurements show accuracies of the order of 5 cmand achievable range higher than 5 m for almost all frontal directions (16 m being the maximum), with transmitting power complying with the international regulation.</t>
  </si>
  <si>
    <t>6420-6427</t>
  </si>
  <si>
    <t>60106051;60017375-60028300;60106051</t>
  </si>
  <si>
    <t>36676148100;7402460980;7103089977</t>
  </si>
  <si>
    <t>Zaric, Andela;Costa, Jorge R.;Fernandes, Carlos A.</t>
  </si>
  <si>
    <t>Portugal;Portugal;Portugal</t>
  </si>
  <si>
    <t>Lisbon;Lisbon;Lisboa</t>
  </si>
  <si>
    <t>Universidade de Lisboa;Instituto Universit√°rio de Lisboa (ISCTE-IUL);Instituto de Telecomunicacoes</t>
  </si>
  <si>
    <t>60106051;60028300;60017375</t>
  </si>
  <si>
    <t>Design and ranging performance of a low-profile UWB antenna for WBAN localization applications</t>
  </si>
  <si>
    <t>10.1109/TAP.2014.2360207</t>
  </si>
  <si>
    <t>2-s2.0-84914706410</t>
  </si>
  <si>
    <t>EP/I010491/1</t>
  </si>
  <si>
    <t>['volatile links', 'relative polarization', 'receive diversity', 'input multiple', 'depolarization effects', 'advanced multiple']</t>
  </si>
  <si>
    <t>Millimeter wave propagation | Personal area networks | Polarization diversity</t>
  </si>
  <si>
    <t>Measurements of on-body dynamic propagation channels have been performed at 60 GHz using dual-polarized scalar horn antennas. Comparison of the statistics of the measured signals showed that the choice of polarization (vertical or horizontal) does not affect the path losses significantly, and the relative polarization of the two antennas depends on their placement on the body. In volatile links, such as those from the wrist to other parts of the body, random movements equalize the differences between different polarization configurations. These depolarization effects can be exploited to improve link performance through the use of receive diversity with maximal ratio combining. More advanced multiple-input multiple-output diversity methods are found to produce only marginally better performance compared to receive maximal ratio combining.</t>
  </si>
  <si>
    <t>6519-6523</t>
  </si>
  <si>
    <t>60019702;60019702;60019702;60019702</t>
  </si>
  <si>
    <t>13405716500;7006591347;55582687000;57213425197</t>
  </si>
  <si>
    <t>Nechayev, Yuriy I.;Constantinou, Constantinos C.;Wu, Xianyue;Hall, Peter S.</t>
  </si>
  <si>
    <t>Nechayev Y.</t>
  </si>
  <si>
    <t>De-polarization of on-body channels and polarization diversity at 60 GHz</t>
  </si>
  <si>
    <t>10.1109/TAP.2014.2361140</t>
  </si>
  <si>
    <t>2-s2.0-84914709234</t>
  </si>
  <si>
    <t>['whereas using', 'swnt paper', 'substrate volume', 'strongly influenced', 'strongly affected', 'still kept', 'raman spectroscopy', 'porous single', 'establishing conditions', 'different swnt', 'different conditions', 'diamond structure', 'diamond growth', 'diamond grains', 'diamond film', 'diamond composite', 'compact swnt', 'chemical composition', 'also found']</t>
  </si>
  <si>
    <t>Carbon nanotubes | Chemical vapour deposition | Composites | Gas composition | Nanocrystalline diamond</t>
  </si>
  <si>
    <t>In this work we investigate the growth of diamond film on a porous single-wall carbon nanotubes (SWNT) paper by employing three different Chemical Vapour Deposition (CVD) systems: plasma-assisted hot filament, focused microwave plasma and linear antenna microwave plasma. We observe that the diamond growth is strongly affected by the different conditions in each of the CVD processes resulting in different SWNT/diamond composite structures. It is also found that only the linear antenna microwave plasma CVD process allows penetration of the activated growth species into the volume of the SWNT paper, whereas using the other methods, the diamond grains are formed on the SWNT paper surface only. Moreover, the growth of diamond structures within the substrate volume is strongly influenced by the CH4/CO2/H2 gas content ratio. A key factor influencing the formation of a compact SWNT/diamond composite is keeping the equilibrium between two competitive processes: establishing conditions where the diamond structure can grow while etching/damage of the SWNT paper is still kept at a minimum. The morphology and chemical composition of formed composite materials were characterized by scanning electron microscopy and Raman spectroscopy.</t>
  </si>
  <si>
    <t>2413-2419</t>
  </si>
  <si>
    <t>Physica Status Solidi (B) Basic Research</t>
  </si>
  <si>
    <t>60016576-60006861;60091388-60006861;60016576;60091388-60025988;60016576</t>
  </si>
  <si>
    <t>26634595700;6506007968;22734353400;6603875224;6602699468</t>
  </si>
  <si>
    <t>Varga, M.;Vretenar, V.;Izak, T.;Skakalova, V.;Kromka, A.</t>
  </si>
  <si>
    <t>Slovakia;Austria;Czech Republic;Slovakia</t>
  </si>
  <si>
    <t>Bratislava;Vienna;Prague;Bratislava</t>
  </si>
  <si>
    <t>Danubia NanoTech s.r.o.;Universit√§t Wien;Institute of Physics of the Czech Academy of Sciences;Slovak University of Technology in Bratislava</t>
  </si>
  <si>
    <t>60091388;60025988;60016576;60006861</t>
  </si>
  <si>
    <t>Varga M.</t>
  </si>
  <si>
    <t>Carbon nanotubes overgrown and ingrown with nanocrystalline diamond deposited by different CVD plasma systems</t>
  </si>
  <si>
    <t>10.1002/pssb.201451176</t>
  </si>
  <si>
    <t>2-s2.0-84914810655</t>
  </si>
  <si>
    <t>['widespread oligocene', 'western edge', 'various parts', 'underlying carbonates', 'tectonic activity', 'southeastern part', 'several authors', 'sequence boundary', 'seismic image', 'seismic data', 'rifting history', 'reef growth', 'reed bank', 'prominent reflector', 'palawan trough', 'merely forms', 'isolated reefs', 'islands concentrated', 'foreland basin', 'early miocene', 'dangerous grounds', 'clastic layer', 'carbonate platform', 'borneo trough', '2010 ).']</t>
  </si>
  <si>
    <t>Carbonates | Dangerous Grounds | Paleo-geography | Rifting | Seismic interpretation | South China Sea</t>
  </si>
  <si>
    <t>The attenuated continental crust of the Dangerous Grounds is located in the southeastern part of the South China Sea. It was affected by unconformities as identified by several authors (Cullen etal., 2010; Hinz and Schl√ºter, 1985; Hutchison, 2010; Hutchison and Vijayan, 2010). In the northeastern Dangerous Grounds, a prominent reflector in seismic data is associated with the top of a widespread Oligocene to Early Miocene (18-20Ma) carbonate platform. This reflector and the underlying carbonates can be used to constrain the timing of the unconformities and the rifting history of the Dangerous Grounds. By carefully interpreting seismic reflection lines we trace the platform carbonates based upon their appearance in the seismic image. This platform is continuous in the Palawan-Borneo trough and gets patchy toward the Dangerous Grounds. In the Dangerous Grounds the image of this key reflector changes and here it merely forms the top of a clastic layer. Carbonates remain abundant but mainly as isolated reefs that grew on top of tilted fault blocks. In the southwestern Dangerous Grounds the prominent unconformity sealing the tectonic activity is known as the Middle Miocene Unconformity. This in fact is an Early Miocene unconformity, which represents a sequence boundary in the Borneo-Palawan trough and in various parts of the Dangerous Grounds, while in other parts of the Dangerous Grounds, it represents a major angular unconformity.The unconformity characteristics supplemented with tentative ages indicatethat Luconia and the southern Dangerous Grounds were sub-aerial during the Early Miocene, while the Reed Bank, the northern Dangerous Grounds and parts of the central Dangerous Grounds were mostly submerged except for some islands concentrated on the western edge of the Borneo-Palawan trough. This trough is interpreted as a foreland basin where the flexural forebulge provided shallow marine conditions that promoted reef growth. As the carbonate deposition migrated from the Borneo-Palawan trough toward the Dangerous Grounds we suggest that the flexural forebulge provided shallow water conditions for further reef growth on the eastern Dangerous Grounds.</t>
  </si>
  <si>
    <t>644-657</t>
  </si>
  <si>
    <t>PB</t>
  </si>
  <si>
    <t>Marine and Petroleum Geology</t>
  </si>
  <si>
    <t>60015626;60015626;60000179;60000179;60000179;60014309</t>
  </si>
  <si>
    <t>56535534800;7102648910;55325055300;55586582000;7003955053;55585767800</t>
  </si>
  <si>
    <t>Steuer, Stephan;Franke, Dieter;Meresse, Florian;Savva, Dimitri;Pubellier, Manuel;Auxietre, Jean Luc</t>
  </si>
  <si>
    <t>Germany;France;France</t>
  </si>
  <si>
    <t>Hannover;Paris;Paris</t>
  </si>
  <si>
    <t>Bundesanstalt f√ºr Geowissenschaften und Rohstoffe;TOTAL S.A.;√âcole Normale Sup√©rieure</t>
  </si>
  <si>
    <t>60015626;60014309;60000179</t>
  </si>
  <si>
    <t>Steuer S.</t>
  </si>
  <si>
    <t>Oligocene-Miocene carbonates and their role for constraining the rifting and collision history of the Dangerous Grounds, South China Sea</t>
  </si>
  <si>
    <t>S0264817213003164</t>
  </si>
  <si>
    <t>10.1016/j.marpetgeo.2013.12.010</t>
  </si>
  <si>
    <t>2-s2.0-84914811294</t>
  </si>
  <si>
    <t>['suppression characteristics', 'study presents', 'sccsrr pairs', 'presented along', 'parametric analysis', 'element separation', 'detailed analysis', 'design methodology', 'decoupled array', 'coupling suppression', 'complete design', 'achieved successfully', '5 œª0', '42 db', '19 db']</t>
  </si>
  <si>
    <t>This study presents a tailored metamaterial structure for mutual coupling suppression in the E coupled microstrip phased arrays. Configured slot combined complementary split ring resonator (SCCSRR) is proposed for decoupling. A detailed analysis of the suppression characteristics of SCCSRR is presented along with its design methodology and parametric analysis. The SCCSRR pairs have been integrated with the microstrip phased array on surface and in the ground plane without any added fabrication complexity. The proposed design offers additional coupling suppression of 19 dB as compared with non-decoupled array of same dimension. The coupling suppression of -42 dB for 3.7 GHz array has been achieved successfully. The element separation is kept at 0.5 Œª0 and the complete design with two radiating elements measures 84 √ó 44 mm2.</t>
  </si>
  <si>
    <t>1261-1267</t>
  </si>
  <si>
    <t>60089631;60089631;60006314;60089631;60089631</t>
  </si>
  <si>
    <t>55241401200;55781533100;6603710418;53984206800;57201517821</t>
  </si>
  <si>
    <t>Qamar, Zeeshan;Riaz, Laeeq;Chongcheawchamnan, Mitchai;Khan, Shahid A.;Shafique, Muhammad Farhan</t>
  </si>
  <si>
    <t>Pakistan;Thailand</t>
  </si>
  <si>
    <t>Islamabad;Hatyai</t>
  </si>
  <si>
    <t>COMSATS University Islamabad;Prince of Songkla University</t>
  </si>
  <si>
    <t>60089631;60006314</t>
  </si>
  <si>
    <t>Qamar Z.</t>
  </si>
  <si>
    <t>Slot combined complementary split ring resonators for mutual coupling suppression in microstrip phased arrays</t>
  </si>
  <si>
    <t>10.1049/iet-map.2013.0541</t>
  </si>
  <si>
    <t>2-s2.0-84914819944</t>
  </si>
  <si>
    <t>['visual appearance', 'small space', 'shaped profiles', 'shaped antenna', 'plasma discharge', 'permanent magnets', 'model consists', 'mcc results', 'magnetostatic fields', 'large loss', 'ion thrusters', 'electromagnetic fields', 'effectively heated', 'domain method', 'difference time', 'confinement results', 'charged particles', 'cell simulation', 'also ring', 'accelerated effectively']</t>
  </si>
  <si>
    <t>ECR plasma | Ion thruster | microwave | particle-in-cell/Monte Carlo | xenon</t>
  </si>
  <si>
    <t>We have developed a three-dimensional particle model for a miniature microwave discharge ion thruster to elucidate the mechanism of ECR discharges confined in a small space. The model consists of a particle-in-cell simulation with a Monte Carlo collision algorithm (PIC-MCC) for the kinetics of charged particles, a finite-difference time-domain method for the electromagnetic fields of 4.2 GHz microwaves, and a finite element analysis for the magnetostatic fields of permanent magnets. The PIC-MCC results have shown that the electrons are well confined owing to the mirror magnetic fields and can be effectively heated in the ECR layer downstream of a ring-shaped antenna. The confinement results in the ring-shaped profiles of the plasma density along the antenna. The visual appearance of the plasma discharge of the thruster in operation was also ring-shaped. Moreover, the ions are expected to be accelerated effectively through the grid electrode without a large loss of ions toward side walls, that is, the plasma source developed here would be desirable in ion thrusters.</t>
  </si>
  <si>
    <t>60011001;60103899;60025272;60011001;60011001</t>
  </si>
  <si>
    <t>12793370100;57204709713;7003642232;7003276205;7403889542</t>
  </si>
  <si>
    <t>Takao, Yoshinori;Koizumi, Hiroyuki;Komurasaki, Kimiya;Eriguchi, Koji;Ono, Kouichi</t>
  </si>
  <si>
    <t>Tokyo;Tokyo;Kyoto</t>
  </si>
  <si>
    <t>University of Tokyo, Research Center for Advanced Science and Technology;The University of Tokyo;Kyoto University</t>
  </si>
  <si>
    <t>60103899;60025272;60011001</t>
  </si>
  <si>
    <t>Takao Y.</t>
  </si>
  <si>
    <t>Three-dimensional particle-in-cell simulation of a miniature plasma source for a microwave discharge ion thruster</t>
  </si>
  <si>
    <t>10.1088/0963-0252/23/6/064004</t>
  </si>
  <si>
    <t>2-s2.0-84915750011</t>
  </si>
  <si>
    <t>['wave structures', 'two configurations', 'thruster exit', 'thrust without', 'spatial change', 'source compared', 'rf antenna', 'radio frequency', 'radial wavenumbers', 'obtained without', 'mechanical aperture', 'magnetic nozzle', 'magnetic field', 'large amplitude', 'imparted thrust', 'experimentally investigated', 'axial component', '5 mn', '12 mn']</t>
  </si>
  <si>
    <t>Helicon thruster | mechanical aperture | wave propagation</t>
  </si>
  <si>
    <t>Plasma and wave structures in a helicon plasma thruster, and an imparted thrust are experimentally investigated with two configurations having a mechanical aperture (MA) near the thruster exit and no MA. A standing helicon wave is excited by locating the MA, where a large amplitude and no spatial change of the phase of the axial component of the radio frequency (rf) magnetic field are detected between the rf antenna and the MA; simultaneously, a higher plasma density by a factor of 2-2.5 is obtained in the source compared with that obtained with no MA. On the other hand, the plasma density downstream of the thruster exit with the MA is lower than that obtained without the MA. The magnetic field measurement downstream of the thruster exit shows the presence of a traveling electromagnetic wave, axial and radial wavenumbers of which are in the range of the slow wave dispersion branch. The directly measured thrust with the MA is only 4.5 mN for 1.5 kW rf power due to the lower plasma density in the magnetic nozzle, while the thrust without the MA is 12 mN.</t>
  </si>
  <si>
    <t>60008435;60008435;60008435</t>
  </si>
  <si>
    <t>55741310000;57200736315;55831658800</t>
  </si>
  <si>
    <t>Takahashi, Kazunori;Chiba, Aiki;Ando, Akira</t>
  </si>
  <si>
    <t>Modifications of wave and plasma structures by a mechanical aperture in a helicon plasma thruster</t>
  </si>
  <si>
    <t>10.1088/0963-0252/23/6/064005</t>
  </si>
  <si>
    <t>2-s2.0-84915751228</t>
  </si>
  <si>
    <t>['thin films', 'successful growth', 'substrate material', 'si interlayer', 'raman spectroscopy', 'ncd films', 'ncd film', 'nanocrystalline diamond', 'molybdenum substrates', 'increased renucleation', 'diamond coatings', 'color center']</t>
  </si>
  <si>
    <t>Chemical vapor deposition | Color center | Diamond | Photoluminescence | Plasma</t>
  </si>
  <si>
    <t>The successful growth of nanocrystalline diamond (NCD) thin films with optically active Si-related color centers was realized on glass and molybdenum substrates by the microwave plasma chemical vapor deposition (CVD) with focused or linear antenna plasma reactors. Diamond coatings were characterized by Raman spectroscopy, scanning electron microscopy, and photoluminescence (PL) spectroscopy. Increased of a-Si interlayer thickness resulted in reduction of stress in NCD film and increased renucleation of NCD films. The PL spectra showed that the Si-color center is only observed in the focused plasma system. The influence of the substrate material as well as the a-Si interlayer on the density of Si-related color center was not confirmed in our setup.</t>
  </si>
  <si>
    <t>2603-2606</t>
  </si>
  <si>
    <t>60016576;60016576;60016576;60016576;60016576;60016576</t>
  </si>
  <si>
    <t>14827142900;23492292600;6603757375;56797177900;7005176194;6602699468</t>
  </si>
  <si>
    <t>Potock√Ω, ≈†tƒõp√°n;Holovsk√Ω, Jakub;Reme≈°, Zdenƒõk;M√ºller, Martin;Koƒçka, Jan;Kromka, Alexander</t>
  </si>
  <si>
    <t>Potock√Ω ≈†.</t>
  </si>
  <si>
    <t>Si-related color centers in nanocrystalline diamond thin films</t>
  </si>
  <si>
    <t>10.1002/pssb.201451177</t>
  </si>
  <si>
    <t>2-s2.0-84915752145</t>
  </si>
  <si>
    <t>['phenanthrene residues', 'organized light', 'linear polymers', 'light energy', 'high efficiency', 'harvesting systems', 'energy transfer', 'efficient collection', 'effective collectors']</t>
  </si>
  <si>
    <t>Energy transfer | Light-harvesting antenna | Oligoarenotides | Quantum coherence | Supramolecular polymers</t>
  </si>
  <si>
    <t>The efficient collection of solar energy relies on the design and construction of well-organized light-harvesting systems. Herein we report that supramolecular phenanthrene polymers doped with pyrene are effective collectors of light energy. The linear polymers are formed through the assembly of short amphiphilic oligomers in water. Absorption of light by phenanthrene residues is followed by electronic energy transfer along the polymer over long distances (&gt;100 nm) to the accepting pyrene molecules. The high efficiency of the energy transfer, which is documented by large fluorescence quantum yields, suggests a quantum coherent process.</t>
  </si>
  <si>
    <t>13609-13613</t>
  </si>
  <si>
    <t>60020486;60020486;60020486;60020486;60020486</t>
  </si>
  <si>
    <t>56285116600;55756953800;56438708100;8054742200;57101236000</t>
  </si>
  <si>
    <t>Winiger, Christian B.;Li, Shaoguang;Kumar, Ganesh R.;Langenegger, Simon M.;H√§ner, Robert</t>
  </si>
  <si>
    <t>Bern</t>
  </si>
  <si>
    <t>University of Bern</t>
  </si>
  <si>
    <t>Winiger C.</t>
  </si>
  <si>
    <t>Long-distance electronic energy transfer in light-harvesting supramolecular polymers</t>
  </si>
  <si>
    <t>10.1002/anie.201407968</t>
  </si>
  <si>
    <t>2-s2.0-84915820927</t>
  </si>
  <si>
    <t>['subwavelength footprint', 'step electron', 'silicon nanodisk', 'plasmonic nanoparticles', 'low losses', 'localized emitters', 'hybrid metal', 'gold nanorod', 'giant enhancement', 'dielectric nanoparticles', 'beam lithography']</t>
  </si>
  <si>
    <t>Plasmonic and dielectric nanoparticles offer complementary strengths regarding their use as optical antenna elements. While plasmonic nanoparticles are well-known to provide strong decay rate enhancement for localized emitters, all-dielectric nanoparticles can enable high directivity combined with low losses. Here, we suggest a hybrid metal-dielectric nanoantenna consisting of a gold nanorod and a silicon nanodisk, which combines all these advantages. Our numerical analysis reveals a giant enhancement of directional emission together with simultaneously high radiation efficiency (exceeding 70%). The suggested hybrid nanoantenna has a subwavelength footprint, and all parameters and materials are chosen to be compatible with fabrication by two-step electron-beam lithography.</t>
  </si>
  <si>
    <t>60008950;60008950;60008950;60008950;60008950;60008950;60008950;60008950</t>
  </si>
  <si>
    <t>56439963700;24401638000;14219090000;56439267400;8333554500;16317442900;7003263682;36038963000</t>
  </si>
  <si>
    <t>Rusak, Evgenia;Staude, Isabelle;Decker, Manuel;Sautter, J√ºrgen;Miroshnichenko, Andrey E.;Powell, David A.;Neshev, Dragomir N.;Kivshar, Yuri S.</t>
  </si>
  <si>
    <t>Rusak E.</t>
  </si>
  <si>
    <t>Hybrid nanoantennas for directional emission enhancement</t>
  </si>
  <si>
    <t>10.1063/1.4903219</t>
  </si>
  <si>
    <t>2-s2.0-84915822300</t>
  </si>
  <si>
    <t>['total length', 'prototype structure', 'propagation mode', 'piezoelectric transducer', 'phase shift', 'paper proposes', 'loss variation', 'dielectric slab', 'cpw line', 'coplanar waveguide', 'conformal mapping', 'basic idea', 'air gap', 'accurate modeling', '40 ghz', '2 mm', '2 db']</t>
  </si>
  <si>
    <t>Coplanar waveguide | high resistivity Silicon | millimeter-wave antennas | phase shifters</t>
  </si>
  <si>
    <t>This paper proposes a compact, low-loss, and low cost phase shifter for millimeter-wave phased array systems. The basic idea is to modify the propagation mode of a coplanar waveguide (CPW) by placing a high dielectric constant (40&lt; \varepsilon -{\rm r} &lt; 170) slab on top of it. The phase shift is varied by changing the air gap between the CPW line and the dielectric slab. A piezoelectric transducer has been used to control this air gap precisely. For fast but accurate modeling of the proposed phase shifter, two methods one based on spectral domain analysis and the other based on the conformal mapping have been developed and verified with full wave simulations and measurements. A prototype structure with the operational frequency range from 20 to 40 GHz is presented. The maximum phase shift obtained for the electrically controlled version at 40 GHz is 103 \circ with loss variation of 0.2 dB. The total length is 2 mm.</t>
  </si>
  <si>
    <t>3403-3413</t>
  </si>
  <si>
    <t>60014171;60014171;60014171;60014171;60014171;60014171;60014171</t>
  </si>
  <si>
    <t>35772357600;57199212010;15019697900;36626629700;36135412900;6507902835;7005912644</t>
  </si>
  <si>
    <t>Abdellatif, Ahmed Shehata;Faraji-Dana, Mohammadsadegh;Ranjkesh, Nazy;Taeb, Aidin;Fahimnia, Mehrdad;Gigoyan, Suren;Safavi-Naeini, Safieddin</t>
  </si>
  <si>
    <t>Abdellatif A.S.</t>
  </si>
  <si>
    <t>Low loss, wideband, and compact cpw-based phase shifter for millimeter-wave applications</t>
  </si>
  <si>
    <t>10.1109/TMTT.2014.2365539</t>
  </si>
  <si>
    <t>2-s2.0-84916596518</t>
  </si>
  <si>
    <t>['wave reflected', 'uncertainties based', 'test object', 'test channel', 'several steps', 'reduce uncertainty', 'receiving antenna', 'precise computing', 'port concept', 'new method', 'multistate regime', 'measuring free', 'geometrical representation', 'exploited via', 'also performed', '12 ghz']</t>
  </si>
  <si>
    <t>Microwave imaging | microwave measurements | phase measurement | six-port | uncertainty</t>
  </si>
  <si>
    <t>A new method for measuring free-space electromagnetic waves, based on a scalar interferometric measurement principle similar to the six-port concept, is presented. A proof of concept was performed at frequency band 6-12 GHz. The corresponding measurement system contains both a reference channel featuring a transmitting antenna directly irradiating receiving antenna, and, a test channel which has a transmitting antenna irradiating a test object. A wave reflected or scattered by the test object, and the reference wave phase shifted in several steps, both coherent, interfere in the receiving antenna. Redundancy is exploited via a multistate regime of measurement which enables to reduce uncertainty of measurement. A geometrical representation of the approach in the complex plane makes it possible to estimate measurement uncertainties. Precise computing of uncertainties based on the Monte Carlo Method is also performed.</t>
  </si>
  <si>
    <t>3161-3171</t>
  </si>
  <si>
    <t>55848435800;7401913339</t>
  </si>
  <si>
    <t>Adler, Viktor;Hoffmann, Karel</t>
  </si>
  <si>
    <t>Adler V.</t>
  </si>
  <si>
    <t>Six-port spatial electromagnetic wave measurement</t>
  </si>
  <si>
    <t>10.1109/TMTT.2014.2365024</t>
  </si>
  <si>
    <t>2-s2.0-84916597776</t>
  </si>
  <si>
    <t>['surrounding environment', 'rectifying element', 'rectifier load', 'rectifier circuits', 'rectifier based', 'proposed dual', 'improved performance', 'conventional dual', 'band rectifier', 'band rcn', '915 mhz', '45 ghz']</t>
  </si>
  <si>
    <t>Dual-band rectifier | energy harvesting | resistance compression network (RCN) | wireless power transfer</t>
  </si>
  <si>
    <t>In this work, the concept of dual-band resistance compression networks is introduced and applied to the design of rectifier circuits with improved performance. The use of resistance compression networks (RCNs) minimizes the sensitivity of rectifier circuits to variations in the surrounding environment, such as input power level and changes in the rectifier load. The proposed dual-band RCN can be used as the matching network located between the antenna and the rectifying element of a dual-band rectifier for energy harvesting applications. A dual-band ( 915 MHz /2.45 GHz) rectifier based on RCN is designed and characterized showing improved performance in comparison with a conventional dual-band envelope detector by exhibiting improved RF-dc conversion efficiency and reduced sensitivity versus output load and input power variations.</t>
  </si>
  <si>
    <t>3512-3521</t>
  </si>
  <si>
    <t>60016688;60016688;60016688;60121756</t>
  </si>
  <si>
    <t>55209958900;16318826000;7005263942;8710803300</t>
  </si>
  <si>
    <t>Niotaki, Kyriaki;Georgiadis, Apostolos;Collado, Ana;Vardakas, John S.</t>
  </si>
  <si>
    <t>Iquadrat Informatica S.L.;Centre Tecnol√≥gic de Telecomunicacions de Catalunya</t>
  </si>
  <si>
    <t>60121756;60016688</t>
  </si>
  <si>
    <t>Dual-band resistance compression networks for improved rectifier performance</t>
  </si>
  <si>
    <t>10.1109/TMTT.2014.2364830</t>
  </si>
  <si>
    <t>2-s2.0-84916607787</t>
  </si>
  <si>
    <t>['‚ àº1', 'waves driven', 'vessel antennae', 'value obtained', 'toroidal parity', 'spitzer conductivity', 'scheme allows', 'sawtooth beating', 'rf current', 'plasma center', 'modes n', 'mode resonance', 'measured value', 'low power', 'impurity concentration', 'frequency range', 'estimated value', 'estimate zeff', 'different phase', 'diagnostic purposes', 'amplifier based', '4 mhz']</t>
  </si>
  <si>
    <t>The excitation and detection of Global Alfv√©n Eigenmodes on TCABR for diagnostic purposes are presented. The modes can be excited with one or two in-vessel antennae, with up to 15A of current in each, in the frequency range from 2 to 4 MHz. This scheme allows the estimation of the effective mass number at the plasma center, which value is affected by impurity concentration in the core. An amplifier based on MOSFETs is used to excite the waves driven by low power, in order to not change the basic plasma parameters. The variation of the GAE with density is verified and the location of the mode resonance at the plasma center is confirmed by the sawtooth beating, so that the correspondingly beating phase inversion improves the precision on the resonant condition determination. The toroidal parity of the modes N = 1,2 is determined by use of two opposite located antennae with different phase of the RF current. Knowledge of toroidal mode number is important as it identifies GAE location and defines the estimated effective mass value. The estimated value for Aeff is ‚àº1.4-1.5, corresponding to 5-7% of carbon impurity concentration. The measured value of Aeff is used to estimate Zeff, which is compared to older TCA experiments and the value obtained by the Spitzer conductivity.</t>
  </si>
  <si>
    <t>60008088;60008088;60008088;60008088;60008088;60008088</t>
  </si>
  <si>
    <t>57209313517;7005987181;6602776810;22947030900;6506130230;55220312800</t>
  </si>
  <si>
    <t>Puglia, P. G.P.P.;Elfimov, A. G.;Ruchko, L. F.;Galv√£o, R. M.O.;Guimar√£es-Filho, Z.;Ronchi, G.</t>
  </si>
  <si>
    <t>Puglia P.G.P.P.</t>
  </si>
  <si>
    <t>Externally driven global Alfv√©n eigenmodes applied for effective mass number measurement on TCABR</t>
  </si>
  <si>
    <t>10.1063/1.4903904</t>
  </si>
  <si>
    <t>2-s2.0-84916623334</t>
  </si>
  <si>
    <t>['vertical planes', 'receiver antennas', 'radiation patterns', 'practical example', 'path loss', 'operating conditions', 'medical bands', 'intraoral devices', 'dynamically minimize', 'computer access', '9 mhz', '48 ghz', '27 mhz', '123 cm']</t>
  </si>
  <si>
    <t>Adaptive impedance matching | body channel communication (BCC) | intraoral | tongue drive system | wireless</t>
  </si>
  <si>
    <t>This paper explores communication methods and frequencies for wireless intraoral electronic devices, by using an intraoral tongue drive system (iTDS) as a practical example. Because intraoral devices do not meet the operating conditions of the body channel communication, we chose radio frequency communication. We evaluated and compared three frequencies in industrial, scientific, and medical bands (27 MHz, 433.9 MHz, and 2.48 GHz ) in terms of their data link performance based on path loss and radiation patterns over horizontal and vertical planes. To do so, we dynamically minimize the impedance mismatch caused by the varying oral environment by applying the adaptive impedance matching technique to 433.9 MHz and 2.48 GHz bands. Experimental results showed that 27 MHz has the smallest path loss in the near-field up to 39 cm separation between transmitter and receiver antennas. However, 433.9 MHz shows the best performance beyond 39 cm and offers a maximum operating distance of 123 cm with 0 dBm transmitter output power. These distances were obtained by a bit error rate test and verified by a link budget analysis and full functionality test of the iTDS with computer access.</t>
  </si>
  <si>
    <t>3205-3215</t>
  </si>
  <si>
    <t>Wireless communication of intraoral devices and its optimal frequency selection</t>
  </si>
  <si>
    <t>10.1109/TMTT.2014.2365804</t>
  </si>
  <si>
    <t>2-s2.0-84916641251</t>
  </si>
  <si>
    <t>['yields reflection', 'two values', 'thus maximizing', 'tag snr', 'tag antennas', 'systems rely', 'system comprises', 'suboptimal practices', 'shift modulator', 'selectively alternates', 'reflection coefficient', 'reflection amplifier', 'recent work', 'power long', 'power consumption', 'passive loads', 'optimal way', 'noise ratio', 'mhz band', 'major limitation', 'given amplifier', 'experimentally characterized', 'db gain', 'communication range', 'backscatter signal', 'backscatter efficiency', 'achieves reflection', 'achieve reflection']</t>
  </si>
  <si>
    <t>Backscatter radio | increased singal-to-noise ratio (SNR) | reflection amplifier | RF identification (RFID) sensors | scattering efficiency</t>
  </si>
  <si>
    <t>Increasing backscatter tag communication ranges is crucial for the development of low-power long-range wireless sensor networks. A major limitation for increasing the signal-to-noise ratio (SNR) for RF identification tags lies in the fact that tag antennas are terminated with passive loads for modulation, which yields reflection-coefficient values less than unity. Recent work in the field has exploited reflection amplifiers that achieve reflection-coefficient values larger than unity to increase the communication range. However, most of these systems rely on increasing the reflection coefficient at one modulation state only, which is suboptimal. In this paper, an analysis is given for the optimal way to utilize a reflection amplifier and how this compares to suboptimal practices. To demonstrate the concept, a tag is designed that achieves reflection-coefficient values higher than unity for both states in the 900-930-MHz band. The two values are antipodal, thus maximizing the tag SNR for a given amplifier. The system comprises of an ultra-low-power reflection amplifier with up to 10.2-dB gain and sub-milliwatt power consumption, and a phase-shift modulator that selectively alternates the phase of the backscatter signal between 0 and 180. The reflection amplifier-phase modulator system is experimentally characterized in terms of gain, power consumption, and backscatter efficiency.</t>
  </si>
  <si>
    <t>3562-3571</t>
  </si>
  <si>
    <t>60021032;114547624;114547624;60021032</t>
  </si>
  <si>
    <t>54407045200;16318826000;7005263942;7003916876</t>
  </si>
  <si>
    <t>Kimionis, John;Georgiadis, Apostolos;Collado, Ana;Tentzeris, Manos M.</t>
  </si>
  <si>
    <t>Atlanta;Barcelona</t>
  </si>
  <si>
    <t>Georgia Institute of Technology;Centre Tecnologic de Telecommunicacions de Catalunya</t>
  </si>
  <si>
    <t>60021032;114547624</t>
  </si>
  <si>
    <t>Enhancement of RF tag backscatter efficiency with low-power reflection amplifiers</t>
  </si>
  <si>
    <t>10.1109/TMTT.2014.2363835</t>
  </si>
  <si>
    <t>2-s2.0-84916886337</t>
  </si>
  <si>
    <t>['use space', 'two types', 'thus reducing', 'sfbc mimo', 'sfbc ).', 'selecting samples', 'sample powers', 'related works', 'rate transmission', 'peak power', 'papr ).', 'ofdm systems', 'input signals', 'input multiple', 'inherent drawback', 'high peak', 'computational complexity', 'candidate signal', 'attractive technique']</t>
  </si>
  <si>
    <t>Multiple-input multiple-output (MIMO) | Orthogonal frequency division multiplexing (OFDM) | Partial transmit sequences (PTS) | Peak-to-average power ratio (PAPR)</t>
  </si>
  <si>
    <t>Multiple-input multiple-output orthogonal frequency division multiplexing (MIMO-OFDM) is an attractive technique for high-data-rate transmission. However, MIMO-OFDM systems have an inherent drawback in that the transmitted signals may suffer from a high peak-to-average power ratio (PAPR). The conventional partial transmit sequences (PTS) scheme can be applied to each transmitting antenna directly to reduce the PAPR of MIMO-OFDM systems, but it has high computational complexity. In this paper, two types of low-complexity PTS schemes are proposed to reduce the PAPR for MIMO-OFDM systems that use space-frequency block coding (SFBC). The two proposed PTS schemes use the sample powers of subblocks to generate cost functions for selecting samples to estimate the peak power of each candidate signal, thus reducing the computational complexity. In addition, for one of the proposed PTS schemes, the similarity of the input signals from the various transmitting antennas is used to further reduce the computational complexity. Simulation results show that, as compared with other related works, the proposed PTS schemes can achieve a reduced PAPR performance and a bit error rate performance close to that of SFBC MIMO-OFDM systems, but at much lower computational cost.</t>
  </si>
  <si>
    <t>650-658</t>
  </si>
  <si>
    <t>Ku, Sheng Ju</t>
  </si>
  <si>
    <t>Tatung University</t>
  </si>
  <si>
    <t>Ku S.J.</t>
  </si>
  <si>
    <t>Low-complexity PTS-based schemes for PAPR reduction in SFBC MIMO-OFDM systems</t>
  </si>
  <si>
    <t>10.1109/TBC.2014.2364966</t>
  </si>
  <si>
    <t>2-s2.0-84917671165</t>
  </si>
  <si>
    <t>['virtual contributions', 'thereby demonstrating', 'show analytically', 'partonic channel', 'nnlo corrections', 'massive extension', 'integrated forms', 'infrared limits', 'event basis', 'double real', 'derived previously', 'binned histograms']</t>
  </si>
  <si>
    <t>Abstract: We present the NNLO corrections to top pair production in the quark-antiquark channel proportional to the number of light quark flavors Nl. While the double real corrections were derived previously, here we compute the real-virtual and virtual-virtual contributions in this partonic channel. Using the antenna subtraction formalism, we show that the subtraction terms correctly approximate the real-virtual contributions in all their infrared limits. Combined with the integrated forms of the double real and real-virtual subtraction terms, we show analytically that the explicit infrared poles cancel at the real-virtual and virtual-virtual levels respectively, thereby demonstrating the validity of the massive extension of the NNLO antenna formalism. These NNLO corrections are implemented in a Monte Carlo parton level generator providing full kinematical information on an event-by event basis. With this program, NNLO differential distributions in the form of binned histograms are obtained and presented here.</t>
  </si>
  <si>
    <t>60007363;60025858-60012614</t>
  </si>
  <si>
    <t>51461067200;6602168797</t>
  </si>
  <si>
    <t>Abelof, Gabriel;Gehrmann-de Ridder, Aude</t>
  </si>
  <si>
    <t>Light fermionic NNLO QCD corrections to top-antitop production in the quark-antiquark channel</t>
  </si>
  <si>
    <t>10.1007/JHEP12(2014)076</t>
  </si>
  <si>
    <t>2-s2.0-84917690778</t>
  </si>
  <si>
    <t>['timing synchronization', 'timing metrics', 'theoretically investigate', 'receive antennas', 'realize mrc', 'proposed st', 'proposed scheme', 'ofdm systems', 'ofdm frames', 'mrc scheme', 'input multiple', 'form expression', 'correct start', 'added together']</t>
  </si>
  <si>
    <t>Diversity | MIMO | OFDM | Synchronization | Timing</t>
  </si>
  <si>
    <t>In multiple-input multiple-output orthogonal frequency division multiplexing (MIMO-OFDM) systems, timing synchronization is important in order to find the correct start of OFDM frames and symbols at the receiver. In this paper, a joint transmit antenna selection and maximum ratio combining at the receiver (ST/MRC) are proposed to improve the timing synchronization performance of MIMO-OFDM systems. In this scheme, only the antenna with the highest channel power is selected at the transmitter. The timing metrics of all receive antennas are added together to realize MRC. In order to theoretically investigate the performance of the proposed scheme, the timing metric based on a time-domain repetitive synchronization sequence structure is adopted and the closed-form expression for the correct timing probability in the flat fading channel is derived. Then the proposed ST/MRC scheme for timing synchronization is applied in multipath fading channels. The advantage of the proposed scheme for timing synchronization is verified by simulations.</t>
  </si>
  <si>
    <t>626-636</t>
  </si>
  <si>
    <t>60001604;60001604;60001604;60001604</t>
  </si>
  <si>
    <t>55999375100;36473949100;55822955900;34768570700</t>
  </si>
  <si>
    <t>Zhang, Jianhua;Tian, Lei;Wang, Yuning;Liu, Mengmeng</t>
  </si>
  <si>
    <t>Selection transmitting/maximum ratio combining for timing synchronization of MIMO-OFDM systems</t>
  </si>
  <si>
    <t>10.1109/TBC.2014.2365333</t>
  </si>
  <si>
    <t>2-s2.0-84917735024</t>
  </si>
  <si>
    <t>['successful development', 'kilometres height', 'ionospheric parameters', 'design concept', 'continuous operation', 'continuous detection']</t>
  </si>
  <si>
    <t>The incoherent scatter radar (ISR) is the only ground based instrument, which can detect space plasma parameters from tens to thousands of kilometres height above the earth. ISR system usually has large radio frequency (RF) power and antenna array size. The novel ISR introduced in this study has the advantages of low power consumption and continuous operation as it uses novel technologies. It can probe real time plasma parameters in the entire altitude range of the ionosphere (80-1000 km). Successful development of such an ISR will resolve the problem of continuous detection of ionospheric parameters. This study will introduce the design concept of this low power software defined ISR.</t>
  </si>
  <si>
    <t>1026-1034</t>
  </si>
  <si>
    <t>60008332;60008332;60008332;60008332;60008332</t>
  </si>
  <si>
    <t>36538265100;13308118000;55768600600;55430256600;55768500700</t>
  </si>
  <si>
    <t>Yao, Ming;Deng, Xiaohua;Lu, Ziqing;Bai, Bo;Li, Huixia</t>
  </si>
  <si>
    <t>Low power software defined incoherent scatter radar system design concept for continuous sounding the earth's ionosphere</t>
  </si>
  <si>
    <t>10.1049/iet-rsn.2013.0385</t>
  </si>
  <si>
    <t>2-s2.0-84918503889</t>
  </si>
  <si>
    <t>['structural stability', 'spectroscopy showed', 'sex pheromones', 'results showed', 'protein structure', 'position 76', 'position 49', 'position 41', 'pbp 2', 'pbp 1', 'mutating residues', 'mutated proteins', 'lymantria dispar', 'largely unknown', 'influenced due', 'gypsy moth', 'distributed widely', 'directed mutagenesis', 'circular dichroism', 'chemical signals', 'binding proteins']</t>
  </si>
  <si>
    <t>Lymantria dispar | Chemical ligand | Key sites residues | Pheromone-binding proteins</t>
  </si>
  <si>
    <t>Pheromone-binding proteins (PBPs) are distributed widely on the antennae of insects, and they are believed to be involved in the process of chemical signal transduction, but their interaction with chemicals is largely unknown. Here, we present our findings on the key amino acid residues of PBPs in the gypsy moth, Lymantria dispar. Potential key residues were screened with the Calculate Mutation Energy program and molecular docking methods. Mutated proteins were obtained by mutating residues to alanine via site-directed mutagenesis. Circular dichroism (CD) spectroscopy showed that the mutated proteins formed Œ±-helix, and the stability of protein structure was influenced due to mutations. Fluorescence binding assays were further conducted with the mutated proteins, sex pheromones and analogues. Results showed that to PBP 1, tyrosine at position 41 and phenylalanine at position 76 could be the key amino acid residues influencing the stability of structure; in addition, phenylalanine at 36 and lysine at position 94 could be key amino acid residues interacting with chemicals. To PBP 2, glycine at position 49, phenylalanine at position 76 and lysine at position 121 could be the key amino acid residues in the structural stability. These results shed light on the relationship between the specific amino acids and functions of PBPs in transmitting the chemical signals.</t>
  </si>
  <si>
    <t>733-742</t>
  </si>
  <si>
    <t>Journal of Applied Entomology</t>
  </si>
  <si>
    <t>60006782-60102095;60102095;60102095;60102095;60102095;60102095;60006782</t>
  </si>
  <si>
    <t>55354810500;16318113100;56448001300;8706886100;11738991900;35200301400;35369002700</t>
  </si>
  <si>
    <t>Ma, F.;Yu, Y. X.;Qin, H.;Zhang, J. H.;Zhu, S. F.;Chen, N. Z.;Luo, Y. Q.</t>
  </si>
  <si>
    <t>Chinese Academy of Inspection and Quarantine;Beijing Forestry University</t>
  </si>
  <si>
    <t>60102095;60006782</t>
  </si>
  <si>
    <t>Ma F.</t>
  </si>
  <si>
    <t>Key sites residues involved in interacting with chemicals of pheromone-binding proteins from Lymantria dispar</t>
  </si>
  <si>
    <t>10.1111/jen.12143</t>
  </si>
  <si>
    <t>2-s2.0-84918520304</t>
  </si>
  <si>
    <t>['uav imagery', 'time consuming', 'resolution camera', 'images acquired', 'image acquisition', 'data processing', 'current research', 'camera movement', 'blur caused', 'acceptable accuracy']</t>
  </si>
  <si>
    <t>UAV | Automation | Blur | Bundle adjustment | Camera calibration | Image processing | Photogrammetry</t>
  </si>
  <si>
    <t>Unmanned aerial vehicles (UAVs) have become an interesting and active research topic for photogrammetry. Current research is based on images acquired by UAVs which have a high ground resolution and good spectral resolution due to low flight altitudes combined with a high-resolution camera. One of the main problems preventing full automation of data processing of UAV imagery is the unknown degradation effect of blur caused by camera movement during image acquisition. The purpose of this paper is to analyse the influence of blur on photogrammetric image processing. Images with precisely known motion blur were produced to determine the effect. It was found that even small blurs affect normal photogrammetric processes significantly. Although operator intervention might be time consuming, it can ensure that the results are still of acceptable accuracy.</t>
  </si>
  <si>
    <t>434-453</t>
  </si>
  <si>
    <t>0031868X</t>
  </si>
  <si>
    <t>Photogrammetric Record</t>
  </si>
  <si>
    <t>56449259400;18438742500;7201941298</t>
  </si>
  <si>
    <t>Sieberth, T.;Wackrow, R.;Chandler, J. H.</t>
  </si>
  <si>
    <t>Sieberth T.</t>
  </si>
  <si>
    <t>Motion blur disturbs - the influence of motion-blurred images in photogrammetry</t>
  </si>
  <si>
    <t>10.1111/phor.12082</t>
  </si>
  <si>
    <t>2-s2.0-84918593627</t>
  </si>
  <si>
    <t>['whistler waveguide', 'whistler modes', 'wave packets', 'wave helicity', 'wave field', 'wave character', 'space plasmas', 'single antennas', 'results show', 'meaningful comparison', 'magnetic helicity', 'loop data', 'laboratory observations', 'investigated experimentally', 'helicity properties', 'gendrin mode', 'field topology', 'different locations', 'antenna array']</t>
  </si>
  <si>
    <t>The excitation of whistler modes from magnetic loop antennas has been investigated experimentally. The field topology of the excited wave driven by a single loop antenna has been measured for different loop orientations with respect to the uniform background field. The fields from two or more antennas at different locations are then created by superposition of the single-loop data. It is shown that an antenna array can produce nearly plane waves which cannot be achieved with single antennas. By applying a phase shift along the array, oblique wave propagation is obtained. This allows a meaningful comparison with plane wave theory. The Gendrin mode and oblique cyclotron resonance are demonstrated. Wave helicity and polarization in space and time are demonstrated and distinguished from the magnetic helicity of the wave field. The superposition of two oblique plane whistler modes produces in a "whistler waveguide" mode whose polarization and helicity properties are explained. The results show that single point measurements cannot properly establish the wave character of wave packets. The laboratory observations are relevant for excitation and detection of whistler modes in space plasmas.</t>
  </si>
  <si>
    <t>7004643397;7005745994</t>
  </si>
  <si>
    <t>Stenzel, R. L.;Urrutia, J. M.</t>
  </si>
  <si>
    <t>Stenzel R.</t>
  </si>
  <si>
    <t>Magnetic antenna excitation of whistler modes. II. Antenna arrays</t>
  </si>
  <si>
    <t>10.1063/1.4904360</t>
  </si>
  <si>
    <t>2-s2.0-84918783744</t>
  </si>
  <si>
    <t>['wave fields', 'two antennas', 'signal frequency', 'quarter wavelength', 'produce directionality', 'phase shifting', 'parameter regime', 'paper ii', 'opposite directions', 'magnetic vector', 'laboratory plasmas', 'directional radiation', 'different directions', 'designing antennas', 'cyclotron frequency', 'array elements', 'antenna diameter']</t>
  </si>
  <si>
    <t>Properties of magnetic loop antennas for exciting electron whistler modes have been investigated in a large laboratory plasma. The parameter regime is that of large plasma frequency compared to the cyclotron frequency and signal frequency below half the cyclotron frequency. The antenna diameter is smaller than the wavelength. Different directions of the loop antenna relative to the background magnetic field have been measured for small amplitude waves. The differences in the topology of the wave magnetic field are shown from measurements of the three field components in three spatial directions. The helicity of the wave magnetic field and of the hodogram of the magnetic vector in space and time are clarified. The superposition of wave fields is used to investigate the properties of two antennas for small amplitude waves. Standing whistler waves are produced by propagating two wave packets in opposite directions. Directional radiation is obtained with two phased loops separated by a quarter wavelength. Rotating antenna fields, produced with phased orthogonal loops at the same location, do not produce directionality. The concept of superposition is extended in a Paper II to generate antenna arrays for whistlers. These produce nearly plane waves, whose propagation angle can be varied by the phase shifting the currents in the array elements. Focusing of whistlers is possible. These results are important for designing antennas on spacecraft or diagnosing and heating of laboratory plasmas.</t>
  </si>
  <si>
    <t>7005745994;7004643397</t>
  </si>
  <si>
    <t>Urrutia, J. M.;Stenzel, R. L.</t>
  </si>
  <si>
    <t>Urrutia J.</t>
  </si>
  <si>
    <t>Magnetic antenna excitation of whistler modes. I. Basic properties</t>
  </si>
  <si>
    <t>10.1063/1.4904354</t>
  </si>
  <si>
    <t>2-s2.0-84918814324</t>
  </si>
  <si>
    <t>['qcd medium', 'performed resumming', 'partonic system', 'multiple scattering', 'main conclusion', 'least one', 'heavy quark', 'decorrelation due', 'color rotation']</t>
  </si>
  <si>
    <t>Jet quenching | Massive quark | Perturbative QCD</t>
  </si>
  <si>
    <t>We compute the color coherence effects for soft gluon radiation off antennas containing heavy quarks in the presence of a QCD medium. The analysis is performed resumming the multiple scattering of the partonic system with the medium. The main conclusion is that decorrelation due to color rotation is more effective in the case in which at least one of the emitters of the antenna is a heavy quark.</t>
  </si>
  <si>
    <t>269-273</t>
  </si>
  <si>
    <t>Calvo, M. R.;Moldes, M. R.;Salgado, C. A.</t>
  </si>
  <si>
    <t>Radiation spectrum of a massive quark-gluon antenna</t>
  </si>
  <si>
    <t>S0375947414005119</t>
  </si>
  <si>
    <t>10.1016/j.nuclphysa.2014.10.016</t>
  </si>
  <si>
    <t>2-s2.0-84919382892</t>
  </si>
  <si>
    <t>['spectral response', 'specific probe', 'solution strategy', 'simply connected', 'resonance frequencies', 'related techniques', 'plasma via', 'plasma system', 'natural ability', 'matrix representation', 'mathematical model', 'manuscript provides', 'ghz range', 'general admittance', 'electron density', 'electrical admittance', 'eigenvalues represent', 'dynamical operator', 'dynamical behavior', 'dissipative part', 'diagnostic purposes', 'derived analytically', 'conservative operator', 'compact equation', 'appropriate operator']</t>
  </si>
  <si>
    <t>active plasma resonance spectroscopy | eigenfunctions | eigenvalues | functional analytic | impedance probe | multipole resonance probe | resonance frequencies</t>
  </si>
  <si>
    <t>The term active plasma resonance spectroscopy denotes a class of related techniques which utilize, for diagnostic purposes, the natural ability of plasmas to resonate on or near the electron plasma frequency œâpe: a radio frequent signal (in the GHz range) is coupled into the plasma via an antenna or probe, the spectral response is recorded, and a mathematical model is used to determine plasma parameters like the electron density. The mathematical model of an arbitrarily shaped probe-plasma system can be written in an abstract but very compact equation. It contains an appropriate operator, which describes the dynamical behavior and can be split into a conservative and a dissipative part. Based on the cold plasma model, this manuscript provides a solution strategy to determine the electrical admittance of a specific probe-plasma system derived from the abstract dynamical equation. Focusing on probes with a spherical-shaped probe tip the general admittance can be derived analytically. Therefore, the matrix representation of the resolvent of the dynamical operator is determined. This matrix representation is derived by means of the eigenfunctions and eigenvalues of the conservative operator. It can be shown that these eigenvalues represent the resonance frequencies of the probe-plasma system which are simply connected to the electron density. As an example, the result is applied to established probe designs: the spherical impedance probe and the multipole resonance probe.</t>
  </si>
  <si>
    <t>Active plasma resonance spectroscopy: Eigenfunction solutions in spherical geometry</t>
  </si>
  <si>
    <t>10.1088/0963-0252/23/6/065025</t>
  </si>
  <si>
    <t>2-s2.0-84919384452</t>
  </si>
  <si>
    <t>['view morphology', 'subsurface data', 'storm waves', 'stacking pattern', 'shelf edge', 'shelf deltas', 'sediment compaction', 'relative falls', 'rapid transgressions', 'prograded mainly', 'previously suggested', 'particularly prone', 'overall low', 'outer shelf', 'normally associated', 'mixed influence', 'longshore currents', 'latter results', 'inferred plan', 'flood facies', 'extensive sub', 'eustatic highstand', 'either river', 'dominated ones', 'dominated facies', 'dominated deltas', 'direction ).', 'deltas form', 'combined outcrop', 'combined effect', 'caused localized', 'battfjellet deltas', 'basinal processes', 'basin subsidence', 'apparent mismatch', 'aerial unconformities']</t>
  </si>
  <si>
    <t>Facies analysis | Genetic sequences | Mixed-influenced deltas | Shoreline trajectory | Stacking pattern | Svalbard</t>
  </si>
  <si>
    <t>Deltas are commonly classified according to their plan-view morphology as either river-dominated, tide-dominated or wave-dominated. However, most deltas form under the mixed influence of these processes, commonly with laterally varying process regimes. It has also become clear that there is a mismatch between the plan-view morphology and internal facies composition in some deltas. Combined outcrop and subsurface data from the Eocene Battfjellet Formation, Spitsbergen, provide an example of ancient shelf deltas that formed under mixed influence. Internally, these shelf deltas are characterized by wave-dominated facies that are normally associated with strike-extensive, nearly linear shoreline sandstones. However, the formation comprises partially overlapping sandstone bodies of limited lateral extent (&lt;20 km in any direction). This stacking pattern is attributed to frequent autogenic lobe switching that caused localized and rapid transgressions. Such processes typify fluvial-dominated deltas and occur less commonly in wave-dominated ones. Thus, there is an apparent mismatch between inferred plan-view morphology and internal facies composition. It is argued that the Battfjellet deltas were flood-dominated and prograded mainly during periods of high fluvial discharge. However, reworking of the fluvial-flood facies by fair-weather and storm waves, as well as longshore currents, resulted in a wave-dominated facies character. Delta lobes undergoing auto-retreat were particularly prone to reworking by basinal processes, including tidal currents. It is suggested that repeated delta progradation from inner shelf settings towards the outer shelf and shelf edge was aided by high sediment supply rather than relative falls in sea-level as previously suggested. This interpretation is supported by: (i) the lack of major facies dislocations and extensive sub-aerial unconformities; and (ii) an overall relative rise in sea-level as evidenced by an overall low-angle (0¬∑8 to 1¬∑2¬∞) ascending shoreline trajectory. The latter results from the combined effect of basin subsidence, eustatic highstand and sediment compaction.</t>
  </si>
  <si>
    <t>2172-2204</t>
  </si>
  <si>
    <t>Sedimentology</t>
  </si>
  <si>
    <t>60080454;60029622;60083053;60029576;60029622</t>
  </si>
  <si>
    <t>56015102000;6602633924;7003287812;56304828400;56305406200</t>
  </si>
  <si>
    <t>Grundv√•g, Sten Andreas;Helland-Hansen, William;Johannessen, Erik P.;Olsen, Andreas H.;Stene, Stig A.K.</t>
  </si>
  <si>
    <t>Norway;Norway;Norway;United Kingdom</t>
  </si>
  <si>
    <t>Stavanger;Longyearbyen;Bergen;Windsor</t>
  </si>
  <si>
    <t>Equinor ASA;The University Centre in Svalbard;Universitetet i Bergen;Centrica plc</t>
  </si>
  <si>
    <t>60083053;60080454;60029622;60029576</t>
  </si>
  <si>
    <t>Grundv√•g S.A.</t>
  </si>
  <si>
    <t>The depositional architecture and facies variability of shelf deltas in the Eocene Battfjellet Formation, Nathorst Land, Spitsbergen</t>
  </si>
  <si>
    <t>10.1111/sed.12131</t>
  </si>
  <si>
    <t>2-s2.0-84919420295</t>
  </si>
  <si>
    <t>['wireless network', 'proposed algorithm', 'physical layer', 'new cross', 'network layer', 'multicasts hard', 'joint design', 'fading channels', 'base station']</t>
  </si>
  <si>
    <t>beamforming | Cross-layer design | hard deadline constraint | multicast | prioritized data | random network coding</t>
  </si>
  <si>
    <t>In this letter, we consider a wireless network where the transmitter, such as a base station, multicasts hard-deadline-constrained prioritized data to users over fading channels. We propose a new cross-layer transmission scheme that involves simultaneous smart antenna beamforming at physical layer and random network coding at network layer to maximize the overall network throughput. In this joint design, beamforming is used for dynamic transmitting power allocation to achieve power gain; while the random network coding is adopted to achieve coding gain. The simulation results show the effectiveness of the proposed algorithm.</t>
  </si>
  <si>
    <t>60003977;60020633;60020633-60110371</t>
  </si>
  <si>
    <t>57129079300;57189946349;35593077400</t>
  </si>
  <si>
    <t>Li, Bin;Li, Hongxiang;Zurada, Jacek M.</t>
  </si>
  <si>
    <t>Poland;United States;China</t>
  </si>
  <si>
    <t>Lodz;Louisville;Xi'an</t>
  </si>
  <si>
    <t>University of Social Sciences, Lodz;University of Louisville;Northwestern Polytechnical University</t>
  </si>
  <si>
    <t>60110371;60020633;60003977</t>
  </si>
  <si>
    <t>Cross-layer design of joint beamforming and random network coding in wireless multicast networks</t>
  </si>
  <si>
    <t>10.1109/LCOMM.2014.2352297</t>
  </si>
  <si>
    <t>2-s2.0-84919470888</t>
  </si>
  <si>
    <t>['user within', 'user location', 'upper bounded', 'selective transmission', 'regular das', 'ppp ),', 'paper studies', 'network perspective', 'first consider', 'division multiple', 'centric das', 'blanket transmission', 'antenna ports']</t>
  </si>
  <si>
    <t>Distributed antenna system | downlink spectral efficiency | multiple-input single-output (MISO) | Poisson point process | stochastic geometry</t>
  </si>
  <si>
    <t>This paper studies the downlink spectral efficiency of distributed antenna system (DAS) where antenna ports are distributed as a Poisson point process (PPP), while assuming channel state information is not available at the transmitter and each antenna has an individual power constraint. We first consider the case with a single user per cell and analyze regular DAS with fixed cell boundaries, and study both blanket transmission where the user is served by all the antenna ports within each cell, and selective transmission where only the closest antenna port to the user within each cell is selected. We derive efficiently computable spectral efficiency expressions as a function of the user location, and show the limitation of blanket transmission by establishing that the cell-edge spectral efficiency under blanket transmission is upper bounded by a constant. Further, from a network perspective, we also model users as a PPP and assume a time-division multiple-access (TDMA) scheme, and give analytical expressions for and compare the average spectral efficiencies of regular DAS and user-centric DAS where no fixed cell boundaries exist. We validate our models with simulation, and show that selective transmission outperforms blanket transmission for regular DAS, and user-centric DAS with selective transmission achieves a higher spectral efficiency averaged over the network than regular DAS.</t>
  </si>
  <si>
    <t>6891-6902</t>
  </si>
  <si>
    <t>55452685000;54416710500</t>
  </si>
  <si>
    <t>Lin, Yicheng;Yu, Wei</t>
  </si>
  <si>
    <t>Downlink spectral efficiency of distributed antenna systems under a stochastic model</t>
  </si>
  <si>
    <t>10.1109/TWC.2014.2352259</t>
  </si>
  <si>
    <t>2-s2.0-84919474832</t>
  </si>
  <si>
    <t>['time codes', 'small delay', 'simple permutation', 'performance superiority', 'innovative method', 'diversity order', 'conventional system', 'coding gain']</t>
  </si>
  <si>
    <t>Cooperative network | distributed space-time coding | half-duplex antenna | quasi-static channels</t>
  </si>
  <si>
    <t>In this letter, we propose a novel system design for implementing distributed space-time codes (DSTCs) in order to improve the performance of the codes. The proposed method called delay and interleaved cooperative relay networks manages to force transmitted signals to experience different channel fading coefficients as much as possible, which increases the coding gain or even, in some cases, the diversity order of the codes. The only degradation to the conventional system is a small delay that is negligible in many communication applications. There are no extra computational complexities burdened to the relays, and only a simple permutation is performed at the relays and the destination. Simulation results also confirm the performance superiority of this innovative method over the conventional DSTC system.</t>
  </si>
  <si>
    <t>2137-2140</t>
  </si>
  <si>
    <t>57213933262;54397352700;36148753400</t>
  </si>
  <si>
    <t>Samavat, Mohammad;Morsali, Alireza;Talebi, Siamak</t>
  </si>
  <si>
    <t>Samavat M.</t>
  </si>
  <si>
    <t>Delay-interleaved cooperative relay networks</t>
  </si>
  <si>
    <t>10.1109/LCOMM.2014.2361524</t>
  </si>
  <si>
    <t>2-s2.0-84919476192</t>
  </si>
  <si>
    <t>['transmit antennas', 'subcarriers carrying', 'standard way', 'spaced across', 'small number', 'sign change', 'proposed scheme', 'proposed precoder', 'previous precoding', 'pilot symbols', 'ofdm systems', 'new precoder', 'linear combination', 'frequency band', 'designed via', 'data symbols', 'cost features', 'channel length', 'blindly estimate', 'also makes', 'also allowing']</t>
  </si>
  <si>
    <t>Blind channel estimation | Hadamard matrix | linear precoding | MIMO | OFDM</t>
  </si>
  <si>
    <t>A new precoder for precoding-based blind channel estimation for MIMO-OFDM systems is proposed. In the proposed scheme, only a small number of data symbols, commensurate with the channel length, are linearly precoded prior to transmission to induce the signal correlation needed for the scheme to blindly estimate the channels. Similar to how pilot symbols are transmitted, the subcarriers carrying these linearly precoded data symbols are equi-spaced across the frequency band. The other subcarriers carry data symbols in the standard way, enabling MLD per subcarrier and also allowing for MIMO linear precoding across antennas at each subcarrier. This is in contrast to previous precoding-based blind channel estimation schemes which precode all of the data symbols so that every subcarrier carries a linear combination of symbols, aking the resulting joint MLD problem infeasible. In addition, this also makes it infeasible to employ MIMO precoding per subcarrier across the transmit antennas. The proposed precoder is designed via a multi-stage optimization process that seeks to minimize both channel estimation error and symbol estimation error. For channel estimation purposes, the resulting optimal design offers low-cost features such as sign change and FFT while providing reasonable channel estimation performance for low mobility applications.</t>
  </si>
  <si>
    <t>7011-7024</t>
  </si>
  <si>
    <t>60009254;60032144;60009254</t>
  </si>
  <si>
    <t>39362073300;8055148900;55664103800</t>
  </si>
  <si>
    <t>Noh, Song;Sung, Youngchul;Zoltowski, Michael D.</t>
  </si>
  <si>
    <t>A new precoder design for blind channel estimation in MIMO-OFDM systems</t>
  </si>
  <si>
    <t>10.1109/TWC.2014.2354342</t>
  </si>
  <si>
    <t>2-s2.0-84919488578</t>
  </si>
  <si>
    <t>University Grants Committee</t>
  </si>
  <si>
    <t>['systematically construct', 'provide guidance', 'n antennas', 'mrcs ).', 'mimo mrcs', 'mimo mrc', 'l clusters', 'fundamental benchmarks', 'efficient implementation', 'e .,', 'dof capacity', 'cluster wants', 'beamforming matrices', 'achievable dof']</t>
  </si>
  <si>
    <t>degrees of freedom | multiple-input multiple-output systems | Multiway relay channels | physical-layer network coding | signal and interference alignment</t>
  </si>
  <si>
    <t>Recently, much research interest has been focused on the design of efficient communication mechanisms for multiple-input-multiple-output (MIMO) multiway relay channels (mRCs). In this paper, we investigate achievable degrees of freedom (DoFs) of the MIMO mRC with L clusters and K users per cluster, where each user is equipped with M antennas and the relay with N antennas. Our analysis is focused on a new data exchange model, termed clustered full data exchange, i.e., each user in a cluster wants to learn the messages of all the other users in the same cluster. Novel signal alignment techniques are developed to jointly and systematically construct the beamforming matrices at the users and the relay for efficient implementation of physical-layer network coding. Based on this, we derive an achievable DoF of the MIMO mRC with an arbitrary network configuration of L and K, as well as with an arbitrary antenna configuration of M and N. We show that our proposed scheme achieves the DoF capacity when M/N \leq 1/(LK-1) and M/N\geq((K-1)L+1)/KL. The DoF results derived in this paper can serve as fundamental benchmarks in evaluating the performance of practical communication systems over MIMO mRCs and provide guidance and insights into the design of wireless relay networks.</t>
  </si>
  <si>
    <t>6795-6808</t>
  </si>
  <si>
    <t>Yuan, Xiaojun</t>
  </si>
  <si>
    <t>ShanghaiTech University</t>
  </si>
  <si>
    <t>MIMO multiway relaying with clustered full data exchange: Signal space alignment and degrees of freedom</t>
  </si>
  <si>
    <t>10.1109/TWC.2014.2323243</t>
  </si>
  <si>
    <t>2-s2.0-84919488751</t>
  </si>
  <si>
    <t>['varied complexity', 'transmission capacity', 'spatial throughput', 'prove monotonicity', 'numerical exploration', 'maximum throughput', 'maximizing beamwidths', 'beam misdirection', 'antenna beamwidth']</t>
  </si>
  <si>
    <t>beamforming | directional antennas | orientation error | spatial throughput | stochastic geometry | transmission capacity | Wireless</t>
  </si>
  <si>
    <t>We introduce a model for capturing the effects of beam misdirection on coverage and throughput in a directional wireless network using stochastic geometry. In networks employing ideal sector antennas without sidelobes, we find that concavity of the orientation error distribution is sufficient to prove monotonicity and quasi-concavity (both with respect to antenna beamwidth) of spatial throughput and transmission capacity, respectively. Additionally, we identify network conditions that produce opposite extremal choices in beamwidth (absolutely directed versus omni-directional) that maximize the two related throughput metrics. We conclude our paper with a numerical exploration of the relationship between mean orientation error, throughput-maximizing beamwidths, and maximum throughput, across radiation patterns of varied complexity.</t>
  </si>
  <si>
    <t>7072-7085</t>
  </si>
  <si>
    <t>60014662;60012954;60012954;60014662</t>
  </si>
  <si>
    <t>22635998200;24781106100;7003450405;10044308700</t>
  </si>
  <si>
    <t>Wildman, Jeffrey;Nardelli, Pedro Henrique Juliano;Latva-Aho, Matti;Weber, Steven</t>
  </si>
  <si>
    <t>Wildman J.</t>
  </si>
  <si>
    <t>On the joint impact of beamwidth and orientation error on throughput in directional wireless poisson networks</t>
  </si>
  <si>
    <t>10.1109/TWC.2014.2331055</t>
  </si>
  <si>
    <t>2-s2.0-84919491597</t>
  </si>
  <si>
    <t>['transmit antennas', 'reduced considerably', 'proposed scheme', 'performance degradation', 'order modulation', 'much smaller', 'large number', 'input multiple', 'full expansion', 'fsd ).', 'detection algorithm', 'computational complexity', 'complexity multiple', 'aided fixed', '5 db', '256 qam']</t>
  </si>
  <si>
    <t>fixedcomplexity sphere decoder | lattice reduction | MIMO | tree searching</t>
  </si>
  <si>
    <t>In this paper, we propose a low-complexity multiple-input multiple-output (MIMO) detection algorithm with lattice-reduction-aided fixed-complexity tree searching which is motivated by the fixed-complexity sphere decoder (FSD). As the proposed scheme generates a fixed tree whose size is much smaller than that of the full expansion in the FSD, the computational complexity is reduced considerably. Nevertheless, the proposed scheme achieves a near-maximum-likelihood (ML) performance with a large number of transmit antennas and a high-order modulation. The experimental results demonstrate that the performance degradation of the proposed scheme is less than 0.5 dB at the bit error rate (BER) of 10^{-5 for a 8 √ó 8 MIMO system with 256 QAM. Also, the proposed method reduces the complexity to about 1.23% of the corresponding FSD complexity.</t>
  </si>
  <si>
    <t>2221-2224</t>
  </si>
  <si>
    <t>60016912;60016912;60016912;60016912</t>
  </si>
  <si>
    <t>56023451400;55267217400;56454515500;15845538700</t>
  </si>
  <si>
    <t>Kim, Hyunsub;Park, Jangyong;Lee, Hyukyeon;Kim, Jaeseok</t>
  </si>
  <si>
    <t>Near-ML MIMO detection algorithm with LR-aided fixed-complexity tree searching</t>
  </si>
  <si>
    <t>10.1109/LCOMM.2014.2364217</t>
  </si>
  <si>
    <t>2-s2.0-84919493246</t>
  </si>
  <si>
    <t>['various gases', 'unique structure', 'traditional software', 'plasma jet', 'plasma density', 'pitch gauge', 'performed using', 'operating power', 'metal antenna', 'high pressure', 'generated 50', 'flow rate', 'field analysis', 'electron temperature', 'discharge tube', 'discharge components', 'different locations', 'diagnosed analyzed', 'desired positions', 'designed based', 'cm away', 'certain distance', 'adjusting screw', '5 cm', '30 w', '23 cm', '100 pa']</t>
  </si>
  <si>
    <t>Controllable discharge | Langmuir double probe | microwave plasma jet (MPJ) | numerical simulation | spectral analysis | surface plasmon polaritons (SPPs).</t>
  </si>
  <si>
    <t>A 2.45-GHz microwave plasma jet (MPJ) is designed based on the excitation of surface plasmon polaritons located in the discharge tube. The unique structure of internal metal antenna with an adjusting screw-pitch gauge is convenient to control plasma discharge at different locations for various gases (Ar, N2, O2, and so on) MPJ can be operated at wide pressure range with low incident power. Regulating the position of the metal antenna and the flow rate, the longest plasma jet of 23 cm is produced at 100 Pa with the operating power of 30 W. As for high pressure, a plasma jet with a length of 7.5 cm is generated 50-cm away from the hole of the waveguide when incident power reaches 50 W. Field analysis is performed using the traditional software, plasma density, electron temperature, and the discharge components are diagnosed analyzed by the Langmuir double probe and spectrograph, respectively. This kind of plasma jet can be achieved for discharge at the desired positions, so it is suitable for the special industrial applications, such as ignition and recombustion for a certain distance.</t>
  </si>
  <si>
    <t>3942-3948</t>
  </si>
  <si>
    <t>60025761;60025761;60025761;60025761;60025761;60013008-60072485;60025761</t>
  </si>
  <si>
    <t>57226046912;56161475800;56042340700;56313241400;56162276000;25960662700;7406298564</t>
  </si>
  <si>
    <t>Liu, Pei;Chen, Ming;Chen, Junfeng;Guo, Fu;Wang, Shengming;Chen, Zhaoquan;Liu, Minghai</t>
  </si>
  <si>
    <t>Russian Federation;China;China</t>
  </si>
  <si>
    <t>Saint Petersburg;Wuhan;Huainan</t>
  </si>
  <si>
    <t>Saint Petersburg National Research University of Information Technologies, Mechanics and Optics University ITMO;Huazhong University of Science and Technology;Anhui University of Science and Technology</t>
  </si>
  <si>
    <t>60072485;60025761;60013008</t>
  </si>
  <si>
    <t>A new remote control microwave plasma jet excited by surface waves</t>
  </si>
  <si>
    <t>10.1109/TPS.2014.2365787</t>
  </si>
  <si>
    <t>2-s2.0-84919494348</t>
  </si>
  <si>
    <t>['simulation results', 'proposed algorithm', 'main problem', 'lower bounds', 'first derived', 'exhaustive search', 'capacity bounds', 'antenna selection']</t>
  </si>
  <si>
    <t>Antenna selection | Decode- And-forward | Holistic power model | Iterative | MIMO relay</t>
  </si>
  <si>
    <t>In this letter, we investigate the antenna selection in decode-and-forward (DF) MIMO relay systems where the circuit power consumption is considered. The main problem is that the optimal active relay antenna subsets can only be selected by exhaustive search. To reduce the complexity, three iterative properties on the capacity bounds are first derived in this letter, which lay the foundation for our proposed algorithm. This algorithm can improve the performance of DF MIMO relay systems by the maximization of the upper and lower bounds on the capacity. Simulation results will show that the proposed low complexity algorithm has nearly the same performance as that of exhaustive search. In addition, it has a remarkable performance gain over the conventional DF MIMO relay protocol.</t>
  </si>
  <si>
    <t>2237-2240</t>
  </si>
  <si>
    <t>Iterative antenna selection for decode-and-forward MIMO relay systems under a holistic power model</t>
  </si>
  <si>
    <t>10.1109/LCOMM.2014.2366091</t>
  </si>
  <si>
    <t>2-s2.0-84919597153</t>
  </si>
  <si>
    <t>['sum degrees', 'second hop', 'results show', 'pœ ±),', 'limited within', 'integrated form', 'hop cases', 'exploited simultaneously', 'e .,', 'downlink two', 'delayed csit', 'considered network', 'antenna relays', 'antenna destinations', '2 single', '1 ],']</t>
  </si>
  <si>
    <t>Degrees of freedom | Interference alignment/neutralization | Mixed CSIT | Multi-hop system</t>
  </si>
  <si>
    <t>A downlink two-hop MISO broadcast network is considered, with a two-antenna source communicating to 2 single-antenna destinations, via multiple single-antenna relays in between. The sum degrees of freedom (DOF) of the network with mixed channel state information at the transmitter (CSIT) is investigated. The mixed CSIT consists of accurate delayed CSIT and inaccurate instantaneous CSIT, and its availability is limited within each hop, i.e., the source is oblivious to the channels of the second hop. Given a transmission power P and a real value Œ± ‚àà [0, 1], if the variance of the error for instantaneous CSIT decreases as O (PŒ±), it is shown that the sum optimal DOF of the considered network is d = 4+2Œ±3/3 when there exist at least 3 intermediate relays. The result can be extended to the MIMO and multiple-hop cases. The proposed achievable schemes essentially combine the concept of retrospective interference alignment based on delayed CSIT and linear beamforming based on inaccurate instantaneous CSIT into an integrated form. Our results show that, in multi-hop MISO broadcast networks, delayed CSIT and inaccurate instantaneous CSIT can be exploited simultaneously to benefit network DOF.</t>
  </si>
  <si>
    <t>6982-6995</t>
  </si>
  <si>
    <t>60002014;60002014;60073652;60002014</t>
  </si>
  <si>
    <t>55696098400;7202520960;55992151100;23135922400</t>
  </si>
  <si>
    <t>Wang, Zhao;Xiao, Ming;Wang, Chao;Skoglund, Mikael</t>
  </si>
  <si>
    <t>Shanghai;Stockholm</t>
  </si>
  <si>
    <t>Tongji University;The Royal Institute of Technology (KTH)</t>
  </si>
  <si>
    <t>60073652;60002014</t>
  </si>
  <si>
    <t>Degrees of freedom of two-hop MISO broadcast networks with mixed CSIT</t>
  </si>
  <si>
    <t>10.1109/TWC.2014.2364201</t>
  </si>
  <si>
    <t>2-s2.0-84919609140</t>
  </si>
  <si>
    <t>['two steps', 'suboptimal scheme', 'sensor management', 'scheme separates', 'power budget', 'optimal solution', 'joint scheme', 'convex relaxation', 'approximately solving']</t>
  </si>
  <si>
    <t>Antenna subset selection (ASS) | Multiple-input-multiple-output (MIMO) radar | Optimal power allocation (OPA) | Target localization</t>
  </si>
  <si>
    <t>We consider a joint scheme of antenna subset selection and optimal power allocation for localization in multiple-input-multiple-output radar sensor networks. Sensor management is accomplished by solving a constrained optimization problem that is formulated to minimize the error in estimating target position, while conserving transmitter number and power budget.We propose a suboptimal scheme for approximately solving this problem. The scheme separates the optimization into two steps, in which each step is transformed into a second-order cone programming (SOCP) by convex relaxation. Simulation results show that the proposed suboptimal two-step SOCP solution provides better localization performance for other strategies and is close to the optimal solution with a simulated annealing technique.</t>
  </si>
  <si>
    <t>2225-2228</t>
  </si>
  <si>
    <t>24776870100;36951561800;57199831436;7401565340</t>
  </si>
  <si>
    <t>Ma, Botao;Chen, Haowen;Sun, Bin;Xiao, Huaitie</t>
  </si>
  <si>
    <t>A Joint scheme of antenna selection and power allocation for localization in MIMO radar sensor networks</t>
  </si>
  <si>
    <t>10.1109/LCOMM.2014.2365206</t>
  </si>
  <si>
    <t>2-s2.0-84919623721</t>
  </si>
  <si>
    <t>['unnecessary mismatches', 'sum rate', 'orthogonal frequency', 'first improve', 'feedback load', 'effective channels', 'division multiplexing', 'conventional algorithm']</t>
  </si>
  <si>
    <t>Limited feedback | MU-MIMO | OFDM | Subcarrier grouping</t>
  </si>
  <si>
    <t>We consider a subcarrier grouping algorithm for reducing feedback load in a multiple antenna downlink system with orthogonal frequency-division multiplexing. We first improve the sum rate of the conventional subcarrier grouping algorithm, which uses antenna combining at the receiver, by eliminating extra performance degradation induced by unnecessary mismatches between a representative quantization vector and effective channels. Then, we propose an algorithm that jointly performs selection of a representative quantization vector and calculation of receive combining vectors. The proposed scheme selects a more reliable quantization vector and achieves much higher sum rate than the conventional algorithm with the same feedback load.</t>
  </si>
  <si>
    <t>2217-2220</t>
  </si>
  <si>
    <t>60032330;60032330;60032330</t>
  </si>
  <si>
    <t>57204902034;55386299100;55577336000</t>
  </si>
  <si>
    <t>Kang, Yun Seong;Min, Moonsik;Im, Gi Hong</t>
  </si>
  <si>
    <t>Grouped channel quantization and antenna combining for multiuser MIMO OFDM systems</t>
  </si>
  <si>
    <t>10.1109/LCOMM.2014.2363461</t>
  </si>
  <si>
    <t>2-s2.0-84919626747</t>
  </si>
  <si>
    <t>['wireless link', 'wireless crosstalk', 'wave generation', 'upstream quadrature', 'two spans', 'simultaneously transmit', 'signal transmission', 'signal carried', 'proposed system', 'polarization orthogonal', 'photonic techniques', 'optical signal', 'noise ratio', 'mode fiber', 'generation forward', 'first time', 'fiber system', 'experimentally demonstrate', 'effectively avoided', 'antennas adopted', '60 gb', '20 db', '110 ghz']</t>
  </si>
  <si>
    <t>Antenna polarization | Coherent detection | Fiber-wireless-fiber | Full-duplex | W band</t>
  </si>
  <si>
    <t>In this letter, we propose and experimentally demonstrate a W-band (75-110 GHz) full-duplex transmission fiber-wireless-fiber system with the rate up to 60 Gb/s for the first time. Both the uplink and downlink in our proposed system consist of two spans of 80 km single-mode fiber-28 (SMF-28) and a 1-m wireless link. We experimentally demonstrate that our proposed system can simultaneously transmit a 60 Gb/s upstream quadrature-phase-shift-keying (QPSK) signal carried by 99 GHz carrier frequency over the uplink and a 60 Gb/s downstream QPSK signal carried by 101 GHz carrier frequency over the downlink. Both millimeter-wave generation and demodulation are enabled by photonic techniques. Wireless crosstalk that occurs between the uplink and the downlink is effectively avoided because the pair of antennas adopted in the uplink is polarization orthogonal to that adopted in the downlink. With the optical signal-to-noise ratio (OSNR) of 20 dB, the bit error ratios (BERs) for 60 Gb/s signal transmission are less than the third-generation forward-error-correction (FEC) limitation of 2 √ó 10-2.</t>
  </si>
  <si>
    <t>2105-2108</t>
  </si>
  <si>
    <t>60009860;60009860;60009860;60009860;60009860-60138298</t>
  </si>
  <si>
    <t>56340537900;55894313500;35332597400;38863328200;55682081900</t>
  </si>
  <si>
    <t>Xu, Yuming;Zhang, Ziran;Li, Xinying;Xiao, Jiangnan;Yu, Jianjun</t>
  </si>
  <si>
    <t>Milpitas;Shanghai</t>
  </si>
  <si>
    <t>ZTE TX Inc;Fudan University</t>
  </si>
  <si>
    <t>60138298;60009860</t>
  </si>
  <si>
    <t>Xu Y.</t>
  </si>
  <si>
    <t>Demonstration of 60 Gb/s W-band optical mm-wave signal full-duplex transmission over fiber-wireless-fiber network</t>
  </si>
  <si>
    <t>10.1109/LCOMM.2014.2363850</t>
  </si>
  <si>
    <t>2-s2.0-84919627436</t>
  </si>
  <si>
    <t>['zero regardless', 'system performance', 'system depends', 'single antenna', 'significant impact', 'secondary transmitter', 'secondary receiver', 'secondary network', 'received snr', 'primary user', 'primary receivers', 'primary network', 'outage probability', 'multiplexing tradeoff', 'key parameters', 'hop decode', 'forward spectrum', 'findings suggest', 'error floor', 'efficiently evaluate', 'csi concerning', 'csi ).', 'coding gain']</t>
  </si>
  <si>
    <t>Cognitive radio | MIMO | outdated channel state information (CSI) | relay</t>
  </si>
  <si>
    <t>In this paper, we propose transmit antenna selection with maximal ratio combining (TAS/MRC) in dual-hop decode-and-forward spectrum-sharing relaying networks with the primary user's interference and outdated channel state information (CSI). In this network, a single antenna that maximizes the received SNR is selected at the secondary transmitter, and the MRC is adopted at the secondary receiver. To efficiently evaluate the impact of key parameters on the system performance, we derive the exact analytical expression for the outage probability of the secondary network in a Rayleigh fading channel. Moreover, we present simple asymptotic expressions for the outage probability in a high SNR regime, which reveal practical insights on the achievable diversity order and coding gain. The findings suggest that whether the outdated CSI concerning the secondary transmission links has significant impact on the outage probability of the system depends on the interference power constraint at primary receivers. Specifically, under the proportional interference power constraint, the achievable diversity order is affected by imperfect CSI regarding the secondary transmission links, and the diversity-multiplexing tradeoff is independent of the primary network. However, under the fixed interference power constraint, the error floor is displayed, and the achievable diversity order reduces to zero regardless of the CSI concerning the secondary transmission links.</t>
  </si>
  <si>
    <t>4241-4254</t>
  </si>
  <si>
    <t>60088583;60072753;60003970-60005244;60088583;60088583;60072753</t>
  </si>
  <si>
    <t>Huang, Yuzhen;Al-Qahtani, Fawaz S.;Zhong, Caijun;Wu, Qihui;Wang, Jinlong;Alnuweiri, Hussein M.</t>
  </si>
  <si>
    <t>Cognitive MIMO relaying networks with primary user's interference and outdated channel state information</t>
  </si>
  <si>
    <t>10.1109/TCOMM.2014.2364576</t>
  </si>
  <si>
    <t>2-s2.0-84919627978</t>
  </si>
  <si>
    <t>['test statistics', 'temporally independent', 'subband exhibiting', 'spectrum sensing', 'spatially correlated', 'proposed schemes', 'likelihood functions', 'false alarm', 'detection probabilities', 'conventional schemes', 'computer simulations', 'cognitive radio', 'analyzed theoretically']</t>
  </si>
  <si>
    <t>Cognitive radio (CR) | Likelihood function | Multiple receive antennas | Noncoherent scheme | Signal detection | Wideband spectrum sensing (wss)</t>
  </si>
  <si>
    <t>We address detection schemes of spectrum sensing for cognitive radio with multiple receive antennas operating over a wideband channel composed of a multitude of subbands. By taking the observations in all subbands into consideration in the likelihood functions for sensing a subband, the test statistics of the proposed schemes are functions of the sample covariance matrix in the subband under consideration and that in the subband exhibiting the lowest power spectral density. The false alarm and detection probabilities of the proposed schemes are analyzed theoretically and confirmed via simulations when the numbers of observations are the same for all the subbands. It is shown through computer simulations that the proposed schemes can provide considerable performance gains over conventional schemes for wideband spectrum sensing when the observations are spatially correlated and temporally independent/dependent.</t>
  </si>
  <si>
    <t>6968-6981</t>
  </si>
  <si>
    <t>24469646500;57209945485;57203597106;36921347800</t>
  </si>
  <si>
    <t>An, Taehun;Song, Iickho;Lee, Seungwon;Min, Hwang Ki</t>
  </si>
  <si>
    <t>An T.</t>
  </si>
  <si>
    <t>Detection of signals with observations in multiple subbands: A scheme of wideband spectrum sensing for cognitive radio with multiple antennas</t>
  </si>
  <si>
    <t>10.1109/TWC.2014.2349938</t>
  </si>
  <si>
    <t>2-s2.0-84919629309</t>
  </si>
  <si>
    <t>['selective multiple', 'probability provides', 'paper proposes', 'noise ratio', 'mutual information', 'likelihood ratios', 'iterative receiver', 'input multiple', 'demapped bits', 'bijective relationship']</t>
  </si>
  <si>
    <t>Extrinsic information transfer (EXIT) chart analysis | frequency domain equalization | iterative processing | minimum mean square error | Multiple-input multiple-output (MIMO) channels</t>
  </si>
  <si>
    <t>This paper proposes a semianalytical performance prediction method for an iterative receiver that processes signals arriving through a frequency-selective multiple-input multiple-output radio channel. Earlier results provide a distribution of the signal-to-interference-plus-noise ratio at the output of a frequency domain soft interference cancellation minimum mean square error equalizer, which is used to approximate the distribution of the log-likelihood ratios (LLRs) of the demapped bits. Mutual information transfer charts establish a bijective relationship between the variance of the LLRs and the mutual information. We assume a 3rd Generation Partnership Project compliant turbo code, whose transfer charts are simulated in advance. By approximating the LLR variance distribution of the demapped equalizer output, we can evaluate the probability of an intersection between an equalizer chart associated with a random channel realization and a fixed decoder chart. This probability provides the frame error rate. Our proposed prediction method allows horizontally and vertically encoded spatial multiplexing schemes. The vertically encoded scheme is complemented by the inclusion of the Chase combining hybrid automatic repeat request protocol. The proposed method allows reasonable receive antenna correlation.</t>
  </si>
  <si>
    <t>4198-4210</t>
  </si>
  <si>
    <t>36634225900;6508119707;7004091452</t>
  </si>
  <si>
    <t>Huusko, Jarkko;Pyhtila, Juha;Juntti, Markku</t>
  </si>
  <si>
    <t>Huusko J.</t>
  </si>
  <si>
    <t>A semianalytical performance prediction method for an iterative MIMO MMSE receiver with forward and backward error control</t>
  </si>
  <si>
    <t>10.1109/TCOMM.2014.2365802</t>
  </si>
  <si>
    <t>2-s2.0-84919632418</t>
  </si>
  <si>
    <t>['using tas', 'spectral efficiency', 'receiver correlation', 'receive antennas', 'realistic pcm', 'optimal value', 'obtained analytically', 'numerical results', 'input multiple', 'fixed number', 'energy efficiency', 'ee gain', 'comparing tas', 'also evaluated']</t>
  </si>
  <si>
    <t>energy efficiency | spectral efficiency | Transmit antenna selection</t>
  </si>
  <si>
    <t>We investigate the energy efficiency-spectral efficiency (EE-SE) trade-off of transmit antenna selection/maximum ratio combining (TAS) scheme. A realistic power consumption model (PCM) is considered, and it is shown that using TAS can provide significant energy savings when compared to multiple-input multiple-output (MIMO) in the low to medium SE region, regardless the number of antennas, as well as outperform transmit beamforming scheme (MRT) for the entire SE range. For a fixed number of receive antennas, our results also show that the EE gain of TAS over MIMO becomes even greater as the number of transmit antennas increases. The optimal value of SE that maximizes the EE is obtained analytically, and confirmed by numerical results. Moreover, the influence of receiver correlation is also evaluated and it is shown that considering a non-realistic PCM can lead to mistakes when comparing TAS and MIMO.</t>
  </si>
  <si>
    <t>4293-4303</t>
  </si>
  <si>
    <t>60027294;60027294;60027294;60027294;60021097</t>
  </si>
  <si>
    <t>55826111200;36809084800;16022747700;7102113656;24070821000</t>
  </si>
  <si>
    <t>Rayel, Ohara Kerusauskas;Brante, Glauber;Rebelatto, Joao Luiz;Souza, Richard Demo;Imran, Muhammad Ali</t>
  </si>
  <si>
    <t>Curitiba;Guildford</t>
  </si>
  <si>
    <t>Universidade Tecnol√≥gica Federal do Paran√°;University of Surrey</t>
  </si>
  <si>
    <t>60027294;60021097</t>
  </si>
  <si>
    <t>Rayel O.K.</t>
  </si>
  <si>
    <t>Energy efficiency-spectral efficiency trade-off of transmit antenna selection</t>
  </si>
  <si>
    <t>10.1109/TCOMM.2014.2364040</t>
  </si>
  <si>
    <t>2-s2.0-84919635068</t>
  </si>
  <si>
    <t>['uranian atmosphere', 'stack consisting', 'solar system', 'scientific output', 'saturn distance', 'orbital corrections', 'numerical estimates', 'later relaying', 'jettisoned roughly', 'isotope composition', 'giant planets', 'galileo probe', 'data transmission', 'consider using', 'carrier module', '6 years']</t>
  </si>
  <si>
    <t>Electric solar wind sail | Uranus entry probe mission</t>
  </si>
  <si>
    <t>The electric solar wind sail is a novel propellantless space propulsion concept. According to numerical estimates, the electric solar wind sail can produce a large total impulse per propulsion system mass. Here we consider using a 0.5 N electric solar wind sail for boosting a 550 kg spacecraft to Uranus in less than 6 years. The spacecraft is a stack consisting of the electric solar wind sail module which is jettisoned roughly at Saturn distance, a carrier module and a probe for Uranus atmospheric entry. The carrier module has a chemical propulsion ability for orbital corrections and it uses its antenna for picking up the probe's data transmission and later relaying it to Earth. The scientific output of the mission is similar to what the Galileo Probe did at Jupiter. Measurements of the chemical and isotope composition of the Uranian atmosphere can give key constraints to different formation theories of the Solar System. A similar method could also be applied to other giant planets and Titan by using a fleet of more or less identical probes.</t>
  </si>
  <si>
    <t>141-146</t>
  </si>
  <si>
    <t>PA</t>
  </si>
  <si>
    <t>Planetary and Space Science</t>
  </si>
  <si>
    <t>60033178-60028868;60008134;60033178;60033178;60008134;60008134</t>
  </si>
  <si>
    <t>13611296200;7102957082;8581682300;7003319428;6603676529;8324418800</t>
  </si>
  <si>
    <t>Janhunen, Pekka;Lebreton, Jean Pierre;Merikallio, Sini;Paton, Mark;Mengali, Giovanni;Quarta, Alessandro A.</t>
  </si>
  <si>
    <t>Finland;Italy;France</t>
  </si>
  <si>
    <t>Helsinki;Pisa;Paris</t>
  </si>
  <si>
    <t>Finnish Meteorological Institute;Universit√† di Pisa;CNRS Centre National de la Recherche Scientifique</t>
  </si>
  <si>
    <t>60033178;60028868;60008134</t>
  </si>
  <si>
    <t>Janhunen P.</t>
  </si>
  <si>
    <t>Fast E-sail Uranus entry probe mission</t>
  </si>
  <si>
    <t>S0032063314002281</t>
  </si>
  <si>
    <t>10.1016/j.pss.2014.08.004</t>
  </si>
  <si>
    <t>2-s2.0-84919639664</t>
  </si>
  <si>
    <t>['yet guarantee', 'users send', 'two steps', 'transmit protocol', 'throughput performance', 'still nonconvex', 'solved efficiently', 'receive beamforming', 'rate fairness', 'radio signals', 'optimal solution', 'one multi', 'noise ratio', 'minimum signal', 'minimum rate', 'lower complexity', 'joint design', 'information transmission', 'information transfer', 'independent information', 'harvested energy', 'dl ),', 'dimensional search', 'ap simultaneously', 'antenna users', 'also proposed']</t>
  </si>
  <si>
    <t>energy beamforming | non-negative matrix theory | Wireless power transfer | wireless powered communication</t>
  </si>
  <si>
    <t>The newly emerging wireless powered communication networks (WPCNs) have recently drawn significant attention, where radio signals are used to power wireless terminals for information transmission. In this paper, we study a WPCN where one multi-antenna access point (AP) coordinates energy transfer and information transfer to/from a set of single-antenna users. A harvest-then-transmit protocol is assumed where the AP first broadcasts wireless power to all users via energy beamforming in the downlink (DL), and then, the users send their independent information to the AP simultaneously in the uplink (UL) using their harvested energy. To optimize the users' throughput and yet guarantee their rate fairness, we maximize the minimum throughput among all users by a joint design of the DL-UL time allocation, the DL energy beamforming, and the UL transmit power allocation, as well as receive beamforming. We solve this nonconvex problem optimally by two steps. First, we fix the DL-UL time allocation and obtain the optimal DL energy beamforming, UL power allocation, and receive beamforming to maximize the minimum signal-to-interference-plus-noise ratio of all users. This problem is shown to be still nonconvex; however, we convert it equivalently to a spectral radius minimization problem, which can be solved efficiently by applying the alternating optimization based on the nonnegative matrix theory. Then, the optimal time allocation is found by a one-dimensional search to maximize the minimum rate of all users. Furthermore, two suboptimal designs of lower complexity are also proposed, and their throughput performance is compared against that of the optimal solution.</t>
  </si>
  <si>
    <t>4349-4361</t>
  </si>
  <si>
    <t>Multi-antenna wireless powered communication with energy beamforming</t>
  </si>
  <si>
    <t>10.1109/TCOMM.2014.2370035</t>
  </si>
  <si>
    <t>2-s2.0-84919648187</t>
  </si>
  <si>
    <t>['transmit power', 'tier multiple', 'tier interference', 'target signal', 'suitable solution', 'ppp ).', 'mimo technique', 'main parameters', 'k tiers', 'interference ratio', 'hetnets ),', 'heterogeneous networks', 'flexible model', 'ffr techniques', 'edge users', 'deployment density', 'coverage probability', 'bss ),', 'base stations', 'also derive', 'access cases']</t>
  </si>
  <si>
    <t>Fractional frequency reuse (FFR) | Heterogeneous networks (HetNets) | Multiple-input multiple-output (MIMO) | Poisson point process (PPP)</t>
  </si>
  <si>
    <t>In this paper, we propose a tractable and flexible model for K-tier multiple-input-multiple-output (MIMO) heterogeneous networks (HetNets), with the fractional frequency reuse (FFR) technique, based on the spatial Poisson point process (PPP). The MIMO HetNets consist of K tiers of base stations (BSs), where each tier may differ in terms of the transmit power, the BSs' deployment density, the target signal-to-interference ratio, the number of antennas, and the MIMO technique. Since HetNets experience serious cross-tier interference, FFR, as an interference management technique, is found as a suitable solution. Due to the randomness of the BSs' locations, the PPP is more and more used to model them in HetNets. In this paper, we use different independent PPPs to model the BSs' locations of each tier, and we take different MIMO techniques into consideration. We focus on two main types of FFR techniques, i.e., strict FFR and soft frequency reuse, and we derive the coverage probability expressions of cell-edge users (the users at the cell edge). We also derive the average rate expressions and show the impact of the main parameters on the coverage probability under closed-access and open-access cases.</t>
  </si>
  <si>
    <t>6839-6850</t>
  </si>
  <si>
    <t>56148152100;7202417835</t>
  </si>
  <si>
    <t>Zhuang, He;Ohtsuki, Tomoaki</t>
  </si>
  <si>
    <t>Zhuang H.</t>
  </si>
  <si>
    <t>A model based on poisson point process for analyzing MIMO heterogeneous networks utilizing fractional frequency reuse</t>
  </si>
  <si>
    <t>10.1109/TWC.2014.2364219</t>
  </si>
  <si>
    <t>2-s2.0-84919653350</t>
  </si>
  <si>
    <t>['user equipments', 'time slot', 'rapid popularization', 'proposed strategy', 'power allocation', 'mimo systems', 'maximum ee', 'many ues', 'increasing density', 'great works', 'energy efficiency', 'ee compared', 'antenna selection', 'achieve less']</t>
  </si>
  <si>
    <t>Antenna selection | Energy efficiency | Multiuser diversity | Multiuser MIMO | Power allocation</t>
  </si>
  <si>
    <t>Energy efficiency (EE) maximization in MIMO systems has received much attention in next generation wireless communications. Within recent years, a lot of great works have been proposed to improve EE dramatically by power allocation and/or antenna selection. However, the systems significantly exploiting multiuser diversity were not considered in these works. With rapid popularization of wireless communication devices, the increasing density of user equipments (UEs) brings more multiuser diversity gain to be exploited. In this letter, we study the joint EE maximization over power allocation, UE and antenna selection. It will be shown that the maximum EE can be achieved by switching on all the antennas and selecting as many UEs as possible in a time slot with significant multiuser diversity. Simulation results demonstrate that with over tens of UEs, the proposed strategy can achieve less than 2% loss of EE compared to exhaustive antenna set selection.</t>
  </si>
  <si>
    <t>2161-2164</t>
  </si>
  <si>
    <t>56457086300;55430255700;57043638300</t>
  </si>
  <si>
    <t>Yan, Liwei;Bai, Bo;Chen, Wei</t>
  </si>
  <si>
    <t>Yan L.</t>
  </si>
  <si>
    <t>On energy efficiency maximization in downlink MIMO systems exploiting multiuser diversity</t>
  </si>
  <si>
    <t>10.1109/LCOMM.2014.2366463</t>
  </si>
  <si>
    <t>2-s2.0-84919653756</t>
  </si>
  <si>
    <t>['wwlln system', 'well reproduced', 'using ground', 'thunderstorm clusters', 'thunderstorm cells', 'thunderstorm activity', 'temporal distribution', 'results show', 'previously shown', 'optical measurements', 'ocean thunderstorms', 'new methodology', 'mean number', 'made predominately', 'lower bound', 'little agreement', 'global scale', 'diurnal variation', 'direct measurements', 'currents produced', 'continental landmasses', 'constructed based', 'carnegie curve', 'around 840', 'around 50', '116 d05201', '1150 storms']</t>
  </si>
  <si>
    <t>Global electric circuit | Lightning | Thunderstorms | Very low frequency | World wide lightning location</t>
  </si>
  <si>
    <t>Estimates of global thunderstorm activity have been made predominately by direct measurements of lightning discharges around the globe, either by optical measurements from satellites, or using ground-based radio antennas. In this paper we propose a new methodology in which thunderstorm clusters are constructed based on the lightning strokes detected by the World Wide Lightning Location Network (WWLLN) in the very low frequency range. We find that even with low lightning detection efficiency on a global scale, the spatial and temporal distribution of global thunderstorm cells is well reproduced. This is validated by comparing the global diurnal variations of the thunderstorm cells, and the currents produced by these storms, with the well-known Carnegie Curve, which represents the mean diurnal variability of the global atmospheric electric circuit, driven by thunderstorm activity. While the Carnegie Curve agrees well with our diurnal thunderstorm cluster variations, there is little agreement between the Carnegie Curve and the diurnal variation in the number of lightning strokes detected by the WWLLN. When multiplying the number of clusters we detect by the mean thunderstorm conduction current for land and ocean thunderstorms (Mach et al 2011 J. Geophys. Res. 116 D05201) we get a total average current of about 760 A. Our results show that thunderstorms alone explain more than 90% in the variability of the global electric circuit. However, while it has been previously shown that 90% of the global lightning occurs over continental landmasses, we show that around 50% of the thunderstorms are over the oceans, and from 00-09UTC there are more thunderstorm cells globally over the oceans than over the continents. Since the detection ef ficiency of the WWLLN system has increased over time, we estimate that the lower bound of the mean number of global thunderstorm cells in 2012 was around 1050 per hour, varying from around 840 at 03UTC to 1150 storms at 19UTC.</t>
  </si>
  <si>
    <t>Environmental Research Letters</t>
  </si>
  <si>
    <t>60030162-60106662-60005681;60005681;60005681</t>
  </si>
  <si>
    <t>55774805200;7403076976;6602503837</t>
  </si>
  <si>
    <t>Mezuman, Keren;Price, Colin;Galanti, Eli</t>
  </si>
  <si>
    <t>United States;United States;Israel</t>
  </si>
  <si>
    <t>New York;New York;Tel Aviv-Yafo</t>
  </si>
  <si>
    <t>NASA Goddard Institute for Space Studies;Columbia University;Tel Aviv University</t>
  </si>
  <si>
    <t>60106662;60030162;60005681</t>
  </si>
  <si>
    <t>Mezuman K.</t>
  </si>
  <si>
    <t>On the spatial and temporal distribution of global thunderstorm cells</t>
  </si>
  <si>
    <t>10.1088/1748-9326/9/12/124023</t>
  </si>
  <si>
    <t>2-s2.0-84919680995</t>
  </si>
  <si>
    <t>['well known', 'transmitting antennas', 'transmitted bits', 'simulation results', 'search branch', 'proposed algorithm', 'priori information', 'paper presents', 'optimal formtion', 'mimo systems', 'iterative detection', 'input soft', 'input multi', 'exponentially complex', 'error rate', 'detection algorithm', 'channel matrix', 'bound algorithm', '1 ].']</t>
  </si>
  <si>
    <t>Iterative detection-and-decoding system | Max-Log | MIMO | soft-input soft-output detection | Tree-search</t>
  </si>
  <si>
    <t>Iterative detection-and-decoding for multi-input multi-output (MIMO) communication systems require a soft-input soft-output (SISO) detection algorithm, which, in the optimal formtion, is well known to be exponentially complex in the number of transmitting antennas. This paper presents a novel SISO detector for MIMO systems, named SISO king decoder. It is a tree-search branch-and-bound algorithm, which exploits the properties of the channel matrix and the a-priori information on the transmitted bits to reduce the overall computational complexity. The proposed algorithm is compared with the SISO single tree-search sphere decoder [1]. Simulation results are provided to show the complexity reduction without relevant performance loss in terms of bit-error rate.</t>
  </si>
  <si>
    <t>4320-4335</t>
  </si>
  <si>
    <t>60026777;60017293;60026777;60026777-60013141</t>
  </si>
  <si>
    <t>55026735100;24314897800;11940971500;57219239839</t>
  </si>
  <si>
    <t>Papa, Giuseppe;Ciuonzo, Domenico;Romano, Gianmarco;Salvo Rossi, Pierluigi</t>
  </si>
  <si>
    <t>Italy;Italy;Norway</t>
  </si>
  <si>
    <t>Naples;Naples;Trondheim</t>
  </si>
  <si>
    <t>Universit√† degli Studi della Campania Luigi Vanvitelli;Universit√† degli Studi di Napoli Federico II;Norges Teknisk-Naturvitenskapelige Universitet</t>
  </si>
  <si>
    <t>60026777;60017293;60013141</t>
  </si>
  <si>
    <t>Papa G.</t>
  </si>
  <si>
    <t>A dominance-based soft-input soft-output MIMO detector with near-optimal performance</t>
  </si>
  <si>
    <t>10.1109/TCOMM.2014.2367013</t>
  </si>
  <si>
    <t>2-s2.0-84919682692</t>
  </si>
  <si>
    <t>['spatial domain', 'significant margin', 'multiple antennas', 'multipath signals', 'low correlations', 'indoor angle', 'ieee 802', 'highly correlated', 'high accuracy', 'focusing method', 'first used', 'experiment results', 'estimation algorithm', '11ac wi']</t>
  </si>
  <si>
    <t>Focusing matrix | IEEE 802.11ac | Indoor angle-of-arrival estimation | Multipath | Toeplitz processing | Wi-fi signal</t>
  </si>
  <si>
    <t>We propose an indoor angle-of-arrival (AOA) estimation algorithm for IEEE 802.11ac Wi-Fi signal using single access point (AP) with multiple antennas. The auto-focusing method is first used to obtain a coherently combined matrix among different subcarrier frequencies. After that, we implement Toeplitz processing on the coherently combined matrix to decorrelate the received multipath signals in spatial domain. Simulation and experiment results in an indoor multipath environment show that our proposed method outperforms the conventional auto focusing method by a significant margin, when the multipath signals are highly correlated. For the case with low correlations, both methods can obtain the AOAs with high accuracy. The observations are validated by both simulations and indoor multipath experiments.</t>
  </si>
  <si>
    <t>2197-2200</t>
  </si>
  <si>
    <t>60005510;60073708</t>
  </si>
  <si>
    <t>52264957100;56457133900</t>
  </si>
  <si>
    <t>Wen, Fuxi;Liang, Chen</t>
  </si>
  <si>
    <t>Xi'an Institute of Posts and Telecommunications;Nanyang Technological University</t>
  </si>
  <si>
    <t>60073708;60005510</t>
  </si>
  <si>
    <t>Wen F.</t>
  </si>
  <si>
    <t>An indoor AOA estimation algorithm for IEEE 802.11ac Wi-Fi signal using single access point</t>
  </si>
  <si>
    <t>10.1109/LCOMM.2014.2364852</t>
  </si>
  <si>
    <t>2-s2.0-84919686313</t>
  </si>
  <si>
    <t>['streams allocated', 'polynomial time', 'nodes account', 'mimo network', 'maximum degree', 'interfering links', 'interference graph', 'first prove', 'feasiblity refers']</t>
  </si>
  <si>
    <t>Boolean satisfiability | feasibility | interference cancellation | Multiple-input-multiple output (MIMO) networks</t>
  </si>
  <si>
    <t>The problem of multiple-input-multiple-output (MIMO) feasiblity refers to whether it is possible to support specified numbers of streams allocated to the links of an MIMO network while canceling all interference. In unilateral interference cancellation, nodes account only for interfering links that they have been assigned to cancel and ignore other interfering links. We present several different formulations of the unilateral MIMO feasibility problem and use these formulations to analyze the problem's complexity and develop heuristic feasibility algorithms. We first prove that the general unilateral feasibility problem is NP-complete. We then identify several special cases where the problem is solvable in polynomial time. These include when only receiver-side interference cancellation is performed, when all nodes have two antenna elements, and when the maximum degree of the network's interference graph is two. Finally, we present several heuristic feasibility algorithms derived from different problem formulations and evaluate their accuracies on randomly generated MIMO networks.</t>
  </si>
  <si>
    <t>1831-1844</t>
  </si>
  <si>
    <t>60021032;60027212;60013301</t>
  </si>
  <si>
    <t>7005189809;7101959033;57214786392</t>
  </si>
  <si>
    <t>Blough, Douglas M.;Santi, Paolo;Srinivasan, Ramya</t>
  </si>
  <si>
    <t>Pisa;Atlanta;San Diego</t>
  </si>
  <si>
    <t>Istituto Di Informatica E Telematica, Pisa;Georgia Institute of Technology;Qualcomm Incorporated</t>
  </si>
  <si>
    <t>60027212;60021032;60013301</t>
  </si>
  <si>
    <t>Blough D.</t>
  </si>
  <si>
    <t>On the feasibility of unilateral interference cancellation in MIMO networks</t>
  </si>
  <si>
    <t>10.1109/TNET.2013.2286829</t>
  </si>
  <si>
    <t>2-s2.0-84919696200</t>
  </si>
  <si>
    <t>['wave communication', 'spectrum gridlock', 'resolution ana', 'potential gains', 'one way', 'mobile station', 'lower frequencies', 'hybrid analog', 'frequency counterparts', 'digital precoding', 'digital converters', 'design challenges', 'channel characteristics', 'base station', 'article explains']</t>
  </si>
  <si>
    <t>Millimeter-wave communication is one way to alleviate the spectrum gridlock at lower frequencies while simultaneously providing high-bandwidth communication channels. MmWave makes use of MIMO through large antenna arrays at both the base station and the mobile station to provide sufficient received signal power. This article explains how beamforming and precoding are different in MIMO mmWave systems than in their lower-frequency counterparts, due to different hardware constraints and channel characteristics. Two potential architectures are reviewed: hybrid analog/digital precoding/combining and combining with low-resolution ana-log-to-digital converters. The potential gains and design challenges for these strategies are discussed, and future research directions are highlighted.</t>
  </si>
  <si>
    <t>122-131</t>
  </si>
  <si>
    <t>60013372;60013372;60026134;60013372</t>
  </si>
  <si>
    <t>56364922500;36548779700;57188854201;55934670700</t>
  </si>
  <si>
    <t>Alkhateeb, Ahmed;Mo, Jianhua;Gonz√°lez-Prelcic, Nuria;Heath, Robert W.</t>
  </si>
  <si>
    <t>Vigo;Austin</t>
  </si>
  <si>
    <t>Universidade de Vigo;The University of Texas at Austin</t>
  </si>
  <si>
    <t>60026134;60013372</t>
  </si>
  <si>
    <t>MIMO precoding and combining solutions for millimeter-wave systems</t>
  </si>
  <si>
    <t>10.1109/MCOM.2014.6979963</t>
  </si>
  <si>
    <t>2-s2.0-84919770810</t>
  </si>
  <si>
    <t>['wave communication', 'second throughput', 'major step', 'ieee 802', 'fundamental rethinking', 'december 2012', 'article describes', '11ad standard', '11ad amendment', '11 standard']</t>
  </si>
  <si>
    <t>With the ratification of the IEEE 802.11ad amendment to the 802.11 standard in December 2012, a major step has been taken to bring consumer wireless communication to the millimeter wave band. However, multi-gigabit-per-second throughput and small interference footprint come at the price of adverse signal propagation characteristics, and require a fundamental rethinking of Wi-Fi communication principles. This article describes the design assumptions taken into consideration for the IEEE 802.11ad standard and the novel techniques defined to overcome the challenges of mm-Wave communication. In particular, we study the transition from omnidirectional to highly directional communication and its impact on the design of IEEE 802.11ad.</t>
  </si>
  <si>
    <t>60001741;60033010;60001741;60005286;60033010;60108460</t>
  </si>
  <si>
    <t>6507485408;55622683000;55883798700;7004150113;6508269424;57204253976</t>
  </si>
  <si>
    <t>Nitsche, Thomas;Cordeiro, Carlos;Flores, Adriana B.;Knightly, Edward W.;Perahia, Eldad;Widmer, Joerg C.</t>
  </si>
  <si>
    <t>Spain;United States;United States;Spain</t>
  </si>
  <si>
    <t>Leganes;Santa Clara;Houston;Madrid</t>
  </si>
  <si>
    <t>IMDEA Networks Institute;Intel Corporation;Rice University;Universidad Carlos III de Madrid</t>
  </si>
  <si>
    <t>60108460;60033010;60005286;60001741</t>
  </si>
  <si>
    <t>Nitsche T.</t>
  </si>
  <si>
    <t>IEEE 802.11ad: Directional 60 GHz communication for multi-gigabit-per-second Wi-Fi</t>
  </si>
  <si>
    <t>10.1109/MCOM.2014.6979964</t>
  </si>
  <si>
    <t>2-s2.0-84919777327</t>
  </si>
  <si>
    <t>['symbol modulation', 'smfd ),', 'point full', 'interference leaking', 'information bits', 'form solution', 'conventional fd', 'adaptive fashion']</t>
  </si>
  <si>
    <t>channel correlation | full duplex | multi-input multi-output (MIMO) | Spatial modulation (SM)</t>
  </si>
  <si>
    <t>This letter proposes spatial modulated full duplex (SMFD), which applies spatial modulation to a point-to-point full-duplex communication system. The spatial modulation transmits its information bits by transmit antenna selection in addition to symbol modulation, whereas the full-duplex (FD) technique suppresses self-interference leaking from the transmitter to the receiver in an adaptive fashion. A closed-form solution is derived for the instantaneous maximum mutual information possible with a 2 √ó 2 antenna configuration. The results show higher efficiencies in terms of outage and ergodic maximum mutual information in comparison with conventional FD. Simulations also compare this technique with multiple-input-multiple-output half duplex, where further potential is demonstrated.</t>
  </si>
  <si>
    <t>641-644</t>
  </si>
  <si>
    <t>60014966;60024542;60014966;60003269</t>
  </si>
  <si>
    <t>7006676820;57191194745;23005645600;55665272100</t>
  </si>
  <si>
    <t>Jiao, Bingli;Wen, Miaowen;Ma, Meng;Vincent Poor, H.</t>
  </si>
  <si>
    <t>Guangzhou;Beijing;Princeton</t>
  </si>
  <si>
    <t>South China University of Technology;Peking University;Princeton University</t>
  </si>
  <si>
    <t>60024542;60014966;60003269</t>
  </si>
  <si>
    <t>Jiao B.</t>
  </si>
  <si>
    <t>Spatial modulated full duplex</t>
  </si>
  <si>
    <t>10.1109/LWC.2014.2359218</t>
  </si>
  <si>
    <t>2-s2.0-84919785343</t>
  </si>
  <si>
    <t>['zero even', 'transmit signal', 'randomly rotate', 'new technique', 'much easier', 'intended recipient', 'intended receiver', 'information symbols', 'estimate reliably', 'diversity order', 'average ratio']</t>
  </si>
  <si>
    <t>Communication system security | physical layer | space-time codes | transmit diversity</t>
  </si>
  <si>
    <t>A new technique is presented for securing a space-time block code in the presence of an eavesdropper without channel state information (CSI) at the transmitter. Assuming channel reciprocity between the transmitter and the intended receiver, we use the receive signal strength indicator, which is much easier to estimate reliably than CSI, to randomly rotate the information symbols at each transmit antenna without increasing the transmit signal's peak-to-average ratio. It is shown that the proposed scheme guarantees full diversity to an intended recipient while reducing the diversity order of an eavesdropper to zero even in the presence of perfect channel state information.</t>
  </si>
  <si>
    <t>573-576</t>
  </si>
  <si>
    <t>60009415;60012967;60009415</t>
  </si>
  <si>
    <t>56460798400;55717581700;7006800187</t>
  </si>
  <si>
    <t>Allen, T.;Cheng, J.;Al-Dhahir, N.</t>
  </si>
  <si>
    <t>Kelowna;Richardson</t>
  </si>
  <si>
    <t>University of British Columbia Okanagan;The University of Texas at Dallas</t>
  </si>
  <si>
    <t>60012967;60009415</t>
  </si>
  <si>
    <t>Allen T.</t>
  </si>
  <si>
    <t>Secure space-time block coding without transmitter CSI</t>
  </si>
  <si>
    <t>10.1109/LWC.2014.2344666</t>
  </si>
  <si>
    <t>2-s2.0-84919786288</t>
  </si>
  <si>
    <t>['show also', 'port circuit', 'injection points', 'high frequencies', 'harmonic impedance', 'form expressions', 'experimental measurements', 'experimental evaluation', 'equivalent parameters', 'analytical closed']</t>
  </si>
  <si>
    <t>Antenna model | equivalent harmonic impedance | frequency domain | GB-IBEM | Multipoint grounding system</t>
  </si>
  <si>
    <t>An N-port equivalent circuit approach is adopted to model a multipoint grounding system, N being the number of injection points. A methodology is proposed to determine the parameters of the N-port equivalent circuit from either numerical simulations or experimental measurements. For the case of a symmetrical grounding system, analytical closed-form expressions are derived for the equivalent parameters of the N-port circuit. We show that the concept of the equivalent input impedance (harmonic impedance) could be used in the case of a symmetrical multipoint grounding system. We show also that the experimental evaluation of the impedance of a grounding system using a single injection point is a conservative engineering practice, since the obtained impedance might be overestimated at high frequencies.</t>
  </si>
  <si>
    <t>1540-1544</t>
  </si>
  <si>
    <t>60028186;60028186;60077678</t>
  </si>
  <si>
    <t>24447671900;7003719604;7004103789</t>
  </si>
  <si>
    <t>Cavka, Damir;Rachidi, Farhad;Poljak, Dragan</t>
  </si>
  <si>
    <t>On the concept of grounding impedance of multipoint grounding systems</t>
  </si>
  <si>
    <t>10.1109/TEMC.2014.2341043</t>
  </si>
  <si>
    <t>2-s2.0-84919788119</t>
  </si>
  <si>
    <t>['transmission technique', 'spatial modulation', 'sm system', 'sm demapper', 'shannon limit', 'mutual information', 'input multiple', 'good performance', 'bmst decoder', 'around 10', 'antenna indices', 'also presented']</t>
  </si>
  <si>
    <t>Block Markov superposition transmission (BMST) | iterative sliding-window decoding | multiple-input multiple-output (MIMO) systems | spatial modulation</t>
  </si>
  <si>
    <t>Spatial modulation (SM) is a multiple-input multiple-output (MIMO) transmission technique that maps the information into both antenna indices and signals from a conventional signal constellation. Block Markov superposition transmission (BMST) is a recently proposed coding scheme which has a good performance and a predictable performance lower bound. In this letter, we propose to combine the BMST with the SM, resulting in a system, which is acronymized as BMST-SM for convenience. Also presented is a sliding-window decoding executed iteratively between the BMST decoder and the soft-in soft-out (SISO) SM demapper. To evaluate the performance of the BMST-SM system, the mutual information is derived for the SM with multiple receive antennas under uniformly distributed input constraint. Simulation results show that the BMST-SM scheme performs around one dB away from the Shannon limit at the bit-error-rate (BER) around 10-5 over uncorrelated Rayleigh fading channels.</t>
  </si>
  <si>
    <t>565-568</t>
  </si>
  <si>
    <t>60021182-60021751;60021182;60021182;60021182</t>
  </si>
  <si>
    <t>57211846024;54397515400;57196742020;53986638200</t>
  </si>
  <si>
    <t>Yang, Zhihua;Liang, Chulong;Xu, Xiaopei;Ma, Xiao</t>
  </si>
  <si>
    <t>Wuyishan;Guangzhou</t>
  </si>
  <si>
    <t>Wuyi University;Sun Yat-Sen University</t>
  </si>
  <si>
    <t>60021751;60021182</t>
  </si>
  <si>
    <t>Block Markov superposition transmission with spatial modulation</t>
  </si>
  <si>
    <t>10.1109/LWC.2014.2349934</t>
  </si>
  <si>
    <t>2-s2.0-84919788463</t>
  </si>
  <si>
    <t>['studied using', 'spatial correlation', 'replica method', 'receive antennas', 'prior expression', 'much simpler', 'matrix argument', 'large multiple', 'input multiple', 'hypergeometric function', 'error exponents', 'derived expressions', 'asymptotic behaviour']</t>
  </si>
  <si>
    <t>Cutoff rate | error exponent | large-scale MIMO system | reliability | replica method</t>
  </si>
  <si>
    <t>In this letter, we investigate the asymptotic behaviour of error exponents of large multiple-input multiple-output system taking into account of spatial correlation at the transmit and receive antennas. Both the random coding error exponent and expurgated error exponent are studied using the replica method and saddle point approximation. Simulation results demonstrate that the derived expressions are very accurate. Also, compared with the prior expression which involves the hypergeometric function with matrix argument, our expression is much simpler and provides significant computational advantage.</t>
  </si>
  <si>
    <t>553-556</t>
  </si>
  <si>
    <t>60027272;60027272;60003970-60005244;60011357</t>
  </si>
  <si>
    <t>55140200500;16069472900;23398998300;7201367144</t>
  </si>
  <si>
    <t>Xue, Jiang;Ratnarajah, Tharmalingam;Zhong, Caijun;Wen, Chao Kai</t>
  </si>
  <si>
    <t>United Kingdom;Taiwan;China;China</t>
  </si>
  <si>
    <t>Edinburgh;Kaohsiung;Nanjing;Hangzhou</t>
  </si>
  <si>
    <t>The University of Edinburgh;National Sun Yat-Sen University;Southeast University;Zhejiang University</t>
  </si>
  <si>
    <t>60027272;60011357;60005244;60003970</t>
  </si>
  <si>
    <t>Xue J.</t>
  </si>
  <si>
    <t>Reliability analysis for large MIMO systems</t>
  </si>
  <si>
    <t>10.1109/LWC.2014.2354640</t>
  </si>
  <si>
    <t>2-s2.0-84919791832</t>
  </si>
  <si>
    <t>['interference constraints', 'form expressions', 'ergodic capacity', 'destination pair', 'derives closed', 'considering nakagami', 'asymptotic value', 'antenna source']</t>
  </si>
  <si>
    <t>Amplify-and-forward | cognitive radio | multiple antennas | two-hop relaying</t>
  </si>
  <si>
    <t>This letter investigates spectrum-sharing cognitive amplify-and-forward relay networks employing the maximum ratio transmission/maximum ratio combining scheme at the multiple-antenna source-destination pair. It derives closed-form expressions for the ergodic capacity and for the symbol error rate lower bound and its asymptotic value when considering Nakagami-m fading and interference constraints on N primary receivers.</t>
  </si>
  <si>
    <t>60005415;60005415;60005415;114661642</t>
  </si>
  <si>
    <t>23567428200;56461418900;7003384623;6603346374</t>
  </si>
  <si>
    <t>Trigui, Imene;Mechmeche, Imen;Affes, Sofiene;Stephenne, Alex</t>
  </si>
  <si>
    <t>Varennes;Ottawa</t>
  </si>
  <si>
    <t>Centre √ânergie Mat√©riaux T√©l√©communications;Ericsson Canada</t>
  </si>
  <si>
    <t>60005415;114661642</t>
  </si>
  <si>
    <t>Trigui I.</t>
  </si>
  <si>
    <t>Capacity and error rate analysis of cognitive MIMO AF relaying systems</t>
  </si>
  <si>
    <t>10.1109/LWC.2014.2364847</t>
  </si>
  <si>
    <t>2-s2.0-84919793303</t>
  </si>
  <si>
    <t>['usually bounded', 'proposed estimators', 'pilot contamination', 'paper addresses', 'order statistics', 'form expression', 'exact closed', 'division duplex', 'channel estimation', 'bottleneck due']</t>
  </si>
  <si>
    <t>Channel estimation | MIMO systems | pilot contamination</t>
  </si>
  <si>
    <t>This paper addresses the problem of channel estimation in time-division duplex (TDD) multicell cellular systems, where the performance of such systems is usually bounded by a bottleneck due to pilot contamination. We propose two channel estimation schemes that completely remove pilot contamination. The exact closed-form expression for average mean square error (MSE) of the proposed estimators is derived. More importantly, our proposed estimators do not need to know the second-order statistics of either desired user channels or interfering user channels. Finally, simulated results confirm gains over existing channel estimation schemes.</t>
  </si>
  <si>
    <t>617-620</t>
  </si>
  <si>
    <t>60104290;60071364;60104290</t>
  </si>
  <si>
    <t>56460862500;15623769100;55362784200</t>
  </si>
  <si>
    <t>Vu, Thang X.;Vu, Trinh Anh;Quek, Tony Q.S.</t>
  </si>
  <si>
    <t>Singapore;Viet Nam</t>
  </si>
  <si>
    <t>;Hanoi</t>
  </si>
  <si>
    <t>Singapore University of Technology and Design;Vietnam National University Hanoi</t>
  </si>
  <si>
    <t>60104290;60071364</t>
  </si>
  <si>
    <t>Vu T.X.</t>
  </si>
  <si>
    <t>Successive pilot contamination elimination in multiantenna multicell networks</t>
  </si>
  <si>
    <t>10.1109/LWC.2014.2361518</t>
  </si>
  <si>
    <t>2-s2.0-84919795380</t>
  </si>
  <si>
    <t>['simulation results', 'samples based', 'recent results', 'form expressions', 'form approximation', 'finite sample', 'finite number', 'energy detector', 'ed statistic', 'derived expressions', 'correlated chi', 'allows us']</t>
  </si>
  <si>
    <t>Cognitive radio | correlated multiple antennas | energy detection | performance analysis | spectrum sensing</t>
  </si>
  <si>
    <t>In this letter, we present a new accurate closed-form approximation of the performance of a finite number of samples based on energy detector (ED) using multiple correlated receiving antennas. Herein, recent results on sum of correlated chi-squared random variables are employed to derive the probability density function of the ED statistic under both the noise only and the signal plus noise hypotheses. This allows us to derive accurate closed-form expressions of the detection and false alarm probabilities for finite sample-based ED using correlated receiving antennas. Simulation results are presented to validate the accuracy of the derived expressions.</t>
  </si>
  <si>
    <t>577-580</t>
  </si>
  <si>
    <t>60105585;60104916</t>
  </si>
  <si>
    <t>24462215900;55946275600</t>
  </si>
  <si>
    <t>Nafkha, Amor;Aziz, Babar</t>
  </si>
  <si>
    <t>Rennes;Marne-la-Vallee</t>
  </si>
  <si>
    <t>Institut d‚Äô√âlectronique et des Technologies du num√©Rique;IFSTTAR - French institute of science and technology for transport, development and networks</t>
  </si>
  <si>
    <t>Nafkha A.</t>
  </si>
  <si>
    <t>Closed-form approximation for the performance of finite sample-based energy detection using correlated receiving antennas</t>
  </si>
  <si>
    <t>10.1109/LWC.2014.2348998</t>
  </si>
  <si>
    <t>2-s2.0-84919795902</t>
  </si>
  <si>
    <t>P01CA080139</t>
  </si>
  <si>
    <t>['updated motion', 'system requires', 'single frequency', 'signal amplitude', 'routinely measured', 'range coverage', 'proximal receivers', 'primary band', 'power signals', 'power dividers', 'plane data', 'plane configurations', 'phase values', 'noise ratios', 'new design', 'new cross', 'network layouts', 'microwave components', 'linear amplification', 'like phantoms', 'key components', 'independently moving', 'increased data', 'incorporating analog', 'imaging capabilities', 'illumination chamber', 'frequencies ranging', 'element sub', 'dynamic range', 'digital boards', 'data acquisition', 'complete set', 'compartmentalized construct', 'channel isolation', 'arrays ),', 'array spacing', 'adequate inter', 'acquisition speeds', '80 db', '5 ¬∞', '2900 mhz', '2300 mhz', '130 dbm', '110 db']</t>
  </si>
  <si>
    <t>A biomedical microwave tomography system with 3D-imaging capabilities has been constructed and translated to the clinic. Updates to the hardware and reconfiguration of the electronic-network layouts in a more compartmentalized construct have streamlined system packaging. Upgrades to the data acquisition and microwave components have increased data-acquisition speeds and improved system performance. By incorporating analog-to-digital boards that accommodate the linear amplification and dynamic-range coverage our system requires, a complete set of data (for a fixed array position at a single frequency) is now acquired in 5.8 s. Replacement of key components (e.g., switches and power dividers) by devices with improved operational bandwidths has enhanced system response over a wider frequency range. High-integrity, low-power signals are routinely measured down to -130 dBm for frequencies ranging from 500 to 2300 MHz. Adequate inter-channel isolation has been maintained, and a dynamic range &gt;110 dB has been achieved for the full operating frequency range (500-2900 MHz). For our primary band of interest, the associated measurement deviations are less than 0.33% and 0.5¬∞ for signal amplitude and phase values, respectively. A modified monopole antenna array (composed of two interwoven eight-element sub-arrays), in conjunction with an updated motion-control system capable of independently moving the sub-arrays to various in-plane and cross-plane positions within the illumination chamber, has been configured in the new design for full volumetric data acquisition. Signal-to-noise ratios (SNRs) are more than adequate for all transmit/receive antenna pairs over the full frequency range and for the variety of in-plane and cross-plane configurations. For proximal receivers, in-plane SNRs greater than 80 dB are observed up to 2900 MHz, while cross-plane SNRs greater than 80 dB are seen for 6 cm sub-array spacing (for frequencies up to 1500 MHz). We demonstrate accurate recovery of 3D dielectric property distributions for breast-like phantoms with tumor inclusions utilizing both the in-plane and new cross-plane data.</t>
  </si>
  <si>
    <t>3D parallel-detection microwave tomography for clinical breast imaging</t>
  </si>
  <si>
    <t>10.1063/1.4901936</t>
  </si>
  <si>
    <t>2-s2.0-84919800602</t>
  </si>
  <si>
    <t>['various elevations', 'spatiotemporal changes', 'spatial variation', 'single camera', 'prove useful', 'processed using', 'overhang volumes', 'motion photogrammetry', 'method easy', 'meaningful geotechnical', 'low cost', 'high efficiency', 'gps survey', 'gps precision', 'eastern sector', 'detailed geomorphology', 'data acquisition', 'complex geomorphology', 'cliff erosion', 'case site', 'autodesk ).', 'attractive technique', 'aerial photographs', 'adriatic islands', '7 cm', '17 m3']</t>
  </si>
  <si>
    <t>The aim of this study was to examine the capability of structure-from-motion photogrammetry in defining the geometry of cliffs and undercuts in rocks of complex geomorphology. A case site was chosen along pocket beaches near the village of Stara Ba≈°ka on the Adriatic Sea island of Krk, Gulf of Kvarner, Croatia, where cliff erosion of 5 m in breccias was identified by comparison of aerial photographs from 1960 and 2004. The 3D point cloud was derived from approx. 800 photos taken on 9 January 2014 by a single camera from various elevations and angles, and processed using the online software ReCap (Autodesk). Data acquisition was found to be quick and the method easy to implement. The difference between the georeferenced 3D cloud points and an RTK-GPS survey was 7 cm, i.e. within the limits of RTK-GPS precision. Quantifying the spatial variation in undercut geometries revealed that the deepest and largest (17 m3) undercut was in the south-eastern sector of the beach. Reconstructing the detailed geomorphology of this 3.8-m-deep undercut convincingly demonstrates the high efficiency of the method. Such assessments of spatiotemporal changes in undercut and overhang volumes can prove useful for evaluations of cliff erosion risk. Coupled with the low cost and relatively simple application, this is evidently an attractive technique for meaningful geotechnical and coastal engineering monitoring in the future on the island of Krk and, for that matter, also on other Adriatic islands and in similar settings worldwide.</t>
  </si>
  <si>
    <t>Geo-Marine Letters</t>
  </si>
  <si>
    <t>60029546;60029546;60029546;60117630</t>
  </si>
  <si>
    <t>22635864200;14522912500;6603121173;7004597964</t>
  </si>
  <si>
    <t>Ru≈æiƒá, Igor;Maroviƒá, Ivan;Benac, ƒåedomir;Iliƒá, Suzana</t>
  </si>
  <si>
    <t>United Kingdom;Croatia</t>
  </si>
  <si>
    <t>Lancaster;Rijeka</t>
  </si>
  <si>
    <t>Lancaster Environment Centre;Rijeka University</t>
  </si>
  <si>
    <t>60117630;60029546</t>
  </si>
  <si>
    <t>Ru≈æiƒá I.</t>
  </si>
  <si>
    <t>Coastal cliff geometry derived from structure-from-motion photogrammetry at Stara Ba≈°ka, Krk Island, Croatia</t>
  </si>
  <si>
    <t>10.1007/s00367-014-0380-4</t>
  </si>
  <si>
    <t>2-s2.0-84919877023</t>
  </si>
  <si>
    <t>['single main', 'proposed dbtsa', 'obtained across', 'good candidate', 'frequency band', 'field coupling', 'conventional dual', 'careful design', 'beam split', 'also maintains', 'achieved dbtsa', '700 mhz', '20 ghz']</t>
  </si>
  <si>
    <t>Dual-polarized | low cross polarization | port isolation | tapered slot antenna (TSA) | wireless EMC measurements</t>
  </si>
  <si>
    <t>An asymmetric wideband dual-polarized bilateral tapered slot antenna (DBTSA) is proposed in this letter for wireless EMC measurements. The DBTSA is formed by two bilateral tapered slot antennas designed with low cross polarization. With careful design, the achieved DBTSA not only has a wide operating frequency band, but also maintains a single main-beam from 700 MHz to 20 GHz. This is a significant improvement compared to the conventional dual-polarized tapered slot antennas, which suffer from main-beam split in the high-frequency band. The innovative asymmetric configuration of the proposed DBTSA significantly reduces the field coupling between the two antenna elements, so that low cross polarization and high port isolation are obtained across the entire frequency range. All these intriguing characteristics make the proposed DBTSA a good candidate for a dual-polarized sensor antenna for wireless EMC measurements.</t>
  </si>
  <si>
    <t>1271-1275</t>
  </si>
  <si>
    <t>60017161;113061974-60024728;60024728;60025578</t>
  </si>
  <si>
    <t>55641146200;24296060700;56419124000;7102211932</t>
  </si>
  <si>
    <t>Lin, Fenghan;Qi, Yihong;Fan, Jun;Jiao, Yong Chang</t>
  </si>
  <si>
    <t>China;United States;Singapore;China</t>
  </si>
  <si>
    <t>Xi'an;Rolla;Singapore City;Zhuhai</t>
  </si>
  <si>
    <t>Xidian University;Missouri University of Science and Technology;National University of Singapore;DBJ Technologies</t>
  </si>
  <si>
    <t>60025578;60024728;60017161;113061974</t>
  </si>
  <si>
    <t>Lin F.</t>
  </si>
  <si>
    <t>0.7-20-GHz dual-polarized bilateral tapered slot antenna for EMC Measurements</t>
  </si>
  <si>
    <t>10.1109/TEMC.2014.2330291</t>
  </si>
  <si>
    <t>2-s2.0-84919919597</t>
  </si>
  <si>
    <t>['two examples', 'second example', 'results indicate', 'random variation', 'proposed method', 'pcb ).', 'maximum far', 'magnetic near', 'incomplete huygens', 'impedance field', 'four sides', 'field value', 'field using', 'field radiated', 'field prediction', 'field data', 'fem ).', 'far field', 'electromagnetic interference', 'electrical field', 'calculated results', 'analytical solution', 'also investigated', 'achieved using', '3 db']</t>
  </si>
  <si>
    <t>Electromagnetic interference (EMI) | equivalence theorem | finite element methods (FEMs) | magnetic fields | near-field-far-field transformation</t>
  </si>
  <si>
    <t>Far-field prediction for electromagnetic interference (EMI) testing is achieved using only magnetic near-field on a Huygens's surface. The electrical field on the Huygens's surface is calculated from the magnetic near-field using the finite element method (FEM). Two examples are used to verify the proposed method. The first example uses the field radiated by an infinitesimal electric dipole. The calculated results are compared with the analytical solution. In the second example, the calculated results are compared with full-wave simulation results for the radiation of a print circuit board (PCB). The validity of this method when the near-field is high-impedance field is verified as well. Sensitivity of the far field to noise in both magnitude and phase in the near-field data is also investigated. The results indicate that the proposed method is very robust to the random variation of both. The effect of using only four sides of the Huygens's box is investigated as well, revealing that, in some instances, the incomplete Huygens's box can be used to predict the far field well. The proposed method is validated using near-field measurement data taken from a sleeve dipole antenna. The error for the maximum far-field value is in only 1.3 dB.</t>
  </si>
  <si>
    <t>1335-1343</t>
  </si>
  <si>
    <t>60024728;60024728;60024728;114853282;60024728</t>
  </si>
  <si>
    <t>56020652500;56419124000;7601325763;49863665200;57203053612</t>
  </si>
  <si>
    <t>Gao, Xu;Fan, Jun;Zhang, Yaojiang;Kajbaf, Hamed;Pommerenke, David</t>
  </si>
  <si>
    <t>Rolla;</t>
  </si>
  <si>
    <t>Missouri University of Science and Technology;Amber Precision Instruments Inc.</t>
  </si>
  <si>
    <t>60024728;114853282</t>
  </si>
  <si>
    <t>Far-field prediction using only magnetic near-field scanning for EMI test</t>
  </si>
  <si>
    <t>10.1109/TEMC.2014.2322081</t>
  </si>
  <si>
    <t>2-s2.0-84919926324</t>
  </si>
  <si>
    <t>['work well', 'video processing', 'vehicle tracks', 'vehicle detection', 'two experiments', 'tracking rate', 'shafer theory', 'results show', 'proposed method', 'one way', 'one challenge', 'dst ).', 'current methods', 'computation time']</t>
  </si>
  <si>
    <t>airborne video | Dempster-Shafer theory | road boundary detection | unmanned aerial vehicle | vehicle detection and tracking</t>
  </si>
  <si>
    <t>Video processing is one challenge in collecting vehicle trajectories from unmanned aerial vehicle (UAV) and road boundary estimation is one way to improve the video processing algorithms. However, current methods do not work well for low volume road, which is not well-marked and with noises such as vehicle tracks. A fusion-based method termed Dempster-Shafer-based road detection (DSRD) is proposed to address this issue. This method detects road boundary by combining multiple information sources using Dempster-Shafer theory (DST). In order to test the performance of the proposed method, two field experiments were conducted, one of which was on a highway partially covered by snow and another was on a dense traffic highway. The results show that DSRD is robust and accurate, whose detection rates are 100% and 99.8% compared with manual detection results. Then, DSRD is adopted to improve UAV video processing algorithm, and the vehicle detection and tracking rate are improved by 2.7% and 5.5%, respectively. Also, the computation time has decreased by 5% and 8.3% for two experiments, respectively.</t>
  </si>
  <si>
    <t>4732-4741</t>
  </si>
  <si>
    <t>60073652-60001338;60073652;60073652;60073652</t>
  </si>
  <si>
    <t>57062474100;7401791063;57142808700;56098034000</t>
  </si>
  <si>
    <t>Zhang, Li ye;Peng, Zhong ren;Li, Li;Wang, Hua</t>
  </si>
  <si>
    <t>Shanghai;Changsha</t>
  </si>
  <si>
    <t>Tongji University;Changsha University of Science and Technology</t>
  </si>
  <si>
    <t>60073652;60001338</t>
  </si>
  <si>
    <t>Zhang L.y.</t>
  </si>
  <si>
    <t>Road boundary estimation to improve vehicle detection and tracking in UAV video</t>
  </si>
  <si>
    <t>10.1007/s11771-014-2483-5</t>
  </si>
  <si>
    <t>2-s2.0-84919933516</t>
  </si>
  <si>
    <t>['using single', 'two steps', 'total solution', 'solenoidal currents', 'semianalytical solutions', 'problems dominated', 'paper presents', 'nonsolenoidal currents', 'metallic structures', 'measured data', 'magnetic fields', 'fields radiated', 'equivalent currents', 'entry systems', 'emc implications', 'electric vehicle', 'conducting 3', 'computationally efficient', 'charging system']</t>
  </si>
  <si>
    <t>Impedance sheets | magnetic fields | magnetic shielding | method of moments</t>
  </si>
  <si>
    <t>This paper presents a computationally efficient method for solving automotive low-frequency electromagnetic compatibility (EMC) problems by using integral equations. We consider the interaction of magnetic fields with thin, finite, conducting 3-D metallic structures, obtaining the fields radiated by these structures by using single- and double-layer equivalent currents. Our proposed numerical solution is unique in its representation of equivalent currents as the sum of solenoidal and nonsolenoidal components found using the method of moments (MoM) in two steps: first, the solenoidal currents are found using loop basis functions, after which the nonsolenoidal currents are found. Decomposing the equivalent currents into solenoidal and nonsolenoidal components provides a total solution that is computationally efficient for problems dominated by magnetic fields. We validated this numerical electromagnetic solution against semianalytical solutions and measured data and illustrated its applicability by analyzing three practical automotive problems. We then analyzed the magnetic fields generated by a power cable inside a car, suggested a methodology for optimizing the locations of antennas for smart-entry systems, and studied the EMC implications of an inductive-charging system in an electric vehicle.</t>
  </si>
  <si>
    <t>1420-1430</t>
  </si>
  <si>
    <t>60071906;60071906;60032991;60071906;60071906;60071906;60071906;60071906</t>
  </si>
  <si>
    <t>6701564812;7801318661;36625568800;56463019700;6603814360;7003720251;25927156500;36705743900</t>
  </si>
  <si>
    <t>Jobava, Roman G.;Gheonjian, Anna L.;Hippeli, Johannes;Chiqovani, Giorgi;Karkashadze, David D.;Bogdanov, Faik G.;Khvitia, Badri;Bzhalava, Anna G.</t>
  </si>
  <si>
    <t>Georgia;Germany</t>
  </si>
  <si>
    <t>Tbilisi;Dortmund</t>
  </si>
  <si>
    <t>Electromagnetic Consulting and Software;Technische Universit√§t Dortmund</t>
  </si>
  <si>
    <t>60071906;60032991</t>
  </si>
  <si>
    <t>Jobava R.G.</t>
  </si>
  <si>
    <t>Simulation of low-frequency magnetic fields in automotive EMC Problems</t>
  </si>
  <si>
    <t>10.1109/TEMC.2014.2325134</t>
  </si>
  <si>
    <t>2-s2.0-84919933746</t>
  </si>
  <si>
    <t>['ultimately located', 'tdoa estimation', 'square array', 'source position', 'results show', 'proposed technique', 'pemi waves', 'pemi source', 'multipath waves', 'metal surfaces', 'location accuracy', 'locating system', 'high accuracy', 'generalized cross', 'experimental measurements', 'estimation method', 'estimation accuracy', 'estimated using', 'estimated doa', 'em waves', 'discharge source', 'based methods', 'applying tdoa', 'antenna array']</t>
  </si>
  <si>
    <t>Direction of arrival (DOA) | localization | pulsed electromagnetic (EM) interference (PEMI) | spark discharge | time difference of arrival (TDOA)</t>
  </si>
  <si>
    <t>A locating system based on an advanced time difference of arrival (TDOA) estimation method is developed to locate the position of a discharge source to avoid pulsed electromagnetic interference (PEMI) with the surrounding radio communication environment. In general, from the waveforms of PEMI waves received by an antenna array, the source position can be located or the direction of arrival (DOA) of the EM waves can be estimated by applying TDOA-based methods. However, owing to noises and multipath waves that occur at the metal surfaces of electric power equipment, the estimation accuracy of the TDOA may decrease, and the location accuracy will be degraded. To improve the accuracy of TDOA estimation, we propose a new TDOA estimation technique. In our developed locating system, PEMI waves are received by a four-antenna-square array and the DOA is estimated from the TDOA, which is estimated using the generalized cross-correlation phase transform method in combination with the proposed technique. A PEMI source is ultimately located by aiming a charge-coupled device camera, installed at the center of the antenna array, at the estimated DOA. The estimation accuracy of the locating system is evaluated through experimental measurements. The results show that the developed locating system can locate the position of a PEMI source existing within about 30 m from the system with high accuracy.</t>
  </si>
  <si>
    <t>1326-1334</t>
  </si>
  <si>
    <t>60002366;60002366;60002366;60002366</t>
  </si>
  <si>
    <t>57220769236;57212331712;7401523292;14061001800</t>
  </si>
  <si>
    <t>Tian, Ye;Tatematsu, Akiyoshi;Tanabe, Kazuo;Miyajima, Kiyotomi</t>
  </si>
  <si>
    <t>Central Research Institute of Electric Power Industry</t>
  </si>
  <si>
    <t>Development of locating system of pulsed electromagnetic interference source based on advanced TDOA estimation method</t>
  </si>
  <si>
    <t>10.1109/TEMC.2014.2315438</t>
  </si>
  <si>
    <t>2-s2.0-84919949930</t>
  </si>
  <si>
    <t>['simulated using', 'simulated results', 'scaling factor', 'parametric studies', 'paper presents', 'maximum gain', 'k band', 'frequency range', '95 %.', '9 dbi', '40 ghz']</t>
  </si>
  <si>
    <t>Dielectric resonator antenna | DRA | Log periodic antenna | Microstrip line feed | NATO K band</t>
  </si>
  <si>
    <t>This paper presents the performance of a Log Periodic Dielectric Resonator Array (LPDRA) for NATO-K band (18-40 GHz) applications. In this paper, a new wide bandwidth antenna with flat conformal characteristics is formed by application of log periodic technique to the series fed electromagnetically coupled rectangular overlaid dielectric resonator array. This LPDRA has been simulated using a CST microwave studio suite 2010. The simulated results show the wider impedance bandwidth, covering the frequency range of 18-40 GHz with a Voltage Standing Wave Ratio (VSWR) less than 2 and radiation efficiency greater than 95%. Its maximum gain is 9.9 dBi at centre frequency 28 GHz. Parametric studies of the antenna with CST microwave studio based design data and simulated results are presented here. The scaling factor of 1.05 has been chosen for this design.</t>
  </si>
  <si>
    <t>265-272</t>
  </si>
  <si>
    <t>Design of log periodic dielectric resonator array for NATO-K band applications</t>
  </si>
  <si>
    <t>10.1504/IJSISE.2014.066595</t>
  </si>
  <si>
    <t>2-s2.0-84920101117</t>
  </si>
  <si>
    <t>Ocean Public Welfare Scientific Research Project</t>
  </si>
  <si>
    <t>201205032-3</t>
  </si>
  <si>
    <t>['wave measurements', 'wave height', 'two loops', 'time monitoring', 'three elements', 'sailing competition', 'period estimations', 'output sequence', 'order regions', 'one hand', 'november 2010', 'monopole antenna', 'low cost', 'large beam', 'greatly enhanced', 'division accuracy', 'decreased beam', 'data collected', 'correlation coefficients', 'conventional beam', 'compact cross', 'cma ),', 'big errors']</t>
  </si>
  <si>
    <t>beam-forming | cross-loop | HFSWR | in situ comparison | wave height | wave period</t>
  </si>
  <si>
    <t>High frequency surface wave radar (HFSWR) has now gained more and more attention in real-time monitoring of sea surface states such as current, waves and wind. Normally a small-aperture antenna array is preferred to a large-aperture one due to the easiness and low cost to set up. However, the large beam-width and the corresponding incorrect division of the first- and second-order Doppler spectral regions often lead to big errors in wave height and period estimations. Therefore, for the HFSWR with a compact cross-loop/monopole antenna (CMA), a new algorithm involving improved beam-forming (BF) and spectral division techniques is proposed. On one hand, the cross-spectrum of the output sequence by the conventional beam-forming (CBF) with all the three elements and the output with only the two loops is used in place of the CMA output self-spectrum to achieve a decreased beam-width; on the other hand, the better null seeking process is included to improve the division accuracy of the first- and second-order regions. The algorithm is used to reprocess the data collected by the portable HFSWR OSMAR-S during the Sailing Competition of the 16th Asian Games held in Shanwei in November 2010, and the improvements of both the correlation coefficients and root-mean-square (RMS) errors between the wave height and period estimations and in situ buoy measurements are obvious. The algorithm has greatly enhanced the capabilities of OSMAR-S in wave measurements.</t>
  </si>
  <si>
    <t>957-963</t>
  </si>
  <si>
    <t>Journal of Ocean University of China</t>
  </si>
  <si>
    <t>60029306;60119141;60029306</t>
  </si>
  <si>
    <t>56227595100;6507120911;7102468843</t>
  </si>
  <si>
    <t>Zhou, Hao;Roarty, Hugh;Wen, Biyang</t>
  </si>
  <si>
    <t>New Brunswick;Wuhan</t>
  </si>
  <si>
    <t>Rutgers University‚ÄìNew Brunswick;Wuhan University</t>
  </si>
  <si>
    <t>60119141;60029306</t>
  </si>
  <si>
    <t>Wave extraction with portable high-frequency surface wave radar OSMAR-S</t>
  </si>
  <si>
    <t>10.1007/s11802-014-2363-5</t>
  </si>
  <si>
    <t>2-s2.0-84920154444</t>
  </si>
  <si>
    <t>Universidad de Zaragoza</t>
  </si>
  <si>
    <t>['water table', 'water flow', 'underground flow', 'tertiary substratum', 'substratum materials', 'substratum contact', 'studied area', 'southern pyrenees', 'simple geometries', 'quaternary terrace', 'previous sedimentary', 'preclude determination', 'main rivers', 'low levels', 'irregular geometries', 'internal structure', 'groundwater pathways', 'gpr surveys', 'fundamental controls', 'erosional processes', 'detailed characterization', 'detailed analysis', 'chlorinated pesticides', 'alluvial deposits', '3d reconstruction']</t>
  </si>
  <si>
    <t>3D characterization | Contamination surveillance planning | GPR | Hydrogeology</t>
  </si>
  <si>
    <t>Assumptions of simple geometries for alluvial deposits (related to main rivers) can preclude determination of complexities that are revealed as fundamental controls in underground flow. Although subhorizontal contacts between alluvial and substratum materials are expected, previous sedimentary or erosional processes can result in irregular geometries, only accessible through detailed analysis. The studied case presents the 3D reconstruction of a Quaternary terrace in the proximities of Sabi√±√°nigo (Southern Pyrenees, Northeastern Spain), lying on homogeneous Eocene marls. The studied area is located in an industrialized area supporting strongly pollutant chemical industry (chlorinated pesticides) for the past 50¬†years. The objective of the study was to constrain the groundwater pathway along the area to subsequently analyze leakage of chemicals to the water table. In order to reveal preferred flow paths, a detailed characterization of the internal structure of the alluvial deposits (0.5‚Äì13¬†m thick) and their relations with the Tertiary substratum was carried out by means of ground penetrating radar (GPR, 50 and 100¬†MHz antennas). The obtained models permit identifying several topographic highs in the alluvial/substratum contact, determining preferred pathways in water flow, favoring particular conditions associated with low levels of the water table. The presented results support the interest of application of GPR surveys in order to characterize the groundwater pathways in expected homogeneous areas and their importance in order to establish the contaminant surveillance network.</t>
  </si>
  <si>
    <t>4291-4302</t>
  </si>
  <si>
    <t>60016809;60016809-115602426;60016809;60016809;60016809;115602426;115602395;114425041</t>
  </si>
  <si>
    <t>30267793100;36473359500;55604198100;6603338759;6602771601;56183043600;56182845200;56182040200</t>
  </si>
  <si>
    <t>Pueyo Anchuela, ;Ipas-Llor√©ns, J. F.;Gil Garb√≠, H.;Casas-Sainz, A. M.;Pocov√≠ Juan, A.;Garijo, M. L.;Fern√°ndez-Martos, J. G.;Fern√°ndez-Casc√°n, J.</t>
  </si>
  <si>
    <t>Zaragoza;Zaragoza;Barcelona;Zaragoza</t>
  </si>
  <si>
    <t>Universidad de Zaragoza;Tubkal Ingenier√≠a S.L.;Tubkal Ingenier√≠a S.L.;Direcci√≥n General de Calidad Ambiental y Cambio Clim√°tico</t>
  </si>
  <si>
    <t>60016809;115602426;115602395;114425041</t>
  </si>
  <si>
    <t xml:space="preserve">Pueyo Anchuela </t>
  </si>
  <si>
    <t>3D alluvial aquifer reconstruction in polluted areas by means of GPR (Sabi√±√°nigo, N Spain)</t>
  </si>
  <si>
    <t>10.1007/s12665-014-3326-2</t>
  </si>
  <si>
    <t>2-s2.0-84920249380</t>
  </si>
  <si>
    <t>ISN 1001004</t>
  </si>
  <si>
    <t>['simulation results', 'relay networks', 'outage probability', 'input multiple', 'imperfect csi', 'form expression', 'feedback delay', 'fd ).', 'diversity order', 'considered network', 'asymptotic analysis', 'array gain', 'also present']</t>
  </si>
  <si>
    <t>Amplify-and-forward (AF) | Beamforming | Channel estimation | Feedback delay | Multiple-input multiple-output (MIMO) | Outage probability</t>
  </si>
  <si>
    <t>In this letter, we investigate the performance of multiple-input multiple-output two hop beamforming amplify-and-forward (AF) relay networks under imperfect channel state information (CSI) including channel estimation errors (CEE) and feedback delay (FD). To quantify the effect of imperfect CSI on our considered network, we derive the closed-form expression for the outage probability. To gain more insight, we also present an asymptotic analysis which provides the details of the diversity order and array gain. Through our works, one can see the effect of CEE and FD on the system as well as the benefits of deploying multiple antennas at the terminals. Numerical and simulation results are provided to verify the analysis and compare the performance of the considered network for two different models for channel estimation error.</t>
  </si>
  <si>
    <t>1803-1813</t>
  </si>
  <si>
    <t>1572834X</t>
  </si>
  <si>
    <t>57189260729;7003719786</t>
  </si>
  <si>
    <t>Guo, Jing;Pei, C. X.</t>
  </si>
  <si>
    <t>Performance Analysis of Dual-Hop AF Relay Networks in the Presence of Channel Estimation Errors and Feedback Delay</t>
  </si>
  <si>
    <t>10.1007/s11277-014-1959-9</t>
  </si>
  <si>
    <t>2-s2.0-84920252568</t>
  </si>
  <si>
    <t>DP0880801</t>
  </si>
  <si>
    <t>['youngs towards', 'younger phase', 'western margin', 'volcanic loading', 'using age', 'two sub', 'two episodes', 'time since', 'tectonic subsidence', 'tectonic reorganization', 'sunda trench', 'subsidence modelling', 'subsidence history', 'submarine volcanism', 'subduction fore', 'study utilises', 'study shows', 'shed light', 'reliable techniques', 'progressed southwards', 'oceanic lithosphere', 'lower mantle', 'loading ages', 'limestone cover', 'lies south', 'last sub', 'islands relates', 'geophysical techniques', 'geochronological techniques', 'flexural modelling', 'exposure ages', 'different origin', 'crustal structure', 'christmas island', '100 ¬†']</t>
  </si>
  <si>
    <t>Age-depth subsidence | Capricorn Plate | Indian Ocean | Petit spot volcanism | Plate flexure | Plumes | Seamounts | Seismic tomography</t>
  </si>
  <si>
    <t>The breakup of western margin of Australia from Greater India started around 155¬†Ma and progressed southwards. After the separation, the interceding intraplate region experienced large volumes of submarine volcanism, extending over 100¬†Myrs. The Christmas Island Seamount Province (CHRISP, as it has been dubbed) lies south of the Java-Sunda Trench, and contains numerous submerged volcanic seamounts, and two sub-aerially exposed island groups‚ÄîCocos (Keeling) Islands, and Christmas Island. While recent geochronological investigations have shed light on the diverse eruption ages of the volcanics of this region, some islands/seamounts have demonstrated protracted volcanic histories, and it is not clear how the volcanic loading, tectonic subsidence, and subsequent emergence history of the islands relates to these discrete volcanic episodes. This study utilises a number of geophysical techniques to determine the crustal structure, loading and subsidence history, and last sub-aerial exposure age for the CHRISP. The study shows that flexural and subsidence modelling are reliable techniques in constraining the age of the seamounts when geochronological techniques are not possible. Utilising regional gravity signatures, we model the crustal structure underneath the Cocos (Keeling) Island, and constrain the thickness of the limestone cover between 900 and 2,100¬†m. Using age-depth subsidence curves for oceanic lithosphere the time since these seamounts were exposed above sea-level was determined, and a trend in exposure ages that youngs towards the west is observed. Two episodes of volcanism have been recorded at Christmas Island and they are of different origin. The younger phase in the Pliocene is a manifestation of flexure induced cracks produced in the lithosphere as it rides the subduction fore-bulge, whereas a low velocity seismic zone rising from the lower mantle, and tectonic reorganization, may be associated with the older Eocene volcanic phase, as well as much of the rest of the province. Our modelling also supports the existence of an older, undated volcanic core to Christmas Island, based on the loading ages from flexural modelling.</t>
  </si>
  <si>
    <t>395-417</t>
  </si>
  <si>
    <t>Marine Geophysical Research</t>
  </si>
  <si>
    <t>60019544;60019544</t>
  </si>
  <si>
    <t>56147803200;8930925300</t>
  </si>
  <si>
    <t>Taneja, Rajat;O‚ÄôNeill, Craig</t>
  </si>
  <si>
    <t>Taneja R.</t>
  </si>
  <si>
    <t>Constraining the age and origin of the seamount province in the Northeast Indian Ocean using geophysical techniques</t>
  </si>
  <si>
    <t>10.1007/s11001-014-9229-5</t>
  </si>
  <si>
    <t>2-s2.0-84920252854</t>
  </si>
  <si>
    <t>['transmit antenna', 'temporal processing', 'rf interference', 'pts ),', 'promising solution', 'output signal', 'ofdm systems', 'ofdm block', 'multipath fading', 'methods divide', 'major drawback', 'lowest papr', 'input multiple', 'high peak', 'circular shifting', 'candidate sequence']</t>
  </si>
  <si>
    <t>Multiple-input multiple-output (MIMO) | Orthogonal frequency division multiplexing (OFDM) | Peak-to-average power ratio (PAPR) | Spatial and temporal processing</t>
  </si>
  <si>
    <t>Multiple-input multiple-output orthogonal frequency division multiplexing (MIMO-OFDM) technology is a promising solution for next generation wireless communications, due to high bandwidth efficiency, resistance to RF interference, and robustness to multipath fading. A major drawback of OFDM is its high peak-to-average power ratio (PAPR) which results in non-linearities in the output signal. In this paper, two methods based on spatial/temporal processing are proposed to reduce the PAPR of MIMO-OFDM systems. These methods divide the OFDM block at each transmit antenna into some subblocks. Then, spatial and temporal processing in the form of circular shifting or interleaving are applied to generate different candidate sequences. Finally, for each transmit antenna the candidate sequence with the lowest PAPR is chosen for transmission. Compared to the conventional PAPR reduction schemes such as ordinary partial transmit sequences (O-PTS), the proposed methods require lower computational complexity and have superior PAPR reduction performance.</t>
  </si>
  <si>
    <t>1925-1940</t>
  </si>
  <si>
    <t>57224673288;35178904400;6602166777</t>
  </si>
  <si>
    <t>Karimi, Bashir Reza;Beheshti, Mojtaba;Omidi, Mohammad Javad</t>
  </si>
  <si>
    <t>Karimi B.R.</t>
  </si>
  <si>
    <t>PAPR Reduction in MIMO-OFDM Systems: Spatial and Temporal Processing</t>
  </si>
  <si>
    <t>10.1007/s11277-014-1965-y</t>
  </si>
  <si>
    <t>2-s2.0-84920258360</t>
  </si>
  <si>
    <t>['unclear relationship', 'two factors', 'travertine quarrying', 'term evaluation', 'temporary halt', 'temporal analysis', 'systematic measures', 'subsidence rates', 'subsidence rate', 'subsidence phenomena', 'study area', 'private wells', 'precipitation regime', 'photogrammetric analysis', 'paper presents', 'italian ministry', 'hydrothermal industries', 'guidonia area', 'geological context', 'environmental change', 'difficulties involved', 'conventional techniques', 'considerable transformations', 'comparison showed', 'close relationship', 'anthropic pressure', 'anthropic development', 'anthropic activity', 'although helpful', 'aerial photos']</t>
  </si>
  <si>
    <t>Anthropic pressure | Italy | Remote sensing | Subsidence</t>
  </si>
  <si>
    <t>This paper presents the results of analyses measuring variations in anthropic pressure and the influence of anthropic pressure on the variations in subsidence rates from 1954 to 2005 in the Tivoli-Guidonia area, located to the East of Rome, Italy. In the last 60¬†years, this area underwent exceptional demographic growth, as well as an increase in the quarrying and hydrothermal industries. The calculation of the increase in anthropic pressure was based on two factors: the expansion of built-up areas and the increase in quarrying. Photogrammetric techniques permitted a multi-temporal analysis of aerial photos taken in 1954, 1985, 1993, 1998 and 2005. The aim of this analysis was to estimate the increase in both urban surface area and travertine quarrying. Non-conventional techniques, such as the reconstruction of photograms using photo retouching software, allowed for the use of aerial photos from 1954. These photos were fundamental for establishing a medium-term evaluation of anthropic activity in the area. The results of the photogrammetric analysis were compared to the phases of acceleration and stabilization in subsidence phenomena, deduced from a RADAR interferometry study published by the Italian Ministry of the Environment. This comparison showed a close relationship between the rise and temporary halt of anthropic development and the rise and fall of subsidence rates. Furthermore, data on the distribution of private wells in the study area, variations in the groundwater table level and the precipitation regime were analyzed, but, although helpful in defining the geological context and considerable transformations of the territory, they were considered as qualitative data due to the lack of systematic measures or an unclear relationship to the variations in subsidence rate. Despite the difficulties involved in evaluating both the amount of anthropic pressure and the role of different human activities on environmental change, it was possible to estimate the variations in anthropic pressure and their influence on potentially dangerous geological processes.</t>
  </si>
  <si>
    <t>4223-4236</t>
  </si>
  <si>
    <t>60000481;60032350;60032350;60032350;60032350</t>
  </si>
  <si>
    <t>15046607000;55920610200;55920054400;8377318900;6602762485</t>
  </si>
  <si>
    <t>Floris, M.;Bozzano, F.;Strappaveccia, C.;Baiocchi, V.;Prestininzi, A.</t>
  </si>
  <si>
    <t>Rome;Padua</t>
  </si>
  <si>
    <t>Sapienza Universit√† di Roma;Universit√† degli Studi di Padova</t>
  </si>
  <si>
    <t>60032350;60000481</t>
  </si>
  <si>
    <t>Floris M.</t>
  </si>
  <si>
    <t>Qualitative and quantitative evaluation of the influence of anthropic pressure on subsidence in a sedimentary basin near Rome</t>
  </si>
  <si>
    <t>10.1007/s12665-014-3317-3</t>
  </si>
  <si>
    <t>2-s2.0-84920258598</t>
  </si>
  <si>
    <t>['spatial spectrum', 'spatial directions', 'secondary users', 'primary users', 'primary receivers', 'primary receiver', 'power allocation', 'parallel sub', 'paper investigates', 'multiple antennas', 'level water', 'information rate', 'filling solution', 'cognitive radios', 'channels follows', 'channel transmission', 'appropriately chosen']</t>
  </si>
  <si>
    <t>Parallel sub-channel transmission | Cognitive radio | Maximum information rate | MIMO communication</t>
  </si>
  <si>
    <t>In a cognitive radio network that the transceivers have multiple antennas, the secondary users are in cognizant of the spatial channels toward the primary users. The secondary transmitter adjusts the spatial spectrum of its transmission in order to maximize its own information rate while generating acceptable interference to the primary receivers. This paper investigates the rate maximization problem of parallel sub-channel transmission for cognitive radios. The sub-channels are along the spatial directions of the projected channel matrix that nullifies the dominant directions toward the primary receiver, and the power allocation on these sub-channels follows a multi-level water-filling solution. Simulation and experimental results show that, when the number of dimensions of the projected channel matrix is appropriately chosen, this practical transmission method can reach a maximum information rate that is close to the rate of the computationally expensive optimal transmission.</t>
  </si>
  <si>
    <t>2069-2087</t>
  </si>
  <si>
    <t>56371197800;55822952200</t>
  </si>
  <si>
    <t>Dong, Liang;Liu, Yanqing</t>
  </si>
  <si>
    <t>Dong L.</t>
  </si>
  <si>
    <t>Parallel Sub-Channel Transmission for Cognitive Radios with Multiple Antennas</t>
  </si>
  <si>
    <t>10.1007/s11277-014-1974-x</t>
  </si>
  <si>
    <t>2-s2.0-84920259277</t>
  </si>
  <si>
    <t>['volumetric primitives', 'visualization system', 'various museums', 'regularized texture', 'realistic views', 'paper presents', 'metropolitan museum', 'level photographs', 'level image', 'lack photo', 'key component', 'image transitions', 'eye view', 'either blueprint', 'easily browse', 'aerial viewpoints', '3d reconstruction', '3d model', '3d maps']</t>
  </si>
  <si>
    <t>3D reconstruction | Large-scale image-based modeling | Museum | Photorealistic indoor maps</t>
  </si>
  <si>
    <t>Virtual exploration tools for large indoor environments (e.g. museums) have so far been limited to either blueprint-style 2D maps that lack photo-realistic views of scenes, or ground-level image-to-image transitions, which are immersive but ill-suited for navigation. On the other hand, photorealistic aerial maps would be a useful navigational guide for large indoor environments, but it is impossible to directly acquire photographs covering a large indoor environment from aerial viewpoints. This paper presents a 3D reconstruction and visualization system for automatically producing clean and well-regularized texture-mapped 3D models for large indoor scenes, from ground-level photographs and 3D laser points. The key component is a new algorithm called ‚Äúinverse constructive solid geometry (CSG)‚Äù for reconstructing a scene with a CSG representation consisting of volumetric primitives, which imposes powerful regularization constraints. We also propose several novel techniques to adjust the 3D model to make it suitable for rendering the 3D maps from aerial viewpoints. The visualization system enables users to easily browse a large-scale indoor environment from a bird‚Äôs-eye view, locate specific room interiors, fly into a place of interest, view immersive ground-level panorama views, and zoom out again, all with seamless 3D transitions. We demonstrate our system on various museums, including the Metropolitan Museum of Art in New York City‚Äîone of the largest art galleries in the world.</t>
  </si>
  <si>
    <t>243-258</t>
  </si>
  <si>
    <t>International Journal of Computer Vision</t>
  </si>
  <si>
    <t>60003269;60010261</t>
  </si>
  <si>
    <t>24823090500;12774335100</t>
  </si>
  <si>
    <t>Xiao, Jianxiong;Furukawa, Yasutaka</t>
  </si>
  <si>
    <t>St. Louis;Princeton</t>
  </si>
  <si>
    <t>Washington University in St. Louis;Princeton University</t>
  </si>
  <si>
    <t>60010261;60003269</t>
  </si>
  <si>
    <t>Xiao J.</t>
  </si>
  <si>
    <t>Reconstructing the World‚Äôs Museums</t>
  </si>
  <si>
    <t>10.1007/s11263-014-0711-y</t>
  </si>
  <si>
    <t>2-s2.0-84920259397</t>
  </si>
  <si>
    <t>['typical micro', 'scattering distribution', 'received signal', 'quadrature components', 'proposed estimator', 'paper presents', 'novel approach', 'new model', 'mobile units', 'mobile unit', 'isotropic scattering', 'instantaneous frequency', 'incoming waves', 'crossing rates', 'channel simulator', 'cellular systems', 'cellular system', 'also propose']</t>
  </si>
  <si>
    <t>Channel simulator | Directivity parameter | Micro-cellular systems | Non-isotropic scattering | Scattering distribution</t>
  </si>
  <si>
    <t>This paper presents a novel approach for estimating the distribution of the incoming waves at the mobile unit antenna, i.e. the scattering distribution, in a typical micro-cellular system. This estimate is vital in determining many system parameters of interest as well as designing unbiased estimators for the velocity of mobile units in micro-cellular systems. The proposed approach deploys the zero-crossing rates of the quadrature components and the instantaneous frequency of the received signal at the mobile unit to estimate the scattering distribution. We also propose a new model for simulating multipath fading channels with non-isotropic scattering. We use the channel simulator to evaluate the performance of the proposed estimator for the scattering distribution. Simulation results show that proposed estimator exhibits small bias and root mean square error.</t>
  </si>
  <si>
    <t>337-345</t>
  </si>
  <si>
    <t>60016653;60021967</t>
  </si>
  <si>
    <t>35932980000;7801423404</t>
  </si>
  <si>
    <t>Zandi, Ehsan;Azemi, Ghasem</t>
  </si>
  <si>
    <t>Iran;Germany</t>
  </si>
  <si>
    <t>Kermanshah;Aachen</t>
  </si>
  <si>
    <t>Razi University;Rheinisch-Westf√§lische Technische Hochschule Aachen</t>
  </si>
  <si>
    <t>60021967;60016653</t>
  </si>
  <si>
    <t>Zandi E.</t>
  </si>
  <si>
    <t>Estimating the scattering distribution of the received signals in multipath fading channels</t>
  </si>
  <si>
    <t>10.1007/s11235-013-9809-8</t>
  </si>
  <si>
    <t>2-s2.0-84920711479</t>
  </si>
  <si>
    <t>['tier interference', 'theoretical performance', 'system architectures', 'stochastic geometry', 'standard development', 'severe inter', 'organizing networks', 'open issues', 'may block', 'major challenges', 'including cloud', 'ideal transmissions', 'great emphasis', 'energy efficiencies', 'discuss issues', 'computingbased self']</t>
  </si>
  <si>
    <t>To mitigate the severe inter-tier interference and enhance the limited cooperative gains resulting from the constrained and non-ideal transmissions between adjacent base stations in HetNets, H-CRANs are proposed as cost-efficient potential solutions through incorporating cloud computing into HetNets. In this article, state-of-the-Art research achievements and challenges of H-CRANs are surveyed. In particular, we discuss issues of system architectures, spectral and energy efficiency performance, and promising key techniques. A great emphasis is given toward promising key techniques in HCRANs to improve both spectral and energy efficiencies, including cloud-computing-based coordinated multipoint transmission and reception, large-scale cooperative multiple antenna, cloud-computing-based cooperative radio resource management, and cloud-computingbased self-organizing networks in cloud converging scenarios. The major challenges and open issues in terms of theoretical performance with stochastic geometry, fronthaul-constrained resource allocation, and standard development that may block the promotion of H-CRANs are discussed as well.</t>
  </si>
  <si>
    <t>126-135</t>
  </si>
  <si>
    <t>A22</t>
  </si>
  <si>
    <t>60016930;60092530;60016930;60098172;60016930</t>
  </si>
  <si>
    <t>7202484665;56028735500;55258006600;56029055300;35079629800</t>
  </si>
  <si>
    <t>Peng, Mugen;Li, Yuan;Jiang, Jiamo;Li, Jian;Wang, Chonggang</t>
  </si>
  <si>
    <t>Wilmington;Shenzhen;Beijing</t>
  </si>
  <si>
    <t>InterDigital, Inc.;Huawei Technologies Co., Ltd.;Beijing University of Posts and Telecommunications</t>
  </si>
  <si>
    <t>60098172;60092530;60016930</t>
  </si>
  <si>
    <t>Heterogeneous cloud radio access networks: A new perspective for enhancing spectral and energy efficiencies</t>
  </si>
  <si>
    <t>10.1109/MWC.2014.7000980</t>
  </si>
  <si>
    <t>2-s2.0-84920765408</t>
  </si>
  <si>
    <t>IOS-0920825</t>
  </si>
  <si>
    <t>['visual system', 'unstimulated rhopalia', 'tentacular shortening', 'temporary inhibition', 'swimming activity', 'stimulated tentacle', 'spike bursts', 'single tentacles', 'response system', 'photic stimuli', 'pacemaker region', 'nerve ring', 'longer coordinated', 'individual tentacles', 'crumple response', 'contractile responses', 'acute responses']</t>
  </si>
  <si>
    <t>Acute responses to mechanical, electrical, and photic stimuli were used to describe neural conducting systems in the cubomedusan jellyfish Carybdea marsupialis underlying three behaviors: contractile responses of single tentacles, protective crumple responses, and alterations of swimming activity by the visual system. Responses of single tentacles consisted of tentacular shortening and inward pedalial bending, and were accompanied by bursts of extracellularly recorded spike activity that were restricted to the stimulated tentacle. With nociceptive stimuli delivered to the subumbrella or margin, all four tentacles produced similar responses in a crumple response. The spike bursts in all four tentacles showed coordinated firing as long as the nerve ring was intact. Crumples were still produced following cuts through the nerve ring, but the activity in individual tentacles was no longer coordinated. Responses to light-on stimulation of a rhopalium, as recorded from the pacemaker region, were weak and inconsistent, but when present, resulted in a stimulation of swimming activity. In comparison, light-off responses were robust and resulted in temporary inhibition of swimming activity. Light-off responses were conducted in the nerve ring to unstimulated rhopalia. In conclusion, three conducting systems have been described as components of the rhopalia-nerve ring centralized system in Carybdea: the swim motor system, the crumple coordination system, and the light-off response system.</t>
  </si>
  <si>
    <t>274-284</t>
  </si>
  <si>
    <t>Satterlie, Richard A.</t>
  </si>
  <si>
    <t>Wilmington</t>
  </si>
  <si>
    <t>University of North Carolina Wilmington</t>
  </si>
  <si>
    <t>Satterlie R.</t>
  </si>
  <si>
    <t>Multiple conducting systems in the cubomedusa carybdea marsupialis</t>
  </si>
  <si>
    <t>10.1086/BBLv227n3p274</t>
  </si>
  <si>
    <t>2-s2.0-84920870508</t>
  </si>
  <si>
    <t>IOS1021769</t>
  </si>
  <si>
    <t>['western immunoblotting', 'take place', 'study investigated', 'previous studies', 'ppcavœ ≤)', 'ppcavœ ≤', 'portuguese man', 'isolated cnidocytes', 'cnidocyst discharge', 'chemical synapses', 'basal hemisphere', 'apical surface', 'antibody specific', 'antibody labeling']</t>
  </si>
  <si>
    <t>This study investigated the localization of a voltage-gated calcium channel (VGCC) Œ≤ subunit in the tentacles and cnidocytes of the Portuguese man-of-war using confocal immunocytochemistry. An antibody specific to the Ca2+ channel Œ≤ subunit of the Portuguese-man-of-war (PpCaVŒ≤) was generated, and characterized by Western immunoblotting. The antibody labeling was widespread in the ectoderm of cnidosacs of the tentacles. The binding of the antibody on isolated cnidocytes was distributed at the base of the cell and appeared as multiple strong fluorescent plaques located around the basal hemisphere of the cell. The distribution of PpCaVŒ≤ in the cnidocyte is consistent with previous studies on other hydrozoans that demonstrated that cnidocytes convey sensory information to other cnidocytes through chemical synapses in which the cnidocyte is presynaptic to elements of the animal‚Äôs nervous system. Importantly and surprisingly, PpCaVŒ≤ did not localize to the apical surface of the cnidocyte where the exocytotic events involved in cnidocyst discharge are thought to take place.</t>
  </si>
  <si>
    <t>252-262</t>
  </si>
  <si>
    <t>7201419263;57210538493</t>
  </si>
  <si>
    <t>Bouchard, Christelle;Anderson, Peter A.V.</t>
  </si>
  <si>
    <t>Bouchard C.</t>
  </si>
  <si>
    <t>Immunolocalization of a voltage-gated calcium channel Œ≤ subunit in the tentacles and cnidocytes of the portuguese man-of-war, physalia physalis</t>
  </si>
  <si>
    <t>10.1086/BBLv227n3p252</t>
  </si>
  <si>
    <t>2-s2.0-84920932960</t>
  </si>
  <si>
    <t>['vswr 1', 'suitable choice', 'slot antennas', 'related boundary', 'processing step', 'often considered', 'measured response', 'low cost', 'insertion loss', 'eigen value', 'domain settings', 'design simplicity']</t>
  </si>
  <si>
    <t>Blood perfusion | Insertion loss | Microwave functional | Return loss | Tissue properties</t>
  </si>
  <si>
    <t>Slot antennas are often considered as a suitable choice for microwave ablation due to design simplicity, low cost to manufacture and a highly confined temperature profile. In this paper, an iterative coupled thermal/microwave numerical formulation is presented to analyze and develop miniature slot antenna geometries for localized liver cancer treatment. The thermal solver determines the specific absorption rate (SAR) as a pre-processing step to determine the temperature distribution profile within malignant tissues. The microwave solver uses this computed thermal solution together with related boundary/sub-domain settings to determine complex propagation wave number as an Eigen value. The desired microwave response in terms of insertion loss &lt;0.1¬†dB, VSWR 1:1.1, and return loss less than ‚àí22¬†dB was achieved at 2.45¬†GHz. The simulated results agree well with the measured response.</t>
  </si>
  <si>
    <t>673-679</t>
  </si>
  <si>
    <t>Australasian Physical and Engineering Sciences in Medicine</t>
  </si>
  <si>
    <t>60037950;60037950;60008539</t>
  </si>
  <si>
    <t>34168558700;24475800200;24777761700</t>
  </si>
  <si>
    <t>Zafar, T.;Zafar, J.;Zafar, H.</t>
  </si>
  <si>
    <t>Pakistan;Ireland</t>
  </si>
  <si>
    <t>Lahore;Galway</t>
  </si>
  <si>
    <t>Government College University Lahore;National University of Ireland Galway</t>
  </si>
  <si>
    <t>60037950;60008539</t>
  </si>
  <si>
    <t>Zafar T.</t>
  </si>
  <si>
    <t>Development and microwave analysis of slot antennas for localized hyperthermia treatment of hepatocellular liver tumor</t>
  </si>
  <si>
    <t>10.1007/s13246-014-0300-y</t>
  </si>
  <si>
    <t>2-s2.0-84921019861</t>
  </si>
  <si>
    <t>2013RC0309</t>
  </si>
  <si>
    <t>['suitable beam', 'sink station', 'shakehand interval', 'send data', 'right direction', 'receive data', 'knowledge extracted', 'introducing mobility', 'communication capability', '5 ¬†%']</t>
  </si>
  <si>
    <t>Directional communication | Mobile wireless sensor networks | Mobility knowledge | Movement prediction</t>
  </si>
  <si>
    <t>By introducing mobility to some or all the nodes in a wireless sensor network (WSN), WSN can enhance its capability and flexibility to support multiple missions. In mobile wireless sensor networks, mobile nodes collect data and send data to a sink station. When the sink station employs directional antennas to send and receive data, its communication capability can increase. Using directional antennas implies the transmitters must know the direction or location of the receiver. It is necessary to predict a mobile receiver‚Äôs movement to keep the transmitter‚Äôs antenna pointing to the right direction. A mobility prediction algorithm is proposed in this paper, which is based on the knowledge extracted from real vehicles traces. The validation experiments indicate that the prediction accuracy rate of the algorithm is 96.5¬†% and the communication using directional antenna with movement prediction saves about 92.6¬†% energy consumption with a suitable beam-width and shakehand interval.</t>
  </si>
  <si>
    <t>1941-1953</t>
  </si>
  <si>
    <t>60016930-114557117;60016930;60031101;60008592;60016930;60016930;60023237</t>
  </si>
  <si>
    <t>56137173800;55364759600;7004223170;14029922900;57218090865;52463959800;8853874100</t>
  </si>
  <si>
    <t>Lu, Xiaofeng;Qu, Zhaowei;Lio, Pietro;Hui, Pan;Li, Qi;Lu, Peng;Bie, Rongfang</t>
  </si>
  <si>
    <t>United Kingdom;China;China;Hong Kong;China</t>
  </si>
  <si>
    <t>Cambridge;Beijing;Beijing;Hong Kong;Wuxi</t>
  </si>
  <si>
    <t>University of Cambridge;Beijing Normal University;Beijing University of Posts and Telecommunications;Hong Kong University of Science and Technology;Institute of Sensing Technology and Business of BUPT</t>
  </si>
  <si>
    <t>60031101;60023237;60016930;60008592;114557117</t>
  </si>
  <si>
    <t>Lu X.</t>
  </si>
  <si>
    <t>Directional communication with movement prediction in mobile wireless sensor networks</t>
  </si>
  <si>
    <t>10.1007/s00779-014-0793-0</t>
  </si>
  <si>
    <t>2-s2.0-84921068133</t>
  </si>
  <si>
    <t>CGL2006-27124-E</t>
  </si>
  <si>
    <t>['western part', 'volcanic origin', 'spanish navy', 'slow progress', 'significant changes', 'seismic activity', 'royal observatory', 'removed correctly', 'put forth', 'outer area', 'northern half', 'might signal', 'magnetic field', 'magnetic alterations', 'isolate signals', 'inner bay', 'geophysical surveys', 'easy method', 'different periods', 'deception island', 'december 2008', 'december 1999', 'december 1989', 'data show', 'bransfield back', 'arc basin', 'accurate positioning', '2008 ),']</t>
  </si>
  <si>
    <t>Antarctica | Magnetic anomalies | Secular variation | Volcano monitoring</t>
  </si>
  <si>
    <t>Deception Island is a young and active volcano located in the south-western part of Bransfield back-arc basin. During the last twenty years the Royal Observatory of the Spanish Navy has carried out geophysical surveys in the area. In addition, an unmanned aerial vehicle flight was conducted in 2011 at 800 m height on the northern half of Deception Island. Analysing and comparing magnetic grids obtained in different periods and tie point readings allow us to detect temporal changes and isolate signals of volcanic origin. Magnetic survey cruises performed in Deception Island's inner bay (1988, 1999 and 2008), and the study of its outer area's magnetic anomaly changes, point to a period of high variations concentrated between December 1989 and December 1999 that may be related to the two main recent periods of seismic activity (1992 and January 1999). From December 1999 to December 2008, there were no significant changes in seismic activity; nevertheless, our data show some magnetic alterations, which might signal the slow progress of a volcanic environment towards equilibrium. Interpreting these magnetic changes called for the construction of several forward models. Additionally, we put forth this kind of study as a suitable, economical and easy method for monitoring an active volcanic system whenever it is possible to measure the magnetic field with accurate positioning, and if the external field components are removed correctly.</t>
  </si>
  <si>
    <t>199-212</t>
  </si>
  <si>
    <t>Global and Planetary Change</t>
  </si>
  <si>
    <t>114075690;60030188;60030188-60027844;60006790</t>
  </si>
  <si>
    <t>56248624400;39361935600;7004513427;7005912764</t>
  </si>
  <si>
    <t>Catal√°n, Manuel;Martos, Yasmina M.;Galindo-Zald√≠var, Jes√∫s;Funaki, Minoru</t>
  </si>
  <si>
    <t>Spain;Spain;Japan;Spain</t>
  </si>
  <si>
    <t>Armilla;Granada;Tokyo;Cadiz</t>
  </si>
  <si>
    <t>CSIC-UGR - Instituto Andaluz de Ciencias de la Tierra (IACT);Universidad de Granada;National Institute of Polar Research;Real Instituto y Observatorio de la Armada</t>
  </si>
  <si>
    <t>60030188;60027844;60006790;114075690</t>
  </si>
  <si>
    <t>Catal√°n M.</t>
  </si>
  <si>
    <t>Monitoring the evolution of Deception Island volcano from magnetic anomaly data (South Shetland Islands, Antarctica)</t>
  </si>
  <si>
    <t>S0921818114001520</t>
  </si>
  <si>
    <t>10.1016/j.gloplacha.2014.07.018</t>
  </si>
  <si>
    <t>2-s2.0-84921306616</t>
  </si>
  <si>
    <t>['vortex development', 'transonic speeds', 'test rig', 'test concept', 'sweep angle', 'mean angle', 'lambda wing', 'dynamic response', 'different characters', 'coupled simulations', 'aeroelastic simulations', 'actuation system', '53 ¬∞', '20 ¬∞']</t>
  </si>
  <si>
    <t>High sweep angle | Lambda wing | Round leading edge | Unsteady experiment | Vortex</t>
  </si>
  <si>
    <t>A half wing model, a test rig and new wind tunnel walls were designed to study the vortex development at a lambda wing. The model has a sweep angle of 53¬∞ and a round leading edge. It is designed for pitching oscillations around a mean angle of attack of up to 20¬∞ up to a free stream Mach number of 0.7. Unsteady aerodynamic load data shall be delivered for aeroelastic simulations of Unmanned Combat Aerial Vehicles. Due to the highly nonlinear aerodynamic character, the design and sizing of the model had to take into account load cases with beginning and fully developed vortices. Furthermore, the different characters at subsonic and transonic speeds had to be included. Coupled simulations with a finite element model including the mounting and the connection to the actuation system were performed to assess the stability and the dynamic response of the model. Furthermore, the test concept and the process of the design of the model will be described.</t>
  </si>
  <si>
    <t>477-486</t>
  </si>
  <si>
    <t>CEAS Aeronautical Journal</t>
  </si>
  <si>
    <t>56218295900;25226326800</t>
  </si>
  <si>
    <t>Wiggen, S.;Vo√ü, G.</t>
  </si>
  <si>
    <t>Wiggen S.</t>
  </si>
  <si>
    <t>Development of a wind tunnel experiment for vortex dominated flow at a pitching Lambda wing</t>
  </si>
  <si>
    <t>10.1007/s13272-014-0121-4</t>
  </si>
  <si>
    <t>2-s2.0-84921354607</t>
  </si>
  <si>
    <t>['well agreements', 'theoretical derivation', 'theoretical basis', 'testing compensation', 'meaningful conclusions', 'input impedance', 'gtem cell', 'free space', 'first obtained', 'error analysis', 'electromagnetic interference', 'dipole antenna', 'cell based', 'also provide']</t>
  </si>
  <si>
    <t>Dipole antenna | Dyadic Green‚Äôs function | ElectroMagnetic Interference (EMI) measurement | Gigahertz Transverse ElectroMagnetic (GTEM) cell | Input impedance</t>
  </si>
  <si>
    <t>The formula of input impedance of dipole antenna in Gigahertz Transverse ElectroMagnetic (GTEM) cell based on the dyadic Green‚Äôs function is first obtained in this paper. The validation of the formula is verified by the results of theoretical derivation and simulation with well agreements. In comparison with the formula of input impedance in free space, the relationship between the change of input impedance with the length of antenna and the position of antenna in GTEM cell is obtained. In addition, some meaningful conclusions are presented, which not only can be referred by the further research of ElectroMagnetic Interference (EMI) measurements in GTEM cell, but also provide the theoretical basis for testing compensation and error analysis.</t>
  </si>
  <si>
    <t>603-608</t>
  </si>
  <si>
    <t>60019499-112447210;60019499-112447210;60019499</t>
  </si>
  <si>
    <t>26427869400;24070907500;57225662881</t>
  </si>
  <si>
    <t>Xing, Shuguang;Lv, Xiaode;Ding, Chibiao</t>
  </si>
  <si>
    <t>Chinese Academy of Sciences;National Key Laboratory of Science and Technology on Microwave Imaging</t>
  </si>
  <si>
    <t>60019499;112447210</t>
  </si>
  <si>
    <t>Xing S.</t>
  </si>
  <si>
    <t>Research on input impedance of dipole antenna in GTEM cell</t>
  </si>
  <si>
    <t>10.1007/s11767-014-4162-y</t>
  </si>
  <si>
    <t>2-s2.0-84921418179</t>
  </si>
  <si>
    <t>['west malaysia', 'various f', 'universal feed', 'several trials', 'regions must', 'radiating element', 'proposed graph', 'previous papers', 'position graph', 'pattern calculations', 'next determined', 'graphical expression', 'electromagnetic simulations', 'east malaysia', 'diameter ratio', 'critical aspects', 'considered one', 'communication applications', 'borneo regions', 'beam directions', 'beam direction', 'array feed', 'array elements']</t>
  </si>
  <si>
    <t>antenna feeds | caustic | microstrip antenna arrays | ray tracing | Reflector antennas | satellite antennas</t>
  </si>
  <si>
    <t>It is very important to achieve precisely contoured beams in satellite-communication applications. For the case of Malaysia, separate contoured beams for the peninsular (West Malaysia) and Borneo (East Malaysia) regions must be achieved. For this purpose, the calculation of accurate feed positions in widely distributed feed areas is considered one of the critical aspects in designing a contoured-beam antenna system. Although some equations for precise feed positions have been proposed in previous papers, a graphical expression for the feed positions seems more convenient. In this paper, firstly, several trials to achieve a universal feed-position graph that is applicable for any antenna's f/D (focal-length-to-diameter ratio) and any beam direction were conducted. For this purpose, receiving-mode ray tracings were performed for various f/D values and beam directions in MATLAB. The accuracy of the universal feed-position graph was verified through radiation-pattern calculations by using the FEKO electromagnetic solver. Based on the proposed graph, the positions of the array elements for array feed configurations for the peninsular and Borneo regions were next determined. For the array feed, through observation of the calculated contoured beams by electromagnetic simulations, the optimum excitation coefficients of each radiating element were determined. Finally, excellent contoured beams were ensured through electromagnetic simulations.</t>
  </si>
  <si>
    <t>60001821-60004351;60001821;60001821;60090601;60004176</t>
  </si>
  <si>
    <t>Malaysia;Malaysia;Japan;Malaysia</t>
  </si>
  <si>
    <t>Kuala Lumpur;Shah Alam;Yokosuka;Bangi</t>
  </si>
  <si>
    <t>Universiti Teknologi Malaysia Kuala Lumpur;Universiti Teknologi MARA;National Defense Academy of Japan;Universiti Kebangsaan Malaysia</t>
  </si>
  <si>
    <t>60090601;60004351;60004176;60001821</t>
  </si>
  <si>
    <t>Generating contoured beams for malaysia region by using a caustic locus graph [antenna applications corner]</t>
  </si>
  <si>
    <t>10.1109/MAP.2014.7011080</t>
  </si>
  <si>
    <t>2-s2.0-84921807450</t>
  </si>
  <si>
    <t>['using wings', 'similar scenarios', 'lightweight solution', 'lightweight electronics', 'embedding techniques', 'embedded antennas', 'build multilayer']</t>
  </si>
  <si>
    <t>Antennas | flexible printed circuits | mobile communication | mobile robots</t>
  </si>
  <si>
    <t>Using wings on small flying robots for embedded antennas can provide a flexible and lightweight solution for communications from these platforms. The fabrication of ultra-lightweight, high-strength polyimide nanopaper fabric from which the wing is built is outlined. Such materials can be used to build multilayer, lightweight electronics in a variety of other situations. After outlining the fabrication of the nanopaper, designs for two different antenna-embedding techniques are presented. First, a simple embedded wire antenna is fabricated and measured, followed by a more-complex printed antenna design. Each process is outlined and trade-offs are presented. Both designs worked well, and can be adapted for use in other similar scenarios.</t>
  </si>
  <si>
    <t>60025778;60119448;60025778;106094657;106094657</t>
  </si>
  <si>
    <t>35585913500;35194285700;7102976999;35593935700;8891855200</t>
  </si>
  <si>
    <t>Sarabandi, Kamal;Oh, Jungsuek;Pierce, Leland;Shivakumar, Kunigal;Lingaiah, Shivalingappa</t>
  </si>
  <si>
    <t>Mountain View;Ann Arbor;Greensboro</t>
  </si>
  <si>
    <t>Samsung Research America;University of Michigan, Ann Arbor;A and T State University</t>
  </si>
  <si>
    <t>60119448;60025778;106094657</t>
  </si>
  <si>
    <t>Sarabandi K.</t>
  </si>
  <si>
    <t>Lightweight, conformal antennas for robotic flapping flyers</t>
  </si>
  <si>
    <t>10.1109/MAP.2014.7011015</t>
  </si>
  <si>
    <t>2-s2.0-84921829145</t>
  </si>
  <si>
    <t>['various materials', 'tagged objects', 'system works', 'system uses', 'several cases', 'rfid band', 'orientation sensor', 'mobile device', 'frequency identification', 'different surroundings', 'detailed testing', 'correctly identify', '10 ¬∞.']</t>
  </si>
  <si>
    <t>Accelerometer | Android | artificial magnetic conductor (AMC) | dipole antennas | high impedance surface (HIS) | orientation detection | polarization | radiofrequency identification (RFID) | RFID tags</t>
  </si>
  <si>
    <t>A simple, compact, rechargeable handheld radio-frequency identification (RFID) reader was designed to detect the orientation of tagged objects. The system uses a linearly polarized reader antenna and the orientation sensor of the mobile device to identify the orientation of the tag. The system works in the ultra-high-frequency (UHF) RFID band. Detailed testing was done in different surroundings with various materials and tags. The system was able to correctly identify the orientation in several cases with an average angular error of less than 10¬∞. This system can also be used to demonstrate the concept of polarization.</t>
  </si>
  <si>
    <t>221-237</t>
  </si>
  <si>
    <t>60021988;60021988;60021988;60021988;60021988</t>
  </si>
  <si>
    <t>56380970800;56495938600;57215513993;56411889000;6602286276</t>
  </si>
  <si>
    <t>Gupta, Gaurangi;Singh, Bhanu Pratap;Bal, Amrita;Kedia, Deepam;Harish, A. R.</t>
  </si>
  <si>
    <t>Gupta G.</t>
  </si>
  <si>
    <t>Orientation detection using passive UHF RFID technology [education column]</t>
  </si>
  <si>
    <t>10.1109/MAP.2014.7011063</t>
  </si>
  <si>
    <t>2-s2.0-84921840469</t>
  </si>
  <si>
    <t>['weighted array', 'surface clutter', 'subsequent deformation', 'structural dynamics', 'significantly degrade', 'scaled wing', 'radiation pattern', 'pattern distortions', 'mounted array', 'expected vibration', 'effectively filter', 'array beamforming', 'airframe vibration', 'airborne sounding', '5 db']</t>
  </si>
  <si>
    <t>Airborne sounding of ice sheets requires large, wing-mounted antenna arrays to effectively filter and suppress the surface clutter that often masks weak bed echoes. However, when a high-sensitivity antenna array is mounted to the wings of an aircraft, the array is subjected to structural dynamics and subsequent deformation. We measured the response of a scaled wing-mounted array when excited at four different vibration frequencies to characterize the effects of airframe vibration on array beamforming and received radar signals. We determined that phase and amplitude errors caused by the expected vibration from the aircraft do not significantly degrade the radiation pattern when the Chebyshev or minimum-variance distortionless response (MVDR) beamformers are used. In the case of the Chebyshev-weighted array, vibrations did not cause pattern sidelobes to vary by more than 1.5 dB. In the case of the minimum-variance-distortionless-response-weighted array, vibrations did cause pattern nulls to shift and decrease in depth, but these pattern distortions were negligible, and did not significantly degrade clutter suppression. In addition, we were able to identify the frequency of vibration as well as the frequency of local structural modes by taking the FFT of the signal's phase.</t>
  </si>
  <si>
    <t>41-52</t>
  </si>
  <si>
    <t>60015457;60015457;60015457;60015457;60015457;60015457;60015457</t>
  </si>
  <si>
    <t>54966197000;24081715500;7102451686;6507631213;6701797292;55322660300;55603954100</t>
  </si>
  <si>
    <t>Arnold, Emily J.;Yan, Jie Bang;Hale, Richard D.;Rodriguez-Morales, Fernando;Gogineni, Prasad;Li, Jilu;Ewing, Mark</t>
  </si>
  <si>
    <t>Arnold E.J.</t>
  </si>
  <si>
    <t>Effects of vibration on a wing-mounted ice-sounding antenna array</t>
  </si>
  <si>
    <t>10.1109/MAP.2014.7011017</t>
  </si>
  <si>
    <t>2-s2.0-84921848483</t>
  </si>
  <si>
    <t>['planar counterpart', 'foster augmentation', 'dimensional egyptian', 'axe dipole', 'analyzed numerically', 'agile version']</t>
  </si>
  <si>
    <t>Active antennas | broadband antennas | electrically small antennas | impedance matching | Radiation efficiency</t>
  </si>
  <si>
    <t>Two electrically small antenna designs are analyzed numerically and are then compared. The first is a frequency-agile version of the three-dimensional (3D) Egyptian-axe dipole (EAD) antenna. The second is its two-dimensional (2D) planar counterpart. The frequency-agile performance characteristics of both the two-dimensional and three-dimensional Egyptian-axe dipole designs are studied and compared. Their potential for non-Foster augmentation to achieve large instantaneous fractional bandwidths is detailed.</t>
  </si>
  <si>
    <t>55511075100;7006392487</t>
  </si>
  <si>
    <t>Cutshall, Ryan T.;Ziolkowski, Richard W.</t>
  </si>
  <si>
    <t>Cutshall R.T.</t>
  </si>
  <si>
    <t>Performance characteristics of planar and three-dimensional versions of a frequency-agile electrically small antenna</t>
  </si>
  <si>
    <t>10.1109/MAP.2014.7011020</t>
  </si>
  <si>
    <t>2-s2.0-84921855616</t>
  </si>
  <si>
    <t>['surface substrates', 'surface substrate', 'small unit', 'several uhf', 'resonant frequency', 'paper presents', 'miniaturized antenna', 'layer reactive', 'layer mushroom', 'dimensions œª0', 'conventional reactiveimpedance', 'cell dimensions', 'antenna miniaturization', 'analyzed theoretically', 'analytic model', 'also discussed']</t>
  </si>
  <si>
    <t>antenna miniaturization | Microstrip antennas | reactive impedance surface | surface impedance</t>
  </si>
  <si>
    <t>This paper presents a two-layer mushroom-like reactive impedance surface (RIS) and its application to patch-antenna miniaturization. A reactive impedance surface, known as a meta-substrate, has been shown to present the ability to miniaturize printed antennas when serving as the substrate for the antenna. However, the area of conventional reactiveimpedance- surface substrates is usually much larger than that of the miniaturized antenna. Here, a reactive impedance surface with very small unit-cell dimensions (a cell area reduction of 95.6%, compared to a traditional reactive impedance surface) is proposed, and utilized to design a miniaturized antenna over a reactive-impedance-surface substrate with the same size as the antenna itself. The two-layer mushroom-like reactive impedance surface is analyzed theoretically and numerically. The reflection phase diagram of the reactive-impedance-surface substrate and the reactive impedance surface/PEC parallel plate waveguide are studied to verify the analytic model. It is shown to have a high propagation constant near the resonant frequency of the reactive impedance surface. The effect of vias in the mushroom-like reactive impedance surface is also discussed. Applying the two-layer reactive-impedance-surface substrate and an optimized miniaturized patch antenna topology, several UHF-band patch antennas, working around 400 MHz, were designed and fabricated. Using this approach, a miniaturized antenna with dimensions Œª0/11.4√ó0/11.4√ó}0/74, including the reactive-impedance-surface substrate, was developed.</t>
  </si>
  <si>
    <t>279-293</t>
  </si>
  <si>
    <t>56039429200;35585913500</t>
  </si>
  <si>
    <t>Wu, Jiangfeng;Sarabandi, Kamal</t>
  </si>
  <si>
    <t>Reactive impedance surface TM mode slow wave for patch antenna miniaturization [AMTA corner]</t>
  </si>
  <si>
    <t>10.1109/MAP.2014.7011072</t>
  </si>
  <si>
    <t>2-s2.0-84921867277</t>
  </si>
  <si>
    <t>['topped beam', 'sidelobes surrounding', 'pencil beam', 'pattern synthesized', 'far field', 'best fit', 'array excitations']</t>
  </si>
  <si>
    <t>Antenna arrays | antenna radiation pattern synthesis | controlled œÜ dependence of sidelobes</t>
  </si>
  <si>
    <t>Given a circular antenna array, and a requirement for the sidelobes surrounding a pencil beam or flat-topped beam to have a specified œÜ dependence, it can be advantageous to optimize the array excitations for the best fit between the far field and a pattern synthesized for a continuous circular aperture of the same size.</t>
  </si>
  <si>
    <t>36472877300;56405652500;7003391894;7006865572</t>
  </si>
  <si>
    <t>Eirey-Perez, R.;Salas-Sanchez, A. A.;Rodriguez-Gonzalez, J. A.;Ares-Pena, F. J.</t>
  </si>
  <si>
    <t>Eirey-Perez R.</t>
  </si>
  <si>
    <t>Pencil beams and flat-topped beams with asymmetric sidelobes from circular arrays [antenna designer's notebook]</t>
  </si>
  <si>
    <t>10.1109/MAP.2014.7011033</t>
  </si>
  <si>
    <t>2-s2.0-84921868928</t>
  </si>
  <si>
    <t>['terrestrial receiver', 'terrestrial infrastructure', 'simple single', 'satellite multiple', 'satellite dual', 'radio channel', 'quite complex', 'potential enhancements', 'polarization diversity', 'paper intends', 'multiple antennas', 'mimo technology', 'link reliability', 'key technology', 'investigation range', 'input single', 'input multiple', 'indoor reception', 'important results', 'experimental efforts', 'critically present', 'channel capacity', 'challenging systems', 'antenna techniques', 'also included']</t>
  </si>
  <si>
    <t>Antenna measurements | communication channels | MIMO | multiple antennas | polarization diversity | satellite communication | Spatial diversity</t>
  </si>
  <si>
    <t>For the terrestrial infrastructure, the multiple-input multiple-output (MIMO) architecture is a key technology that has brought the wireless gigabit vision closer to reality. Satellite communication systems have not been immune from this wave of innovation, and theoretical and experimental efforts have recently been devoted to the investigation of the applicability of multiple-antenna techniques to these systems. This paper intends to highlight and critically present the most important results from measurement campaigns conducted to characterize the radio channel of multi-antenna satellite systems. Emphasis is given on the viability of MIMO technology over satellite, and the potential enhancements in terms of channel capacity and link reliability that can be achieved through spatial and/or polarization diversity. The configurations under investigation range from very simple single-input multiple-output (SIMO) systems, with multiple antennas only at the terrestrial receiver, to quite complex and challenging systems, such as dual-satellite multiple-input single-output (MISO) systems, and single-satellite dual-polarized MIMO systems. The spotlight is on land mobile satellite (LMS) systems in outdoor radio propagation environments. However, satellite-to-indoor reception is also included.</t>
  </si>
  <si>
    <t>102-122</t>
  </si>
  <si>
    <t>60010667;60010667;60002947;60010667</t>
  </si>
  <si>
    <t>55816352400;25929466200;7004006343;6603851788</t>
  </si>
  <si>
    <t>Petropoulou, Paraskevi;Michailidis, Emmanouel T.;Panagopoulos, Athanasios D.;Kanatas, Athanasios G.</t>
  </si>
  <si>
    <t>Piraeus;Athens</t>
  </si>
  <si>
    <t>University of Piraeus;National Technical University of Athens</t>
  </si>
  <si>
    <t>60010667;60002947</t>
  </si>
  <si>
    <t>Petropoulou P.</t>
  </si>
  <si>
    <t>Radio propagation channel measurements for multi-antenna satellite communication systems: A survey</t>
  </si>
  <si>
    <t>10.1109/MAP.2014.7011023</t>
  </si>
  <si>
    <t>2-s2.0-84921879210</t>
  </si>
  <si>
    <t>['various dual', 'recent years', 'polarized antennas', 'high isolation', 'entire band', 'detailed analysis', 'broad bandwidths', 'broad bandwidth']</t>
  </si>
  <si>
    <t>antenna feeds | Broadband antennas | dual polarized antennas | electromagnetic coupling | microstrip antennas | patch antennas</t>
  </si>
  <si>
    <t>Dual-polarized antennas are used to achieve polarization diversity in order to increase the capacity and reliability of wireless communication links. In order to cater to increased wireless communication traffic, dual-polarized antennas are required having broad bandwidths and high isolation between two orthogonal ports. Various dual-polarized antenna designs have been explored to achieve broad bandwidth and high isolation across the entire band of interest. This paper reviews various techniques proposed in recent years for the design of dual linearly polarized antennas to achieve high isolation and broad bandwidth. A detailed analysis of these techniques in terms of their advantages and limitations is presented.</t>
  </si>
  <si>
    <t>238-251</t>
  </si>
  <si>
    <t>Mishra, Prashant K.;Jahagirdar, Dhananjay R.;Kumar, Girish</t>
  </si>
  <si>
    <t>A review of broadband dual linearly polarized microstrip antenna designs with high isolation [education column]</t>
  </si>
  <si>
    <t>10.1109/MAP.2014.7011064</t>
  </si>
  <si>
    <t>2-s2.0-84921879414</t>
  </si>
  <si>
    <t>['tm100 mode', 'significantly expanded', 'proposed antennas', 'low profile', 'large front', 'impedance bandwidth', 'height ).', 'ftbrs ),', 'frequency ranges', 'directional ring', 'comprehensively compared', 'complementary co', 'besides operating', 'back ratios', 'antennas comprised']</t>
  </si>
  <si>
    <t>Dual-frequency | low-profile | Metamaterials | patch antenna | wideband</t>
  </si>
  <si>
    <t>A traditional microstrip antenna is capable of exhibiting good dual-band operation via slotting a complementary codirectional split resonant ring (CCSRR) unit on the rectangular radiating patch. Thanks to the advantage of low mutual coupling between the co-directional ring-slots in such a complementary co-directional split resonant ring unit, the antenna's operating frequency band, which originates from the complementary co-directional split resonant ring's resonance, is significantly expanded with the addition of more co-directional ring-slots. Antennas comprised of zero, a single, dual, and triple complementary co-directional split resonant rings were designed, fabricated, measured, and comprehensively compared. According to our investigation, besides operating in their inherent TM100 modes, the proposed antennas have the advantages of providing a lower and much wider operating range than that in the TM100 mode. This is especially more than a 9% impedance bandwidth, even with such a low profile (only 0.0316Œª0 in height). More importantly, uniformly good radiation characteristics, including excellent broadside main beams with high polarization purity, and large front-to-back ratios (FTBRs), were achieved in both frequency ranges, on the whole.</t>
  </si>
  <si>
    <t>72-89</t>
  </si>
  <si>
    <t>60023380-60005465;60005465;60005510;60005465;60023380</t>
  </si>
  <si>
    <t>36240905100;7402022616;36720500200;56495825300;8945567500</t>
  </si>
  <si>
    <t>Tang, Ming Chun;Xiao, Shaoqiu;Deng, Tianwei;Zhu, Haojie;Wang, Bing Zhong</t>
  </si>
  <si>
    <t>China;Singapore;China</t>
  </si>
  <si>
    <t>Chongqing;Singapore City;Chengdu</t>
  </si>
  <si>
    <t>Chongqing University;Nanyang Technological University;University of Electronic Science and Technology of China</t>
  </si>
  <si>
    <t>60023380;60005510;60005465</t>
  </si>
  <si>
    <t>Design of compact, low-profile, wideband, dual-frequency patch antennas based on complementary co-directional SRRs</t>
  </si>
  <si>
    <t>10.1109/MAP.2014.7011021</t>
  </si>
  <si>
    <t>2-s2.0-84921886860</t>
  </si>
  <si>
    <t>['wider bandwidths', 'radio units', 'prestandard fifth', 'higher frequencies', 'breaking results', 'baseband units', 'air demonstration', 'advanced multiple', '5g trials']</t>
  </si>
  <si>
    <t>Prestandard Fifth Generation Ericsson announced that a live, over-the-air demonstration of prestandard fifth-generation (5G) technology achieved 5-Gb/s throughput in the 15-GHz frequency band. The live demonstration employs an innovative new radio interface concept and advanced multiple-input, multiple-output (MIMO) technology to achieve the record-breaking results. Ericsson 5G network development activity includes new antenna technologies with wider bandwidths, higher frequencies, and shorter transmission time intervals. Radio base stations built with baseband units and radio units are being developed by the company for 5G trials.</t>
  </si>
  <si>
    <t>14-28</t>
  </si>
  <si>
    <t>IEEE Vehicular Technology Magazine</t>
  </si>
  <si>
    <t>Gozalvez, Javier</t>
  </si>
  <si>
    <t>Gozalvez J.</t>
  </si>
  <si>
    <t>Prestandard 5G developments [mobile radio]</t>
  </si>
  <si>
    <t>10.1109/MVT.2014.2368771</t>
  </si>
  <si>
    <t>2-s2.0-84921890544</t>
  </si>
  <si>
    <t>['receiving antenna', 'radiation field', 'planar antenna', 'numerical calculations', 'landish ".', 'far zone', 'available small', 'article describes']</t>
  </si>
  <si>
    <t>Antenna pattern | Electrodynamic simulation | Microstrip antenna | Planar antenna</t>
  </si>
  <si>
    <t>This article describes the design of a planar antenna, which consists of available small-scale antenna elements and can be used in receivers with adaptive noise reduction algorithms, in particular, the receiving antenna for capsule endoscopic system "Landish". The entire planar antenna simulation results are described, material for common dielectric substrate is chosen. The differences between the characteristics of the radiation field in the far zone, the voltage standing wave ratio and wave resistance depending on the thickness of the substrate is noted. The finite element method was used for numerical calculations.</t>
  </si>
  <si>
    <t>1453-1458</t>
  </si>
  <si>
    <t>Biosciences Biotechnology Research Asia</t>
  </si>
  <si>
    <t>60068673;60068673;60068673;60068673</t>
  </si>
  <si>
    <t>56203422600;56513612100;56460053800;56203704000</t>
  </si>
  <si>
    <t>Mikhaylov, D. M.;Averin, A. V.;Starikovskiy, A. V.;Konev, V. N.</t>
  </si>
  <si>
    <t>National Research Nuclear University MEPhI</t>
  </si>
  <si>
    <t>Mikhaylov D.</t>
  </si>
  <si>
    <t>Designing a Planar Antenna for Reading Device of the Capsule Endoscopic Complex</t>
  </si>
  <si>
    <t>10.13005/bbra/1538</t>
  </si>
  <si>
    <t>2-s2.0-84922606605</t>
  </si>
  <si>
    <t>['two methods', 'strong demand', 'roughly 95', 'recent years', 'rapidly grown', 'radiation efficiency', 'proposed concepts', 'proposed antenna', 'occupied size', 'low cost', 'k band', 'impedance bandwidth', 'imaging applications', 'higher frequencies', 'high performance', 'high directivity', 'feeding technique', 'excellent candidate', 'design features', 'cst mws', 'compact size', 'ansys hfss', '8 ghz', '7 ghz', '54 mm']</t>
  </si>
  <si>
    <t>Bow-tie array | Corrugated antenna | K band | Substrate integrated waveguide (SIW)</t>
  </si>
  <si>
    <t>In the recent years, the strong demand for high performance, low cost and high gain antennas for telecommunication, surveillance, and imaging applications has rapidly grown at microwave and higher frequencies. High speed wireless links require modular, compact size and high directivity with low cross polarization antennas. To demonstrate the proposed concepts and design features, in this paper, a substrate integrated waveguide (SIW) feeding technique has been created having well behaved gain and suitable -10 dB bandwidth from 23.8 GHz to 25.7 GHz (roughly 2 GHz bandwidth), while the impedance bandwidth for VSWR &lt; 2.5 is nearly 3 GHz. The simulated antenna attains 12.5 ¬± 1 dB gain over majority of K band with an occupied size of 82 mm √ó 40 mm √ó 2.54 mm and has roughly 95% radiation efficiency. The proposed antenna is an excellent candidate for integrated low cost K band and even higher frequency systems. The simulations are done by two full wave packages i.e. ANSYS HFSS and CST MWS that associated with finite element method (FEM) and finite difference time domain (FDTD), respectively. The results show good agreements between these two methods.</t>
  </si>
  <si>
    <t>1199-1204</t>
  </si>
  <si>
    <t>56025464800;14420661900</t>
  </si>
  <si>
    <t>Oliaei, Mahdi;Abrishamian, Mohammad Sadegh</t>
  </si>
  <si>
    <t>Oliaei M.</t>
  </si>
  <si>
    <t>Corrugated SIW K band horn antenna</t>
  </si>
  <si>
    <t>S1434841114001757</t>
  </si>
  <si>
    <t>10.1016/j.aeue.2014.06.009</t>
  </si>
  <si>
    <t>2-s2.0-84922718927</t>
  </si>
  <si>
    <t>['hdra ).', 'frequency range', 'falls within', 'ebg substrate', 'band gap', '9 dbi', '30 %.', '25 ghz', '2 ghz', '13 dbi']</t>
  </si>
  <si>
    <t>Bandwidth | Dielectric Resonator Antennas (DRA) | Directivity | Electromagnetic Band Gap (EBG) | Gain</t>
  </si>
  <si>
    <t>In this paper we propose and investigate the application of Electromagnetic Band Gap (EBG) substrate for improving the performance of Hemispherical Dielectric Resonator Antenna (HDRA). Our designed EBG shows a band gap in the frequency range of 1.75-2.25 GHz and the HDRA is resonant at 2 GHz which falls within the bandgap of the EBG. When combined with the EBG substrate the -10 dB bandwidth shows an improvement from 11.25% to 30%. On engineering the height of the HDRA on EBG substrate the gain is improved from 6.13 dBi to 9 dBi. To validate the results, simulations are carried out on CST Microwave Studio and HFSS.</t>
  </si>
  <si>
    <t>1185-1190</t>
  </si>
  <si>
    <t>60093232;60093232;60029284</t>
  </si>
  <si>
    <t>55354263100;55751702400;7403986817</t>
  </si>
  <si>
    <t>Mukherjee, Biswajeet;Dinesh Kumar, V.;Gupta, Mridula</t>
  </si>
  <si>
    <t>Jabalpur;New Delhi</t>
  </si>
  <si>
    <t>Pandit Dwarka Prasad Mishra Indian Institute of Information Technology, Design &amp; Manufacturing Jabalpur;University of Delhi</t>
  </si>
  <si>
    <t>60093232;60029284</t>
  </si>
  <si>
    <t>A novel hemispherical dielectric resonator antenna on an electromagnetic band gap substrate for broadband and high gain systems</t>
  </si>
  <si>
    <t>S1434841114001733</t>
  </si>
  <si>
    <t>10.1016/j.aeue.2014.06.007</t>
  </si>
  <si>
    <t>2-s2.0-84922722123</t>
  </si>
  <si>
    <t>['somewhat simpler', 'paper describes', 'new formulation', 'mainly based', 'low frequencies', 'antenna measurements', 'alternative formulation']</t>
  </si>
  <si>
    <t>Fast solvers | Finite element methods</t>
  </si>
  <si>
    <t>This paper describes an alternative formulation for the fast multipole method based on spherical waves decomposition. It is somewhat simpler to implement than the standard fast multipole method and also better suited at low frequencies. The new formulation is mainly based on a technique for the interpolation of the bistatic radar cross section derived from the Wacker's method for antenna measurements.</t>
  </si>
  <si>
    <t>1191-1198</t>
  </si>
  <si>
    <t>Borz√¨, Giuseppe</t>
  </si>
  <si>
    <t>Messina</t>
  </si>
  <si>
    <t>Universit√† degli Studi di Messina</t>
  </si>
  <si>
    <t>Borz√¨ G.</t>
  </si>
  <si>
    <t>An alternative formulation for the fast multipole method</t>
  </si>
  <si>
    <t>S143484111400199X</t>
  </si>
  <si>
    <t>10.1016/j.aeue.2014.06.012</t>
  </si>
  <si>
    <t>2-s2.0-84922747045</t>
  </si>
  <si>
    <t>IRT1113</t>
  </si>
  <si>
    <t>['wave waveguide', 'simulated ones', 'reasonable agreement', 'band four']</t>
  </si>
  <si>
    <t>Microstrip patch antenna | Millimeter wave | Power combiner | Power divider | Waveguide-based</t>
  </si>
  <si>
    <t>A millimeter-wave waveguide-based out-of-phase power divider/combiner using microstrip patch antenna has been proposed in this paper. The stepped rectangular waveguide provides smooth impedance matching from standard rectangular waveguide to oversized rectangular waveguide. In order to obtain good amplitude balance, four symmetrical microstrip patch antennas are utilized. A Ka-band four-way passive power combiner is designed and measured. The measured results show a reasonable agreement with the simulated ones.</t>
  </si>
  <si>
    <t>1234-1238</t>
  </si>
  <si>
    <t>14826044300;56072860800;56306027800;55438066800;7403491814</t>
  </si>
  <si>
    <t>Song, Kaijun;Li, Guoliang;Duan, Qi;Hu, Shunyong;Fan, Yong</t>
  </si>
  <si>
    <t>Millimeter-wave waveguide-based out-of-phase power divider/combiner using microstrip antenna</t>
  </si>
  <si>
    <t>S1434841114001927</t>
  </si>
  <si>
    <t>10.1016/j.aeue.2014.07.003</t>
  </si>
  <si>
    <t>2-s2.0-84922748334</t>
  </si>
  <si>
    <t>['topology optimization', 'reasonable distribution', 'paper proposes', 'optimization method', 'numerical results', 'novel method', 'miniaturized antenna', 'greatly improve', 'given domain', 'design strategy', 'design method', 'depth issue', 'conductive material', 'computational efficiency', 'antenna significantly', '1 differentiation']</t>
  </si>
  <si>
    <t>Center operating frequency | MOM | Planar bow-tie antenna | Reflection coefficient | Topology optimization</t>
  </si>
  <si>
    <t>This paper proposes a design method for miniaturized planar bow-tie antennas typically used in Ground Penetrating Radar (GPR) based on topology optimization. To reduce the center operating frequency of the miniaturized antenna, a design strategy is given to determine a reasonable distribution of conductive material within a given domain. The skin-depth issue in the FEM-model is avoided by using the method of moments (MOM) and the degree of freedom is reduced by not discretizing the free-space box domain which can greatly improve the computational efficiency. Additionally, a novel method is proposed to model a non-conductive material by imposing infinite impedance through an exponential material interpolation function. Based on a series of numerical results, three technical problems in the electromagnetic structural topology optimization technique are identified, and a volume-preserving Heaviside density filter is introduced to guide the optimal result tending to a 0-1 differentiation. Numerical examples show that the proposed optimization method can reduce the center operating frequency of the antenna significantly, thus the effectiveness of our optimization method is verified.</t>
  </si>
  <si>
    <t>1165-1174</t>
  </si>
  <si>
    <t>1615147X</t>
  </si>
  <si>
    <t>Structural and Multidisciplinary Optimization</t>
  </si>
  <si>
    <t>60004538;60004538;60004538</t>
  </si>
  <si>
    <t>35264553700;57191164096;8722170600</t>
  </si>
  <si>
    <t>Liu, Shutian;Wang, Qi;Gao, Renjing</t>
  </si>
  <si>
    <t>A topology optimization method for design of small GPR antennas</t>
  </si>
  <si>
    <t>10.1007/s00158-014-1106-y</t>
  </si>
  <si>
    <t>2-s2.0-84922836215</t>
  </si>
  <si>
    <t>Consejo Nacional de Ciencia y Tecnolog√≠a</t>
  </si>
  <si>
    <t>CONACYT</t>
  </si>
  <si>
    <t>['sphere decoder', 'scsd reduces', 'scsd ),', 'reduced complexity', 'proposed algorithm', 'noise ratio', 'multiple output', 'mimo systems', 'mimo detectors', 'complexity detectors', 'ber performance', 'asp ).', '15 db']</t>
  </si>
  <si>
    <t>Complexity | Maximum likelihood | Multi-antenna systems | Sphere decoding | Wireless communications</t>
  </si>
  <si>
    <t>The development of high data rate wireless communications systems using Multiple Input-Multiple Output (MIMO) antenna techniques requires detectors with reduced complexity and good Bit Error Rate (BER) performance. In this paper, we present the Semi-fixed Complexity Sphere Decoder (SCSD), which executes the process of detection in MIMO systems with a significantly lower computation cost than the highperformance/ reduced-complexity detectors: Sphere Decoder (SD), K-best, Fixed Complexity Sphere Decoder (FSD) and Adaptive Set Partitioning (ASP). Simulation results show that when the Signal-to-Noise Ratio (SNR) is less than 15 dB, the SCSD reduces the complexity by up to 90% with respect to SD, up to 60% with respect to K-best or ASP and by up to 90% with respect to FSD. In the proposed algorithm, the BER performance does not show significant degradation and therefore, can be considered as a complexity reduction scheme suitable for implementing in MIMO detectors.</t>
  </si>
  <si>
    <t>2776-2783</t>
  </si>
  <si>
    <t>60031335;60031335;60031335;60031335</t>
  </si>
  <si>
    <t>56543342000;35145248900;23009966200;16176355200</t>
  </si>
  <si>
    <t>Castillo-Leon, Juan Francisco;Cardenas-Juarez, Marco;Pineda-Rico, Ulises;Stevens-Navarro, Enrique</t>
  </si>
  <si>
    <t>Castillo-Leon J.</t>
  </si>
  <si>
    <t>A semifixed complexity sphere decoder for uncoded symbols for wireless communications</t>
  </si>
  <si>
    <t>10.1587/transcom.E97.B.2776</t>
  </si>
  <si>
    <t>2-s2.0-84924365883</t>
  </si>
  <si>
    <t>['vertical element', 'two u', 'sphere surrounding', 'shaped elements', 'resonant frequency', 'radiation pattern', 'paper presents', 'paper introduces', 'maximum gain', 'ground plane', 'feeding point', 'electrically small', 'dimension corresponds', 'circular polarization', 'antenna dimensions', 'antenna consists', '5 ),', '2 dbic', '04 œª']</t>
  </si>
  <si>
    <t>Circular polarization | Electrically small antenna | Omnidirectional radiation pattern</t>
  </si>
  <si>
    <t>This paper presents an electrically small and circularly polarized antenna with an omnidirectional radiation pattern. The antenna consists of a horizontal loop element enclosed by two U-shaped elements and a vertical element from the feeding point. The radiation pattern of the circular polarization is omnidirectional and has a maximum gain of -2 dBic in parallel to the ground plane at the 900 MHz band. The antenna dimensions are 48 √ó 20 √ó 13.8mm (0.14 Œª √ó 0.06 Œª √ó 0.04 Œª) with ka = 0.476 (i.e. &lt; 0.5), where k is the wavenumber at the resonant frequency and a is the radius of a sphere surrounding the antenna. The dimension corresponds to the definition of an electrically small antenna. The omnidirectional circularly polarized pattern of a prototype antenna shows good agreement with that of the simulation. In addition, this paper introduces a mechanism that generates omnidirectional circular polarization from electrically small antennas.</t>
  </si>
  <si>
    <t>2739-2746</t>
  </si>
  <si>
    <t>60021543;60021543;60021120</t>
  </si>
  <si>
    <t>55367814800;6603712247;7006124792</t>
  </si>
  <si>
    <t>Lertsakwimarn, Kittima;Phongcharoenpanich, Chuwong;Fukusako, Takeshi</t>
  </si>
  <si>
    <t>Thailand;Japan</t>
  </si>
  <si>
    <t>Ladkrabang Bangkok;Kumamoto</t>
  </si>
  <si>
    <t>King Mongkut's Institute of Technology Ladkrabang;Kumamoto University</t>
  </si>
  <si>
    <t>60021543;60021120</t>
  </si>
  <si>
    <t>Lertsakwimarn K.</t>
  </si>
  <si>
    <t>Design of circularly polarized and electrically small antenna with omnidirectional radiation pattern</t>
  </si>
  <si>
    <t>10.1587/transcom.E97.B.2739</t>
  </si>
  <si>
    <t>2-s2.0-84924409159</t>
  </si>
  <si>
    <t>['virtual antennas', 'signal multiplexing', 'repetition code', 'qr decomposition', 'qpsk modulation', 'paper proposes', 'paper investigates', 'overloaded multiple', 'overloaded mimo', 'ofdm system', 'input multiple', 'computational complexity', 'ber degradation', '1 db']</t>
  </si>
  <si>
    <t>Augmented response | Overloaded MIMO | QRM-MLD</t>
  </si>
  <si>
    <t>This paper investigates the performance of an overloaded multiple-input multiple-output (MIMO) orthogonal frequency division multiplexing (OFDM) system with a repetition code. It has been demonstrated that diversity with block coding prevents the performance degradation induced by signal multiplexing. However, the computational complexity of a joint decoding scheme increases exponentially with the number of multiplexed signal streams. Thus, this paper proposes the use of a repetition code in the overloaded MIMO-OFDM system. In addition, QR decomposition with M-algorithm (QRM) maximum likelihood decoding (MLD) is applied to the decoding of the repetition code. QRM-MLD significantly reduces the amount of joint decoding complexity. In addition, virtual antennas are employed in order to increase the throughput that is reduced by the repetition code. It is shown that the proposed scheme reduces the complexity by about 1/48 for 6 signal streams with QPSK modulation while the BER degradation is less than 0.1 dB at the BER of 10-3.</t>
  </si>
  <si>
    <t>2767-2775</t>
  </si>
  <si>
    <t>56528889000;56038549600;55955005400;7103121868</t>
  </si>
  <si>
    <t>Matsuoka, Hikari;Doi, Yoshihito;Yabe, Tatsuro;Sanada, Yukitoshi</t>
  </si>
  <si>
    <t>Matsuoka H.</t>
  </si>
  <si>
    <t>Performance of overloaded MIMO-OFDM system with repetition code</t>
  </si>
  <si>
    <t>10.1587/transcom.E97.B.2767</t>
  </si>
  <si>
    <t>2-s2.0-84924425487</t>
  </si>
  <si>
    <t>['satellite communications', 'results confirm', 'rear part', 'paper proposes', 'negative form', 'implemented antenna', 'ground plane', 'axial ratio', 'approximately 1', 'approximately 0', 'also fulfills']</t>
  </si>
  <si>
    <t>Band rejection | CSRR | Patch antenna | Satellite communication</t>
  </si>
  <si>
    <t>This paper proposes a circular polarization patch antenna for satellite communications that has the characteristic of rejecting the GPS and GLONASS frequency bands. The antenna is designed by applying a quadrangular complementary split ring resonator with negative values permeability to the antenna's ground plane. The circular polarization property is implemented in the antenna by truncating a comer of the patch. It is designed to reject the interferences which exist between the up-link and down-link frequencies utilizing the structure of the CSRR. This resonator which has the negative form of SRR is implemented on the rear part of the antenna's feed. Evaluation results demonstrate that the implemented antenna has a gain of approximately 0.2dB and an axial ratio of 3.6dB in the transmission frequency band and a gain of approximately 1,5dB and an axial ratio of3.1dB in the reception frequency band. It also fulfills the requirement of rejecting the GPS LI band and the GLONASS LI band. These results confirm that it is possible to design a circular polarization patch antenna with stop bands using CSRR.</t>
  </si>
  <si>
    <t>6461-6466</t>
  </si>
  <si>
    <t>12B</t>
  </si>
  <si>
    <t>56545184000;16068750500</t>
  </si>
  <si>
    <t>Kim, Joosuk;Jeon, Taehyun</t>
  </si>
  <si>
    <t>Patch antenna with band rejection characteristic for satellite communications</t>
  </si>
  <si>
    <t>2-s2.0-84924546306</t>
  </si>
  <si>
    <t>['transmission system', 'transmission specification', 'terrestrial ultra', 'technical issues', 'standards bodies', 'stable reception', 'several countries', 'results indicate', 'required carrier', 'noise ratio', 'measurement results', 'high definition', 'experimental results', 'experimental broadcast', 'cnr margin', 'broadcasting service', 'adopt high']</t>
  </si>
  <si>
    <t>Carrier-to-noise ratio | Experimental TV broadcast | Threshold of visibility | TOV | UHDTV | Ultra-high definition broadcast</t>
  </si>
  <si>
    <t>For the terrestrial ultra-high definition (UHD) broadcasting service, technical issues on the transmission system are considered in standards bodies. In several countries, experimental broadcast for UHDTV is underway. Based on the experimental results, it is necessary to determine the transmission specification and to design system parameter carefully. In this paper, we present the measurement results of the experimental UHD broadcast, especially in the indoor antenna environment as Well as a rooftop antenna environment. The results indicate that the required carrier-to-noise ratio (CNR) is similar to the baseband simulation results. However, it is necessary to have some CNR margin at the receiver and to adopt high-gain directional receiving antenna for a stable reception of UHD broadcast service.</t>
  </si>
  <si>
    <t>6599-6605</t>
  </si>
  <si>
    <t>57207193907;57188552442</t>
  </si>
  <si>
    <t>Oh, Jae Pil;Kim, Dong Ho</t>
  </si>
  <si>
    <t>Design of ultra-high definition (UHD) broadcasting system based on experimental UHDTV broadcast</t>
  </si>
  <si>
    <t>2-s2.0-84924546614</t>
  </si>
  <si>
    <t>['shallow subsurface', 'raw data', 'processing results', 'noise ratio', 'lunar materials', 'lpr data', 'lpr channel', 'low resolution', 'landing site', 'deconvolution processes', 'data processing', 'antenna b', 'also makes', '2b data', '2000 traces', '2 onboard']</t>
  </si>
  <si>
    <t>Chang‚ÄôE-3 | data processing | Lunar Penetrating Radar | lunar subsurface | Moon</t>
  </si>
  <si>
    <t>The Lunar Penetrating Radar (LPR) carried by Chang‚ÄôE-3 has imaged the shallow subsurface of the landing site at the northern Mare Imbrium. The antenna B of the Channel-2 onboard the LPR (LPR Channel-2B) has collected more than 2000 traces of usable raw data. Because of the low resolution and noise of the raw data, only a few shallow geological structures are visible. To improve the resolution and the signal-to-noise ratio of the LPR data, we processed the LPR data including amplitude compensation, filtering, and deconvolution processes. The processing results reveal that the data processing in this study not only improves the signal-to-noise ratio of the LPR Channel-2B data but also makes the geological structures vivid. The processing results will lay the foundation for the subsequent geological interpretation and physical property inversion of lunar materials.</t>
  </si>
  <si>
    <t>2346-2353</t>
  </si>
  <si>
    <t>Science China: Physics, Mechanics and Astronomy</t>
  </si>
  <si>
    <t>60006019;60006019;60006019;60006019;60102722</t>
  </si>
  <si>
    <t>56432023200;9636967300;56568528200;56549259100;55565226000</t>
  </si>
  <si>
    <t>Zhao, Na;Zhu, Pei Min;Yang, Ke Si;Yuan, Yue Feng;Guo, Shi Li</t>
  </si>
  <si>
    <t>Zhengzhou;Wuhan</t>
  </si>
  <si>
    <t>Henan Institute of Engineering;China University of Geosciences</t>
  </si>
  <si>
    <t>60102722;60006019</t>
  </si>
  <si>
    <t>Zhao N.</t>
  </si>
  <si>
    <t>The preliminary processing and analysis of LPR Channel-2B data from Chang‚ÄôE-3</t>
  </si>
  <si>
    <t>10.1007/s11433-014-5590-2</t>
  </si>
  <si>
    <t>2-s2.0-84924809787</t>
  </si>
  <si>
    <t>['thermal pattern', 'surface waters', 'several pollutants', 'research team', 'recent years', 'police investigations', 'innovative application', 'guilty parties', 'fingerprint paradigm', 'environmental crimes', 'drain connections', 'anomalous activity', 'aerial platforms']</t>
  </si>
  <si>
    <t>Drones | Environmental crime | Environmental forensics | Thermal pattern | Thermal tracking | Thermography</t>
  </si>
  <si>
    <t>Being able to identify the environmental crimes and the guilty parties is central to police investigations, and new technologies enable the authorities to do this faster and more accurately than ever before. In recent years, our research team has introduced the use of a range of aerial platforms and an innovative application of thermography to detect several illegal activities; for example, illegal sanitary sewer and storm-drain connections, illicit wastewater discharges, and other ‚Äúanomalies‚Äù on surface waters can be easily identified using their thermal infrared signatures. It can also be used to detect illegal solid/liquid waste dumps or illicit air discharges. This paper introduces first results of a Thermal Pattern and Thermal Tracking approach that can be used to identify different phenomena and several pollutants. The aims of this paper were to introduce a fingerprint paradigm for environmental police investigations, defining several specific signatures (patterns) that permit the identification of an illicit/anomalous activity, and establish a procedure to use this information to find the correlation (tracking) between the crime and the culprit or the source and the target.</t>
  </si>
  <si>
    <t>8291-8301</t>
  </si>
  <si>
    <t>Environmental Monitoring and Assessment</t>
  </si>
  <si>
    <t>60025235;60025235;60082509;60010806</t>
  </si>
  <si>
    <t>26023394400;56345710300;16646461800;55421902400</t>
  </si>
  <si>
    <t>Lega, M.;Ferrara, C.;Persechino, G.;Bishop, P.</t>
  </si>
  <si>
    <t>Italy;Italy;United States</t>
  </si>
  <si>
    <t>Capua;Naples;Kingston</t>
  </si>
  <si>
    <t>Centro Italiano Ricerche Aerospaziali;Parthenope University of Naples;University of Rhode Island</t>
  </si>
  <si>
    <t>60082509;60025235;60010806</t>
  </si>
  <si>
    <t>Lega M.</t>
  </si>
  <si>
    <t>Remote sensing in environmental police investigations: Aerial platforms and an innovative application of thermography to detect several illegal activities</t>
  </si>
  <si>
    <t>10.1007/s10661-014-4003-3</t>
  </si>
  <si>
    <t>2-s2.0-84924961372</t>
  </si>
  <si>
    <t>13‚Äì05‚Äì00852-14‚Äì05‚Äì31517</t>
  </si>
  <si>
    <t>['vertical sounding', 'system parameters', 'submersion depth', 'specified according', 'soundingpulse duration', 'sea surface', 'reflectedpulse leading', 'pulse shape', 'obtained formula', 'numerical simulation', 'measurement schemes', 'measurement scheme', 'main parameters', 'edge duration', 'algorithm efficiency']</t>
  </si>
  <si>
    <t>A model for determining the reflected-pulse shape during vertical sounding of the sea surface by an underwater ultrasonic sonar with a wide antenna pattern is developed. The reflected-pulse shape dependence on the parameters of an underwater acoustic altimeter and the measurement schemes is studied. The wave-height retrieval algorithm whose input parameter is the reflectedpulse leading-edge duration is developed. The algorithm efficiency is confirmed by numerical simulation. The obtained formula for the wave height involves the coefficients which depend on many characteristics among which the submersion depth, the beamwidth, and the soundingpulse duration are the main parameters. Therefore, the formula should be specified according to variations in the measurement scheme and the acoustic-system parameters.</t>
  </si>
  <si>
    <t>488-497</t>
  </si>
  <si>
    <t>60011774;60011774;60011774</t>
  </si>
  <si>
    <t>35606391400;56444143300;55600444500</t>
  </si>
  <si>
    <t>Karaev, V. Yu;Meshkov, M. E.;Titchenko, Yu L.</t>
  </si>
  <si>
    <t>Karaev V.Y.</t>
  </si>
  <si>
    <t>Underwater Acoustic Altimeter</t>
  </si>
  <si>
    <t>10.1007/s11141-014-9531-8</t>
  </si>
  <si>
    <t>2-s2.0-84925462921</t>
  </si>
  <si>
    <t>['sar ).', 'noise ratio', 'experimental installation', 'established experimentally', 'echo signals', 'coherent accumulation', 'accumulation time']</t>
  </si>
  <si>
    <t>experimental installation, coherent accumulation of echo signals, signal-to-noise ratio (SNR) | nonlinear electrical properties</t>
  </si>
  <si>
    <t>We propose a basis for the arrangement of an experimental installation for the investigation of the possibility of coherent accumulation of echo signals from objects with nonlinear electrical properties (ONEPs) in a synthetic aperture antenna or synthetic aperture radar (SAR). We established experimentally the dependence of the signal-to-noise ratio (SNR) on the accumulation time, confirming the possibility of coherent accumulation of signals.</t>
  </si>
  <si>
    <t>114052704;114052704;114052704</t>
  </si>
  <si>
    <t>57209427384;57225443773;56444411600</t>
  </si>
  <si>
    <t>Bystrov, V. V.;Likhachev, V. P.;Ryazantsev, L. B.</t>
  </si>
  <si>
    <t>Bystrov V.V.</t>
  </si>
  <si>
    <t>Experimental Check of the Coherence of Radiolocation Signals from Objects with Nonlinear Electrical Properties</t>
  </si>
  <si>
    <t>10.1007/s11018-014-0582-1</t>
  </si>
  <si>
    <t>2-s2.0-84925534978</t>
  </si>
  <si>
    <t>['work reports', 'urban buildings', 'results show', 'results discussed', 'range 6', 'population resident', 'numerical analysis', 'materials around', 'late 1800', 'instrumentations able', 'inner rome', 'indoor attenuation', 'historical buildings', 'electromagnetic attenuation', 'conservative method', 'buildings structures', 'attenuation depends', '27 db']</t>
  </si>
  <si>
    <t>Electromagnetic attenuation | Electromagnetic propagation | GSM | Mobile phones | UMTS | Urban buildings</t>
  </si>
  <si>
    <t>This work reports a series of measurements of the attenuation of UMTS and GSM mobile phone signal by buildings structures in the city of Rome. The context of the research is the concern about the exposure of the population resident in the buildings to electromagnetic fields emitted by the radio base stations of the mobile phone radio access network. The aim of the research is to analyze a conservative method of measurement for the outdoor-to-indoor attenuation. The measurement method takes intrinsically into account the presence of apertures like doors and windows on the wall of the buildings, the materials around the apertures and within the buildings. The measurements of attenuation are carried out by instrumentations able to demodulate the radio base station antennas RF carriers. Four different topologies of urban buildings are considered: reinforced concrete buildings, buildings between late 1800 and early 1900th century, historical buildings in the inner Rome and steel and glass buildings structures. Measurements of electromagnetic attenuation are in the range 6 - 27 dB. A numerical analysis of the attenuation of apertures like door/windows has been computed and the results discussed. The results show that the attenuation depends on the material of the walls and by the objects indoor located</t>
  </si>
  <si>
    <t>244-259</t>
  </si>
  <si>
    <t>60023916;60032350;60032350;60023916;60023916;115115432</t>
  </si>
  <si>
    <t>6701601077;55845691600;7201839044;6506947157;7006781617;6602462081</t>
  </si>
  <si>
    <t>Micheli, D.;Delfini, A.;Marchetti, M.;Gianola, P.;Bertin, G.;Diana, R.</t>
  </si>
  <si>
    <t>Sapienza Universit√† di Roma;Telecom Italia S.p.A.;Anritsu S.R.L</t>
  </si>
  <si>
    <t>60032350;60023916;115115432</t>
  </si>
  <si>
    <t>Micheli D.</t>
  </si>
  <si>
    <t>Measurements of the outdoor-to-indoor attenuation of mobile phone signal</t>
  </si>
  <si>
    <t>10.15866/irecap.v4i6.4795</t>
  </si>
  <si>
    <t>2-s2.0-84925956341</t>
  </si>
  <si>
    <t>['uhf band', 'substrate used', 'rights reserved', 'performed using', 'many values', 'intermittent communication', 'input impedances', 'input impedance', 'important role', 'dimensional antenna', 'cubic substrate', 'cubic antenna', 'cst mws', '928 mhz']</t>
  </si>
  <si>
    <t>Dipole antenna | Liquid crystal polymer (LCP) | Quasi-isotropic radiation | Radio frequency identification (RFID) | RFID sensor network (rSN) | Wireless sensor network (WSN)</t>
  </si>
  <si>
    <t>In this article we designed a three-dimensional antenna in cubic form operating in the UHF band [902-928 MHz] (centered at 915 MHz), produces a quasi-isotropic omnidirectional radiation pattern and intended for radio frequency identification (RFID), wireless sensor network (WSN) and RFID sensor network (RSN) applications. This cubic antenna is composed of a dipole which is wound on all the faces of cubic substrate of 2 mil thickness. The substrate used is the liquid crystal polymer (LCP) of relative permittivity sr =3 and dielectric loss tangenttand= 0.002. An inductive coupling loop has been added for adapting the input impedance of this antenna to a value of 50 Œ©. This antenna is simpler in construction and designed, and it has a very important role in non-intermittent communication between the devices of RFID, WSN and RSN. Its electric size Ka equal to 0.49 and its form allows easy wrapping circuits sensors to its interior and to be reconfigured for many values of input impedances. The analysis and optimization have been performed using the 3D electromagnetic simulator HFSS (High Frequency Structure Simulator) and CST MWS (Computer Simulation Technology- MicroWaves Studio). Copyright ¬© 2014 Praise Worthy Prize S.r.l. - All rights reserved.</t>
  </si>
  <si>
    <t>260-264</t>
  </si>
  <si>
    <t>60017021;60017021;60017021</t>
  </si>
  <si>
    <t>56576277000;7801310641;6506739499</t>
  </si>
  <si>
    <t>Bou-El-Harmel, Abdelhamid;Benbassou, Ali;Belkadid, Jamal</t>
  </si>
  <si>
    <t>Fez</t>
  </si>
  <si>
    <t>Universit√© Sidi Mohamed Ben Abdellah</t>
  </si>
  <si>
    <t>Bou-El-Harmel A.</t>
  </si>
  <si>
    <t>Design of a three-dimensional antenna UHF in the form cubic intended for RFID, wireless sensor networks (WSNs) and RFID sensor networks (RSNs) applications</t>
  </si>
  <si>
    <t>10.15866/irecap.v4i6.4915</t>
  </si>
  <si>
    <t>2-s2.0-84925970329</t>
  </si>
  <si>
    <t>['total number', 'thorax width', 'tea plantations', 'tea industry', 'systems indicated', 'stylet length', 'significantly high', 'population groups', 'population connectivity', 'morphological traits', 'miridae ).', 'middle leg', 'major cluster', 'historical demography', 'head width', 'h14 excluded', 'fundamental goal', 'forewing width', 'forewing length', 'discrete cluster', 'different regions', 'different population', 'dendrogram derived', 'cluster 4', 'cluster 2', 'body length', 'appropriate quality', 'antennae length', '63 ¬†%', '35 ¬†%)', '3 populations', '262 bands', '12 characters']</t>
  </si>
  <si>
    <t>Assam | Genetic diversity | Helopeltis theivora | Population | RAPD; DNA finger printing | Tea mosquito bug</t>
  </si>
  <si>
    <t>Multilocus DNA fingerprinting and morphometry were compared to evaluate genetic diversity of tea mosquito bug, Helopeltis theivora Waterhouse (Hemiptera: Miridae). Eighty-one female individuals representing 27 populations of H. theivora from tea plantations of different regions of Assam, India were collected and evaluated. Observation of 12 characters i.e. body length, antennae length, head width, stylet length, thorax width, forewing length, forewing width, hind wing length, hind wing width and length of foreleg, middle leg, hind leg revealed distinct pattern in different population of H. theivora. On the basis of morphological traits, six different types of population groups have been identified. Genetic analysis produced a total number of 262 bands, of which 221 (84.35¬†%) were polymorphic. The number of bands produced per primer varied from 2 to 17. The dendrogram derived from UPGMA cluster analysis indicates three clusters containing 24 populations at 63¬†% of similarity while three populations viz. H23, H19 and H14 excluded from the major cluster and come out as a discrete cluster. The cluster 1 includes populations from 9 different districts of Assam, cluster 2 again included 5 populations, cluster 3 constitute 3 populations and cluster 4 again consist of 3 populations. Both marker (morphological and molecular) systems indicated that genetic variability within populations examined was significantly high. Appropriate quality and quantity of chemical pesticides used in pest control programmes is a fundamental goal in the tea industry. It is supported by the knowledge of patterns of population connectivity and historical demography.</t>
  </si>
  <si>
    <t>7845-7856</t>
  </si>
  <si>
    <t>60080514;60080514;60080514;60080514;60080514</t>
  </si>
  <si>
    <t>6508138384;55007976500;56335378100;6701458358;56375756600</t>
  </si>
  <si>
    <t>Bhau, Brijmohan Singh;Mech, Jiten;Borthakur, Sangita;Bhuyan, Mantu;Bhattacharyya, Pranab Ram</t>
  </si>
  <si>
    <t>Jorbat</t>
  </si>
  <si>
    <t>North East Institute of Science and Technology, Jorhat</t>
  </si>
  <si>
    <t>Bhau B.</t>
  </si>
  <si>
    <t>Morphological and genetic diversity studies among populations of tea mosquito bug, Helopeltis theivora from Assam, India</t>
  </si>
  <si>
    <t>10.1007/s11033-014-3678-4</t>
  </si>
  <si>
    <t>2-s2.0-84926633625</t>
  </si>
  <si>
    <t>['software ie3d', 'shape antenna', 'result yields', 'resonance near', 'rectangular patch', 'paper presents', 'optimized antenna', 'optimization technique', 'obtained antenna', 'initial antenna', 'fractional bandwidth', 'form shape', 'cutting slots', 'curve fitting', '25 ¬†%']</t>
  </si>
  <si>
    <t>Bandwidth | Curve fitting | I-shaped antenna | IE3D | Microstrip patch antenna | Particle swarm optimization</t>
  </si>
  <si>
    <t>This paper presents an optimization of Microstrip patch antenna, based on Particle Swarm Optimization (PSO) with curve fitting. An I shape antenna is used to demonstrate the optimization technique. An initial antenna is designed by cutting slots in rectangular patch to form shape I. By varying different parameters of the antenna, the data for developing PSO program in MATLAB is obtained. For Simulation, software IE3D and Graphmatica is used for Curve Fitting. Thus the optimized antenna is obtained, and finally the performance of the initial antenna is compared with the PSO optimized antenna. The result yields that obtained antenna have resonance near at 2.4¬†GHz and it also shows remarkable improvement over Fractional Bandwidth. For the Microstrip line feed I shape antenna, the Fractional Bandwidth is increased by 25¬†% as compared to the initial antenna.</t>
  </si>
  <si>
    <t>1010-1013</t>
  </si>
  <si>
    <t>60079937;60079937;60079937</t>
  </si>
  <si>
    <t>56586077700;27467892800;56586090300</t>
  </si>
  <si>
    <t>Rajpoot, Vivek;Srivastava, D. K.;Saurabh, Arun K.</t>
  </si>
  <si>
    <t>Jhansi</t>
  </si>
  <si>
    <t>Bundelkhand Institute Of Engineering &amp; Technology, Jhansi</t>
  </si>
  <si>
    <t>Rajpoot V.</t>
  </si>
  <si>
    <t>Optimization of I-shape Microstrip patch antenna using PSO and curve fitting</t>
  </si>
  <si>
    <t>10.1007/s10825-014-0623-7</t>
  </si>
  <si>
    <t>2-s2.0-84926654812</t>
  </si>
  <si>
    <t>['way wrns', 'way networks', 'unique issue', 'symbol interference', 'serious impairment', 'randomly located', 'provides 3', 'originally proposed', 'numerical simulation', 'never occurs', 'negatively impacts', 'moderate condition', 'interference components', 'imperfect synchronisation', 'extended detectors', 'existing literature', 'even though', 'different conditions', 'conventional detector', 'arbitrary number', 'antenna relays', 'also benefits']</t>
  </si>
  <si>
    <t>Imperfect synchronisation | Parallel interference cancellation | Successive interference cancellation | Two-way wireless relaying networks</t>
  </si>
  <si>
    <t>Abstract: Most research on two-way wireless relaying networks (TWRNs) assumes perfect time synchronisation between the terminals and among the relays. This is, however, difficult to accomplish as the terminals and relays are randomly located. The lack of synchronisation causes inter-symbol interference which introduces a serious impairment and negatively impacts the network‚Äôs performance. In this article, an enhanced interference cancellation (EIC)-based detector is proposed to mitigate the experienced performance degradation while maintaining low complexity. It uses an innovative iterative approach and also benefits of interference components of currently detected symbols using a modified maximum likelihood (ML) scheme. As a result, it shows significant performance improvement compared to the conventional detector under different conditions of imperfect synchronisation. In addition, two existing interference cancellation detectors that are originally proposed for one-way WRNs are extended to TWRNs, even though the timing error among the terminals is a unique issue for TWRNs and never occurs in one-way networks. Unlike the existing literature, the proposed detectors apply to networks with an arbitrary number of multiple-antenna relays. Numerical simulation is provided in terms of bit error rate, to show the improvement in performance when compared to the conventional detector. Moreover, it is shown that the EIC detector outperforms the extended detectors and provides 3 to 4 dB gain under moderate condition of imperfect synchronisation.</t>
  </si>
  <si>
    <t>60015356;60015356</t>
  </si>
  <si>
    <t>54082921800;35583024300</t>
  </si>
  <si>
    <t>O El Astal, Mohammed Taha;Olivier, Jan Corn√©</t>
  </si>
  <si>
    <t>O El Astal M.</t>
  </si>
  <si>
    <t>Improved signal detection for two-way wireless relaying networks under imperfect time synchronisation</t>
  </si>
  <si>
    <t>10.1186/1687-6180-2014-177</t>
  </si>
  <si>
    <t>2-s2.0-84928522431</t>
  </si>
  <si>
    <t>['suitable crossslot', 'slots ends', 'novel structure', 'madeto change', 'impedance bandwidth', 'ground plane', 'great effect', 'frequency range', 'feed line', 'cross slot']</t>
  </si>
  <si>
    <t>Antenna | Circularly polarized | Cross slot | Dielectric resonator</t>
  </si>
  <si>
    <t>A cross slot coupled cylindrical dielectric resonator antenna (CDRA) operating in the X-band (8GHz -12GHz) frequency range is studied. The proposed CP designs are achieved by implementing a suitable crossslot on the ground plane (in the case of aperture coupled feed method), which results in excitation of two near degenerate orthogonal modes of near equal amplitudes and 90¬∞ phase difference. Attempts are madeto change the geometry of slots ends to introduce a novel structure in order to achieve a better impedance bandwidth with an improved 3dB axial ratio (AR) bandwidth. It is found that the hourglass of cross slot has a great effect on the strength of coupling between the feed line and the dielectric resonator antenna.In simulation an impedance bandwidth of 46.15% and axial ratio bandwidth of 22% has been achieved with the above geometry. An improvement of 12% in impedance bandwidth and 11.2% in Axial ratio bandwidth is obtained over conventional rectangular cross slot.</t>
  </si>
  <si>
    <t>974-978</t>
  </si>
  <si>
    <t>Rahimian, Zahra</t>
  </si>
  <si>
    <t>Rahimian Z.</t>
  </si>
  <si>
    <t>Circularly polarized cylindrical dielectric resonator antenna with different shapes cross slot</t>
  </si>
  <si>
    <t>10.11591/ijece.v4i6.6484</t>
  </si>
  <si>
    <t>2-s2.0-84928557753</t>
  </si>
  <si>
    <t>['work describes', 'transmission capacity', 'technique involves', 'spatial diversity', 'proposed scheme', 'performance curves', 'low powers', 'linear array', 'input multiple', 'energy consumption', 'collaborative manner', 'adaptive antennas']</t>
  </si>
  <si>
    <t>Adaptive antennas | Collaborative reception | Wireless sensor</t>
  </si>
  <si>
    <t>This work describes a new collaborative reception strategy designed to improve the performance and transmission capacity of the nodes of a wireless sensor network. The technique involves the use of a linear array of adaptive antennas, consisting of a set of sensors that operate in a collaborative manner as an adaptive spatial processor. It can be characterized as a single-input multiple-output (SIMO) system and exploits the spatial diversity of the sensors, which significantly improves performance in terms of energy consumption and transmission capacity. The principles of the proposed scheme are presented, together with bit error rate (BER) performance curves. The advantage of the technique is that it enables several sensors to transmit at very low powers, hence reducing energy consumption.</t>
  </si>
  <si>
    <t>Fernandes, Marcelo A.C.</t>
  </si>
  <si>
    <t>Collaborative reception technique in wireless sensor networks using adaptive antennas</t>
  </si>
  <si>
    <t>10.1186/1687-1499-2014-225</t>
  </si>
  <si>
    <t>2-s2.0-84928561904</t>
  </si>
  <si>
    <t>['useful lower', 'tensor modeling', 'second one', 'proposed tensor', 'proposed estimators', 'instantaneous knowledge', 'input multiple', 'identifiability study', 'hop amplify', 'first one', 'existing methods', 'ber ).', 'based approach', 'approach provides', 'antenna devices', 'also show']</t>
  </si>
  <si>
    <t>Channel estimation | Cooperative MIMO | Relaying | Tensor decomposition</t>
  </si>
  <si>
    <t>Abstract: In this paper, we address the channel estimation problem for multiple-input multiple-output (MIMO) multi-relay systems exploiting measurements collected at the destination only. Assuming that the source, relays, and destination are multiple-antenna devices and considering a three-hop amplify-and-forward (AF)-based training scheme, new channel estimation algorithms capitalizing on a tensor modeling of the end-to-end communication channel are proposed. Our approach provides the destination with the instantaneous knowledge of all the channel matrices involved in the communication. Instead of using separate estimations for each matrix, we are interested in a joint estimation approach. Two receiver algorithms are formulated to solve the joint channel estimation problem. The first one is an iterative method based on a trilinear alternating least squares (TALS) algorithm, while the second one is a closed-form solution based on a Kronecker least squares (KRLS) factorization. A useful lower-bound on the channel training length is derived from an identifiability study. We also show the proposed tensor-based approach is applicable to two-way MIMO relaying systems. Simulation results corroborate the effectiveness of the proposed estimators and provide a comparison with existing methods in terms of channel estimation accuracy and bit error rate (BER).</t>
  </si>
  <si>
    <t>60016930;60020457;60016930</t>
  </si>
  <si>
    <t>55508551200;55945102700;57206915202</t>
  </si>
  <si>
    <t>Han, Xi;de Almeida, Andr√© L.F.;Yang, Zhen</t>
  </si>
  <si>
    <t>Brazil;China</t>
  </si>
  <si>
    <t>Fortaleza;Beijing</t>
  </si>
  <si>
    <t>Universidade Federal do Cear√°;Beijing University of Posts and Telecommunications</t>
  </si>
  <si>
    <t>60020457;60016930</t>
  </si>
  <si>
    <t>Han X.</t>
  </si>
  <si>
    <t>Channel estimation for MIMO multi-relay systems using a tensor approach</t>
  </si>
  <si>
    <t>10.1186/1687-6180-2014-163</t>
  </si>
  <si>
    <t>2-s2.0-84928562662</t>
  </si>
  <si>
    <t>['way multiple', 'upon receiving', 'two transceivers', 'solved efficiently', 'signals received', 'scaled signals', 'relays transmit', 'realized using', 'proposed algorithm', 'noise ratio', 'multiple antennas', 'minimized subject', 'mimo equalizer', 'maximized subject', 'joint optimization', 'input multiple', 'following criteria', 'finishes communication', 'desired signal', 'consider optimization', 'computer simulations', 'beamforming matrices']</t>
  </si>
  <si>
    <t>Amplify-and-forward | Beamforming | Multiple-input multiple-output | Relaying | Second-order cone programming | Zero-forcing</t>
  </si>
  <si>
    <t>In this paper, we consider optimization of a two-way multiple-input multiple-output (MIMO) amplify-and-forward relay network which consists of a pair of transceivers and several relay nodes. Multiple antennas are equipped on the transceivers and relays. Multiple access broadcast scheme which finishes communication in two time slots is considered. In the first time slot, signals received by the relays are scaled by several beamforming matrices. In the second time slot, the relays transmit the scaled signals to the two transceivers. Upon receiving these signals, a MIMO equalizer is implemented at each transceiver to recover the desired signal. In this paper, zero forcing equalizers are used. Joint optimization of the beamforming matrices and the equalizers are realized using the following criteria: 1) the total relay transmission power is minimized subject to the minimal output signal-to-noise ratio (SNR) constraint at each transceiver, 2) the minimal output SNR of the two transceivers is maximized subject to total relay transmission power constraint, and 3) the minimal output SNR of the two transceivers is maximized subject to individual relay transmission power constraint. It is shown that the proposed optimization problems can be formulated as the second-order cone programming problems which can be solved efficiently. The validity of the proposed algorithm is verified by computer simulations.</t>
  </si>
  <si>
    <t>60005465;60005465;60005465;60004678;60005465</t>
  </si>
  <si>
    <t>55934280500;56606817600;56224004700;24734351300;56606735300</t>
  </si>
  <si>
    <t>Zhang, Ying;Chen, Yinjiang;Pan, Chuanyi;Zhao, Huapeng;Kang, Ning</t>
  </si>
  <si>
    <t>Chengdu;Singapore City</t>
  </si>
  <si>
    <t>University of Electronic Science and Technology of China;A-Star, Institute of High Performance Computing</t>
  </si>
  <si>
    <t>60005465;60004678</t>
  </si>
  <si>
    <t>Optimization of a two-way MIMO amplify-and-forward relay network</t>
  </si>
  <si>
    <t>10.1186/1687-6180-2014-184</t>
  </si>
  <si>
    <t>2-s2.0-84928573085</t>
  </si>
  <si>
    <t>['typical high', 'sw antennas', 'successfully applied', 'radiation exceeding', 'prediction data', 'power mw', 'power medium', 'new method', 'new feature', 'national standards', 'measured results', 'h j', 'exposure limits', 'electromagnetic radiation', 'electromagnetic environment', 'different directions', 'area close', '1996 ),']</t>
  </si>
  <si>
    <t>With the increasing city size, high-power electromagnetic radiation devices such as high-power medium-wave (MW) and short-wave (SW) antennas have been inevitably getting closer and closer to buildings, which resulted in the pollution of indoor electromagnetic radiation becoming worsened. To avoid such radiation exceeding the exposure limits by national standards, it is necessary to predict and survey the electromagnetic radiation by MW and SW antennas before constructing the buildings. In this paper, a modified prediction method for the far-field electromagnetic radiation is proposed and successfully applied to predict the electromagnetic environment of an area close to a group of typical high-power MW and SW wave antennas. Different from currently used simplified prediction method defined in the Radiation Protection Management Guidelines (H J/T 10. 3-1996), the new method in this article makes use of more information such as antennas' patterns to predict the electromagnetic environment. Therefore, it improves the prediction accuracy significantly by the new feature of resolution at different directions. At the end of this article, a comparison between the prediction data and the measured results is given to demonstrate the effectiveness of the proposed new method.</t>
  </si>
  <si>
    <t>478-486</t>
  </si>
  <si>
    <t>60022281-107652545-107024894;60022281;107024894;113146273;107024894;107024894;107024894;60021843</t>
  </si>
  <si>
    <t>7403305708;7406914755;7202744751;7201370415;55924771600;56609694200;56609465200;35191097400</t>
  </si>
  <si>
    <t>Tang, Zhanghong;Wang, Qun;Ji, Zhijiang;Shi, Meiwu;Hou, Guoyan;Tan, Danjun;Wang, Pengqi;Qiu, Xianbo</t>
  </si>
  <si>
    <t>China;China;China;China;China</t>
  </si>
  <si>
    <t>Beijing;Beijing;Beijing;Nanjing;Beijing</t>
  </si>
  <si>
    <t>Beijing University of Technology;Beijing University of Chemical Technology;The Quartermaster Equipment Research Institute of the General Logistics Department of the PLA;State Key Laboratory of Millimeter Waves;State Key Laboratory of Green Building Materials</t>
  </si>
  <si>
    <t>60022281;60021843;113146273;107652545;107024894</t>
  </si>
  <si>
    <t>Prediction and measurement of the electromagnetic environment of high-power medium-wave and short-wave broadcast antennas in far field</t>
  </si>
  <si>
    <t>10.1093/rpd/ncu017</t>
  </si>
  <si>
    <t>2-s2.0-84928658070</t>
  </si>
  <si>
    <t>['wifi voice', 'uplink exposure', 'umts femtocell', 'successfully validated', 'prediction models', 'mobile device', 'first time', 'field strength', 'exposure point', 'downlink exposure', 'considered scenario', 'access points', '3 db']</t>
  </si>
  <si>
    <t>In this paper, for the first time a heuristic network calculator for both whole-body exposure due to indoor base station antennas or access points (downlink exposure) and localised exposure due to the mobile device (uplink exposure) in indoor wireless networks is presented. As an application, three phone call scenarios are investigated (Universal Mobile Telecommunications System (UMTS) macrocell, UMTS femtocell and WiFi voice-over-IP) and compared with respect to the electric-field strength and localised specific absorption rate (SAR) distribution. Prediction models are created and successfully validated with an accuracy of 3 dB. The benefits of the UMTS power control mechanisms are demonstrated. However, dependent on the macrocell connection quality and on the user's average phone call connection time, also the macrocell solution might be preferential from an exposure point of view for the considered scenario.</t>
  </si>
  <si>
    <t>487-498</t>
  </si>
  <si>
    <t>60033316;60033316;60033316;60033316;60033316;60033316</t>
  </si>
  <si>
    <t>24484169700;22985227300;55550579100;24492479600;23974082200;7103396069</t>
  </si>
  <si>
    <t>Plets, David;Joseph, Wout;Aerts, Sam;Vanhecke, Kris;Vermeeren, G√ºnter;Martens, Luc</t>
  </si>
  <si>
    <t>Plets D.</t>
  </si>
  <si>
    <t>Prediction and comparison of downlink electric-field and uplink localised sar values for realistic indoor wireless planning</t>
  </si>
  <si>
    <t>10.1093/rpd/ncu019</t>
  </si>
  <si>
    <t>2-s2.0-84928681344</t>
  </si>
  <si>
    <t>NSC-102-2221-E-002-006</t>
  </si>
  <si>
    <t>['various applications', 'structure without', 'proposed structure', 'optical antennas', 'ground plane', 'gold rings', 'field radiation', 'field enhancements', 'field enhancement', 'far field', 'domain simulations', 'directivity control', 'dipole antenna', 'difference time', 'designed structures', 'depending upon', 'concentric rings', 'chemical molecules', 'center hole', 'antenna inside', 'also investigated']</t>
  </si>
  <si>
    <t>Electric field enhancement | Far-field radiation pattern | Nanoantennas | Plasmonics | Surface-enhanced Raman scattering</t>
  </si>
  <si>
    <t>The optical antennas have the potential in various applications because of their field enhancement and directivity control. The directivity of a dipole antenna can be improved by directivity-enhanced Raman scattering structure, which is a combination of a dipole antenna and a ring reflector layer on a ground plane. The concentric rings can collect the light into the center hole. Depending upon the geometry of the antenna inside the hole, different electric field enhancements can be achieved. In this paper, we propose to combine the concentric rings with the directivity-enhanced Raman scattering structure in order to study its electric field enhancement and the far-field radiation pattern by finite-difference time-domain simulations. Compared with the structure without the concentric rings over the ground plane, it is found that our proposed structure can obtain stronger electric field enhancements and narrower radiation beams because the gold rings can help to couple the light into the nanoantenna and they also scatter light into the far field and modify the far-field radiation pattern. The designed structures were fabricated and the chemical molecules of thiophenol were attached on the structures for surface-enhanced Raman scattering (SERS) measurements. The measured results show that the structure with concentric rings can have stronger SERS signals. The effects of the dielectric layer thickness in our proposed structure on the near-field enhancements and far-field radiation are also investigated. The proposed structure can be useful for several nanoantenna applications, such as sensing or detecting.</t>
  </si>
  <si>
    <t>60005429;60005429;60005429;60005429;60005429</t>
  </si>
  <si>
    <t>54384822900;56117212700;55953625200;35830049500;35102645000</t>
  </si>
  <si>
    <t>Chen, Shih Wen;Huang, Yi Han;Chao, Bo Kai;Hsueh, Chun Hway;Li, Jia Han</t>
  </si>
  <si>
    <t>Electric field enhancement and far-field radiation pattern of the nanoantenna with concentric rings</t>
  </si>
  <si>
    <t>10.1186/1556-276X-9-681</t>
  </si>
  <si>
    <t>2-s2.0-84928685448</t>
  </si>
  <si>
    <t>['type showed', 'situ hybridization', 'sensory neurones', 'remarkable sensitivity', 'possible function', 'pheromone sensitivity', 'pheromone receptors', 'pheromone component', 'neuronal snmp2', 'may contribute', 'hr13 cells', 'heliothis virescens', 'fact present', 'extraordinary sensitivity', 'expressed hr13', 'examined whether', 'cooperative interplay', 'combination snmp1', 'cells expressing', 'cell lines', 'calcium imaging', 'based responsiveness', 'antennal neurones', 'ald ).']</t>
  </si>
  <si>
    <t>moth | olfaction | pheromone detection | sensilla trichodea | sensory neurone membrane protein</t>
  </si>
  <si>
    <t>Male moths detect female-released sex pheromones with extraordinary sensitivity. The remarkable sensory ability is based on a cooperative interplay of pheromone binding proteins in the lymph of hair-like sensilla trichodea and pheromone receptors in the dendrites of sensory neurones. Here we examined whether in Heliothis virescens the so-called 'sensory neurone membrane protein 1' (SNMP1) may contribute to responsiveness to the pheromone component, (Z)-11-hexadecenal (Z11-16:Ald). By means of immunohistochemistry and in situ hybridization we demonstrated that SNMP1 is in fact present in cells expressing the Z11-16:Ald receptor HR13 and the dendrites of sensory neurones. To assess a possible function of SNMP1 we monitored the responsiveness of cell lines that expressed HR13 alone or the combination SNMP1/HR13 to stimulation with Z11-16:Ald by calcium imaging. It was found that SNMP1/HR13 cells were 1000-fold more sensitive to pheromone stimulation compared with HR13 cells. In contrast, cells that expressed HR13 and the non-neuronal SNMP2-type showed no change in pheromone sensitivity. Overall, our reconstitution experiments demonstrate that the presence of SNMP1 significantly increases the HR13-based responsiveness of cells to Z11-16:Ald, suggesting that SNMP1 also contributes to the response of the antennal neurones and thus to the remarkable sensitivity of the pheromone detection system.</t>
  </si>
  <si>
    <t>60018373;60018373;60018373;60018373</t>
  </si>
  <si>
    <t>55375646100;55180599500;7103041183;7201508329</t>
  </si>
  <si>
    <t>Pregitzer, P.;Greschista, M.;Breer, H.;Krieger, J.</t>
  </si>
  <si>
    <t>Universit√§t Hohenheim</t>
  </si>
  <si>
    <t>Pregitzer P.</t>
  </si>
  <si>
    <t>The sensory neurone membrane protein SNMP1 contributes to the sensitivity of a pheromone detection system</t>
  </si>
  <si>
    <t>10.1111/imb.12119</t>
  </si>
  <si>
    <t>2-s2.0-84937717838</t>
  </si>
  <si>
    <t>['velocity dispersion', 'two sets', 'two regimes', 'submillimeter array', 'spectral resolutions', 'radio interferometeralma', 'previous studies', 'luminosity ).', 'ionized gas', 'internal gravity', 'increases super', 'gas mass', 'external pressure', 'enabling us', 'dominant force', 'comparable angular', 'combined observations', 'antennae galaxies', 'also find']</t>
  </si>
  <si>
    <t>Galaxies: interactions | Galaxies: kinematics and dynamics | Galaxies: starburst | HII regions | Stars: formation</t>
  </si>
  <si>
    <t>We have combined observations of the Antennae galaxies from the radio interferometerALMA (Atacama Large Millimeter/submillimeter Array) and from the optical interferometer GHŒ±FaS (Galaxy HŒ± Fabry-Perot System). The two sets of observations have comparable angular and spectral resolutions, enabling us to identify 142 giant molecular clouds (GMCs) and 303 H II regions. We have measured, and compared, their basic physical properties (radius, velocity dispersion, luminosity). For the H II regions, we find two physical regimes, one for masses &gt; 105.4M‚äô of ionized gas, where the gas density increases with gas mass, the other for masses &lt; 105.4M‚äô of ionized gas, where the gas density decreases with gas mass. For the GMCs, we find, in contrast to previous studies in other galaxies over a generally lower mass range of clouds, that the gas density increases with the total gas mass, hinting at two regimes for these clouds if we consider both sources of data. We also find that the GMC mass function has a break at 106.7M‚äô. Using the velocity dispersion measurements, we claim that the difference between the regimes is the nature of the dominant binding force. For the regions in the lower mass range, the dominant force is the external pressure, while in the higher mass range it is the internal gravity of the clouds. In the regime where gravity is dominant, the star formation rate, derived from the dust-corrected Ha luminosity, increases super-linearly with the velocity dispersion, and the gas density increases with the gas mass.</t>
  </si>
  <si>
    <t>1412-1423</t>
  </si>
  <si>
    <t>60011125-60003044;60011125-60003044;60011125-60003044-60006754;60011125-60003044;60011125-60003044;60032442</t>
  </si>
  <si>
    <t>55759363000;52363496700;7101979013;55947521300;48662082600;56013538800</t>
  </si>
  <si>
    <t>Zaragoza-Cardiel, J.;Font, J.;Beckman, J. E.;Garc√≠a-Lorenzo, B.;Erroz-Ferrer, S.;Guti√©rrez, L.</t>
  </si>
  <si>
    <t>Mexico;Spain;Spain;Spain</t>
  </si>
  <si>
    <t>Ciudad de M√©xico;San Cristobal de La Laguna;Madrid;San Cristobal de La Laguna</t>
  </si>
  <si>
    <t>Universidad Nacional Aut√≥noma de M√©xico;Instituto Astrofisico de Canarias;Consejo Superior de Investigaciones Cient√≠ficas;Universidad de la Laguna</t>
  </si>
  <si>
    <t>60032442;60011125;60006754;60003044</t>
  </si>
  <si>
    <t>Zaragoza-Cardiel J.</t>
  </si>
  <si>
    <t>Two physical regimes for the giant H II regions and giant molecular clouds in the Antennae galaxies</t>
  </si>
  <si>
    <t>10.1093/mnras/stu1847</t>
  </si>
  <si>
    <t>2-s2.0-84938134267</t>
  </si>
  <si>
    <t>['usual practice', 'traditional methods', 'radiation system', 'radiant system', 'particular case', 'optimal receptor', 'observant procedure', 'normal operation', 'intense manipulation', 'depth study', 'alternative procedure', 'also proposed']</t>
  </si>
  <si>
    <t>Antenna metrology | FPGA receptor | MSSR characterization | Optimal reception | Radio software</t>
  </si>
  <si>
    <t>While the usual practice on antenna metrology supposes an intense manipulation of the radiation system in order to avoid as much as possible the environmental stochastic variables foreign to ideal radiation conditions, here we propose an algorithm of an observant procedure in which the radiant system is not manipulated at all. An optimal receptor is also proposed, and its viability is shown in the particular case of the metrology of monopulse secondary surveillance radar (MSSR) Antennas. After the study of the characteristics and the error model obtained, the proposed system potentially offers an alternative procedure to traditional methods of measuring MSSR antennas, avoiding the process of stopping its normal operation for an in-depth study.</t>
  </si>
  <si>
    <t>1665-1678</t>
  </si>
  <si>
    <t>60020657;60028442;60028442</t>
  </si>
  <si>
    <t>57212252081;6506150481;56268998800</t>
  </si>
  <si>
    <t>Nafr√≠a, Jos√© Mar√≠a D√≠az;Al-Hadithi, Basil Mohammed;S√°nchez, Julio Garc√≠a</t>
  </si>
  <si>
    <t>Madrid;Leon</t>
  </si>
  <si>
    <t>Universidad Polit√©cnica de Madrid;Universidad de Le√≥n</t>
  </si>
  <si>
    <t>60028442;60020657</t>
  </si>
  <si>
    <t>Nafr√≠a J.M.D.</t>
  </si>
  <si>
    <t>Design and Implementation of an Optimal Receptor for a Non Manipulated MSSR Antenna Electromagnetic Field Reconstruction</t>
  </si>
  <si>
    <t>10.1007/s11277-014-1951-4</t>
  </si>
  <si>
    <t>2-s2.0-84939874048</t>
  </si>
  <si>
    <t>['weighting function', 'vertical position', 'theoretical model', 'require correction', 'radio telescopes', 'radio telescope', 'radio astronomy', 'partly carries', 'optical axis', 'observations belong', 'necessary information', 'measured deformations', 'independent check', 'important role', 'gravitational deformation', 'geometrical optics', 'elevation axis', 'elevation angle', 'effelsberg telescope', 'data analysis', 'correction function', 'comparing observations', 'biggest contribution']</t>
  </si>
  <si>
    <t>Antenna deformation | Delay correction | Ray tracing | Signal path variation | Terrestrial reference frames | VLBI</t>
  </si>
  <si>
    <t>Deformations of radio telescopes used in geodetic and astrometric very long baseline interferometry (VLBI) observations belong to the class of systematic error sources which require correction in data analysis. In this paper we present a model for all path length variations in the geometrical optics of radio telescopes which are due to gravitational deformation. The Effelsberg 100¬†m radio telescope of the Max Planck Institute for Radio Astronomy, Bonn, Germany, has been surveyed by various terrestrial methods. Thus, all necessary information that is needed to model the path length variations is available. Additionally, a ray tracing program has been developed which uses as input the parameters of the measured deformations to produce an independent check of the theoretical model. In this program as well as in the theoretical model, the illumination function plays an important role because it serves as the weighting function for the individual path lengths depending on the distance from the optical axis. For the Effelsberg telescope, the biggest contribution to the total path length variations is the bending of the main beam located along the elevation axis which partly carries the weight of the paraboloid at its vertex. The difference in total path length is almost (Formula presented.) 100¬†mm when comparing observations at 90 (Formula presented.) and at 0 (Formula presented.) elevation angle. The impact of the path length corrections is validated in a global VLBI analysis. The application of the correction model leads to a change in the vertical position of (Formula presented.) mm. This is more than the maximum path length, but the effect can be explained by the shape of the correction function.</t>
  </si>
  <si>
    <t>60007493;60007493;60007493</t>
  </si>
  <si>
    <t>36105776400;56305248500;6602198118</t>
  </si>
  <si>
    <t>Artz, T.;Springer, A.;Nothnagel, A.</t>
  </si>
  <si>
    <t>Artz T.</t>
  </si>
  <si>
    <t>A complete VLBI delay model for deforming radio telescopes: the Effelsberg case</t>
  </si>
  <si>
    <t>10.1007/s00190-014-0749-1</t>
  </si>
  <si>
    <t>2-s2.0-84939874506</t>
  </si>
  <si>
    <t>KN 586/5-2</t>
  </si>
  <si>
    <t>['world regions', 'use changes', 'transfer techniques', 'traditional risk', 'spatial assessment', 'south america', 'slower recovery', 'rural infrastructure', 'rural households', 'related land', 'nonlinear relationship', 'methodology may', 'may affect', 'kernel smoothing', 'fire hazard', 'etc ).', 'especially relevant', 'environmental hazard', 'easily adapted', 'developing countries', 'burned areas', 'average time', 'agricultural economies', 'aerial photographs']</t>
  </si>
  <si>
    <t>Average time between events | Environmental risk assessment | Fire risk | Kernel smoothing | Satellite imagery | Semiparametric</t>
  </si>
  <si>
    <t>Rural households in agricultural economies are vulnerable to several environmental risks such as fires, floods, and droughts that may affect their productivity in whole or in part. These hazards are especially relevant in developing countries where farmers have few or no access to traditional risk-transfer techniques, such as insurance and finance, and where low governmental investments in rural infrastructure, risk assessment techniques, or early warning systems makes the aftermath of such hazards more expensive and results in slower recovery for those who are affected. In this paper, we use historical satellite data (Terra) of burned areas in South America to fit a semiparametric spatial model, based on kernel smoothing and on a nonlinear relationship between average time between events and damage, to assess the environmental hazard affecting the land‚Äôs productivity. The results were twofold: first, we were able to develop a spatial assessment of fire hazard, and second, we were able to evaluate how much a farmer may lose in terms of productivity per hectare due to the environmental hazard. The methodology may be easily adapted to other world regions; to different environmental hazards such as floods, windbreak, windthrow, or related land-use changes; or to integrate various environmental hazards simultaneously, as long as they can be monitored via remote sensing (e.g., satellite imagery, aerial photographs, etc).</t>
  </si>
  <si>
    <t>533-546</t>
  </si>
  <si>
    <t>Environmental Modeling and Assessment</t>
  </si>
  <si>
    <t>60019722;60019000;60019722;60019722</t>
  </si>
  <si>
    <t>56183344600;9337859300;9845359200;57189897796</t>
  </si>
  <si>
    <t>Acevedo-Cabra, Ricardo;Wiersma, Yolanda;Ankerst, Donna;Knoke, Thomas</t>
  </si>
  <si>
    <t>Munich;St John's</t>
  </si>
  <si>
    <t>Technical University of Munich;Memorial University of Newfoundland</t>
  </si>
  <si>
    <t>60019722;60019000</t>
  </si>
  <si>
    <t>Acevedo-Cabra R.</t>
  </si>
  <si>
    <t>Assessment of Wildfire Hazards with a Semiparametric Spatial Approach: A Case Study of Wildfires in South America</t>
  </si>
  <si>
    <t>10.1007/s10666-014-9411-9</t>
  </si>
  <si>
    <t>2-s2.0-84939885871</t>
  </si>
  <si>
    <t>['wind tunnel', 'volatiles released', 'volatile signature', 'voc lure', 'urban forests', 'two host', 'traps baited', 'test odor', 'synthetic copies', 'specialist moths', 'plant species', 'oleaceae ).', 'host plant', 'highly tuned', 'green ash', 'field experiments', 'field bioassays', 'female moths', 'female c', 'experiments lay', 'elicit contact', 'caloptilia fraxinella', 'black ash', 'ash seedlings', 'ash leaf', 'antennal response']</t>
  </si>
  <si>
    <t>Ash leaf coneroller | GC‚ÄìEAD | Gracillariidae | Host-plant volatiles | Kairomonal attraction | Lepidoptera</t>
  </si>
  <si>
    <t>Volatile organic chemicals (VOCs) are used by female moths to find host plants for oviposition and specialist moths can be highly tuned to the volatile signature of their host plant. The ash leaf-coneroller, Caloptilia fraxinella (Ely) (Lepidoptera: Gracillariidae) specializes on ash (Fraxinus spp.) (Oleaceae). Its introduction to urban forests in the Canadian Prairie Provinces on both green, F. pennsylvanica, and black ash, F. nigra, offers the opportunity to test odor-mediated host location to two host-plant species. In laboratory and field experiments, C. fraxinella adults oriented to volatiles released from ash seedlings. The antennae of mated female C. fraxinella consistently detected five VOCs released from black and green ash, four of which were common to both species. Blends of natural and synthetic VOCs found to elicit an antennal response were tested in wind tunnel and field bioassays. Synthetic and natural VOCs elicited as much oriented flight from mated female C. fraxinella as ash seedlings, but did not elicit contact with the VOC lure in the wind tunnel. In the field, traps baited with blends of synthetic copies of black and green ash VOCs did not attract more female C. fraxinella than unbaited control traps. These experiments lay the foundation for further research to develop semiochemical lures to attract female C. fraxinella.</t>
  </si>
  <si>
    <t>229-242</t>
  </si>
  <si>
    <t>Chemoecology</t>
  </si>
  <si>
    <t>60030835;60018491;60030835</t>
  </si>
  <si>
    <t>12140360000;7006335669;6603856482</t>
  </si>
  <si>
    <t>Wist, Tyler J.;Gries, Regine;Evenden, Maya L.</t>
  </si>
  <si>
    <t>Edmonton;Burnaby</t>
  </si>
  <si>
    <t>University of Alberta;Simon Fraser University</t>
  </si>
  <si>
    <t>60030835;60018491</t>
  </si>
  <si>
    <t>Wist T.J.</t>
  </si>
  <si>
    <t>The use of plant volatiles for host location by an ash (Fraxinus) specialist, Caloptilia fraxinella</t>
  </si>
  <si>
    <t>10.1007/s00049-014-0166-1</t>
  </si>
  <si>
    <t>2-s2.0-84939888239</t>
  </si>
  <si>
    <t>Sihtasutus Archimedes</t>
  </si>
  <si>
    <t>['zea mays', 'ubiquitous vocs', 'two glvs', 'two biotopes', 'suitable host', 'specific ratios', 'results suggest', 'putative role', 'oviposition flight', 'outdoor conditions', 'odorscape encountered', 'mt shared', 'mass spectrometry', 'maize odorscapes', 'maize fields', 'maize field', 'mainly composed', 'l .),', 'host cues', 'gas chromatography', 'forest odorscapes', 'forest odorscape', 'forest atmosphere', 'first report', 'field study', 'field conditions', 'distinctive sesquiterpene', 'candidate vocs']</t>
  </si>
  <si>
    <t>EAG | Forest | GC‚ÄìMS | Green leaf volatile | Host-plant | Maize | Monoterpene | Ostrinia nubilalis | Sesquiterpene | SPME | VOCs</t>
  </si>
  <si>
    <t>Most crop pests find a suitable host through chemical cues released from plants, but little is known about the odorscape encountered by host-seeking gravid females under natural, outdoor conditions. In this field study, the volatile organic compound (VOC) composition of maize (Zea mays, L.), a host for the European corn borer (ECB) (Ostrinia nubilalis H√ºb.) was characterized during the oviposition flight and compared with a forest odorscape. VOCs from maize fields and the forest atmosphere were collected by solid phase microextraction and characterized by gas chromatography-mass spectrometry. The electroantennographic (EAG) response of female ECB antennae to candidate VOCs was tested. Analyses revealed clear differences between the maize field and the forest odorscapes, mainly composed of ubiquitous VOCs but in specific ratios. The maize field odorscape is more complex than the forest odorscape for maize found 18 VOCs but only eight in the forest. Both biotopes shared seven VOCs‚Äîgreen leaf volatiles (GLV), monoterp√®nes (MT) and homoterpenes. In addition, we found in the forest a distinctive sesquiterpene (SQT) identified as isoledene. The highest EAG responses were elicited by two GLVs and a MT shared by the two biotopes. SQT elicited weak EAG responses, except Œ≤-farnesene, only found in the maize field odorscape. Our results suggest that the two biotopes produce specific chemical signatures that insects may use as host cues. To the best of our knowledge this paper is the first report on the maize odorscapes under field conditions. The putative role of the VOCs in host plant detection and selection is discussed.</t>
  </si>
  <si>
    <t>60112048;60112048</t>
  </si>
  <si>
    <t>55009220000;55928718700</t>
  </si>
  <si>
    <t>Leppik, Ene;Fr√©rot, Brigitte</t>
  </si>
  <si>
    <t>Leppik E.</t>
  </si>
  <si>
    <t>Maize field odorscape during the oviposition flight of the European corn borer</t>
  </si>
  <si>
    <t>10.1007/s00049-014-0165-2</t>
  </si>
  <si>
    <t>2-s2.0-84939892288</t>
  </si>
  <si>
    <t>['trapping probability', 'trapped np', 'small gap', 'single gnrs', 'significantly reduced', 'sequential trapping', 'sensors built', 'second np', 'promising candidate', 'optical force', 'nps flowing', 'microfluid channel', 'investigate numerically', 'induced luminescence', 'excited antenna', 'emitted tpl', 'domain technique', 'different materials', 'difference time', 'based antennas', 'aligned end']</t>
  </si>
  <si>
    <t>Gold nanorod | Nanoantenna | Optical force | Optical potential energy | Two-photon-induced luminescence</t>
  </si>
  <si>
    <t>We investigate numerically the modification of the nonlinear optical properties of a nanoantenna in the trapping of nanoparticles (NPs) by using both the discrete dipole approximation method and the finite-difference time-domain technique. The nanoantenna, which is formed by two gold nanorods (GNRs) aligned end to end and separated by a small gap, can emit strong two-photon-induced luminescence (TPL) under the excitation of a femtosecond laser light which is resonant with its longitudinal surface plasmon resonance. In addition, the excited antenna can stably trap small NPs which in turn induce modifications in the emitted TPL. These two features make it a promising candidate for building highly sensitive detectors for NPs of different materials and sizes. It is demonstrated that sensors built with antennas possess higher sensitivities than those built with single GNRs and nanorod-based antennas are more sensitive than nanoprism-based antennas. In addition, it is found that the trapping probability for a second NP is significantly reduced for the antenna with a trapped NP, implying that trapping of NPs may occur sequentially. A relationship between the TPL of the system (antenna + NP) and the optical potential energy of the NP is established, enabling the extraction of the information on the optical potential energy and optical force by recording the TPL of the system. It is shown that the sequential trapping and releasing of NPs flowing in a microfluid channel can be realized by designing two different antennas arranged closely.</t>
  </si>
  <si>
    <t>1491-1500</t>
  </si>
  <si>
    <t>60005816;60005816;60005816;60005816</t>
  </si>
  <si>
    <t>55943011400;24074087300;24774279400;10244816700</t>
  </si>
  <si>
    <t>Huang, Zaoshan;Dai, Qiaofeng;Lan, Sheng;Tie, Shaolong</t>
  </si>
  <si>
    <t>South China Normal University</t>
  </si>
  <si>
    <t>Numerical study of nanoparticle sensors based on the detection of the two-photon-induced luminescence of gold nanorod antennas</t>
  </si>
  <si>
    <t>10.1007/s11468-014-9768-2</t>
  </si>
  <si>
    <t>2-s2.0-84939893465</t>
  </si>
  <si>
    <t>Uni Bonn</t>
  </si>
  <si>
    <t>['yearly variations', 'western nigeria', 'situ measurement', 'receiving antenna', 'iss ).', 'high values', 'formula presented', 'five years', 'field strength', 'evening hours', 'average value', 'atmospheric pressure', '74 n', '24 db', '20 db', '2 db', '15 db']</t>
  </si>
  <si>
    <t>Field strength | Humidity | Pressure | Radio horizon | Refractivity | Temperature</t>
  </si>
  <si>
    <t>Surface radio refractivity studies are being carried out in Akure, (formula presented) South-Western Nigeria, by in-situ measurement of atmospheric pressure, temperature, and relative humidity using Wireless Weather Station (Integrated Sensor Suit, ISS). Five years of measurement (January, 2007‚ÄìDecember, 2011) were used to compute the surface radio refractivity and its diurnal, daily, seasonal and yearly variations are analyzed. The results were then used to compute radio horizon distance (formula presented) and examine the field strength (FSV) variability. Results obtained show that the surface radio refractivity, (formula presented), varies with the time of the day as well as the seasons of the year. High values of (formula presented) were recorded in the morning and evening hours while the values were minima around 1,500 h local time. An average value of surface radio refractivity of 364.74 N-units was obtained for this location. The annual maximum mean of FSV is 15.24 dB and the minimum is 2.20 dB. This implies that the output of a receiving antenna in Akure may generally be subject to variations not less than 2 dB in a year, but can be as high as 15 dB.</t>
  </si>
  <si>
    <t>1893-1909</t>
  </si>
  <si>
    <t>60023571-60001821;60001821;60001821</t>
  </si>
  <si>
    <t>55329428600;7401908770;13105366200</t>
  </si>
  <si>
    <t>Adediji, Adekunle Titus;Ismail, Mahamod;Mandeep, Jit Singh</t>
  </si>
  <si>
    <t>Adediji A.T.</t>
  </si>
  <si>
    <t>Performance Analysis of Microwave Radio Refractivity on Radio Field Strength and Radio Horizon Distance Over Akure, Nigeria</t>
  </si>
  <si>
    <t>10.1007/s11277-014-1963-0</t>
  </si>
  <si>
    <t>2-s2.0-84939898267</t>
  </si>
  <si>
    <t>['superior performance', 'single port', 'single device', 'precise value', 'practical implementation', 'paper presents', 'match network', 'low cost', 'light weight', 'handling radiating', 'available methods', 'antenna requires']</t>
  </si>
  <si>
    <t>(formula presented)-factor | Filtenna | Filter-antenna | RF Front end | Single port</t>
  </si>
  <si>
    <t>Filter-antenna has many advantages like no need of match network, low insertion loss, ease of design, low cost and light weight. However, practical implementation of filter-antenna requires a precise value of $$Q$$Q-factor. Filter-antenna is a single device, handling radiating and filtering properties simultaneously, making it difficult to extract $$Q$$Q-factor for such device. Moreover, filter-antenna has single port and designer is required to calculate $$Q$$Q-factor from single port. As reported in literature that the available methods for calculation of $$Q$$Q-factor from single port seem inaccurate. This paper presents a novel $$Q$$Q-factor calculation method that outperforms existing methods for almost every case of filter-antenna. Experimental results verify the superior performance of proposed method relative existing methods.</t>
  </si>
  <si>
    <t>60089631;60089631</t>
  </si>
  <si>
    <t>24450234400;53984206800</t>
  </si>
  <si>
    <t>Alimgeer, Khurram Saleem;Khan, Shahid Ahmed</t>
  </si>
  <si>
    <t>COMSATS University Islamabad</t>
  </si>
  <si>
    <t>Alimgeer K.</t>
  </si>
  <si>
    <t>Weighted average (formula presented)-factor calculation for single port filter-antenna measurement</t>
  </si>
  <si>
    <t>10.1007/s10825-014-0606-8</t>
  </si>
  <si>
    <t>2-s2.0-84939943995</t>
  </si>
  <si>
    <t>['upper band', 'straightforward design', 'radiating element', 'proposed antenna', 'parametric analysis', 'paper presents', 'narrow slots', 'lower band', 'experimental results', 'design process', 'broader enough', 'antenna prototype', 'achieved 6', '59 ghz', '4 mhz', '310 mhz', '3 mhz']</t>
  </si>
  <si>
    <t>Anechoic chamber | Dual-band | Low-cost dielectric substrate | Slot loaded patch antenna</t>
  </si>
  <si>
    <t>This paper presents a straightforward design and analysis of rectangular radiating patch with narrow slots and microstrip line fed patch antenna for dual band operations. A parametric analysis has been carried on during the design process for finding the desired resonant frequencies. The final design concept of the antenna has been validated through fabricating the antenna prototype and then measuring its characteristics. The proposed antenna is implemented by using cost effective FR4 substrate, which comprises of vertical narrow slots on the radiating element and partial ground plane. The experimental results of the antenna prototype show the impedance bandwidth ($$&lt;-10$$&lt;-10 dB reflection coefficient, S11) 396.4 MHz (286.9‚Äì683.3 MHz) and 310 MHz (4.28‚Äì4.59 GHz) with center resonant frequency 460 MHz and 4.5 GHz respectively. The proposed antenna has achieved 6.6 dBi average gain with 85¬†% average radiation efficiency for lower band and 9.7 dBi average gain with 88¬†% radiation efficiency for upper band. The bandwidths of the antenna are broader enough to cover medical telemetry communications, UHF wireless communications and terrestrial communications services.</t>
  </si>
  <si>
    <t>989-995</t>
  </si>
  <si>
    <t>60001821;60029157;60001821</t>
  </si>
  <si>
    <t>31567523400;9235332400;55328836300</t>
  </si>
  <si>
    <t>Ahsan, Md Rezwanul;Ullah, Mohammad Habib;Islam, Mohammad Tariqul</t>
  </si>
  <si>
    <t>Slot loaded rectangular patch antenna for dual-band operations on glass-reinforced epoxy laminated inexpensive substrate</t>
  </si>
  <si>
    <t>10.1007/s10825-014-0621-9</t>
  </si>
  <si>
    <t>2-s2.0-84939987981</t>
  </si>
  <si>
    <t>['wimax applications', 'varied dimensions', 'successfully used', 'study show', 'sophisticated methods', 'simulation data', 'separately trained', 'results achieved', 'resonant frequency', 'resonant frequencies', 'remaining 10', 'lm algorithm', 'firstly applied', 'favorable properties', 'electrical parameters', 'dominant mode', 'constructed model', 'circular slot', 'best result', 'arcma fabricated', 'ann model', '80 arcmas']</t>
  </si>
  <si>
    <t>Annular ring compact microstrip antenna | Artificial neural network (ANN) | Learning algorithms | Levenberg‚ÄìMarquardt algorithm | Resonant frequency</t>
  </si>
  <si>
    <t>An annular ring compact microstrip antenna (ARCMA) constructed by loading a circular slot in the center of the circular patch antenna is a popular microstrip antenna due to its favorable properties. In this study, a method based artificial neural networks (ANNs) has been firstly applied for the computing the resonant frequency of ARCMAs. Multilayered perceptron model based on feed forward back propagation ANN has been utilized, and the constructed model have been separately trained with 8 different learning algorithms to achieve the best results regarding the resonant frequency of ARCMAs at dominant mode. To this end, the resonant frequencies of 80 ARCMAs with varied dimensions and electrical parameters in accordance with UHF band covering GSM, LTE, WLAN and WiMAX applications were simulated with a robust numerical electromagnetic computational tool, IE3DTM, which is based on method of moment. Then, ANN model was constructed with the simulation data, by using 70 ARCMAs for training and the remaining 10 for test. As the performances of the 8 learning algorithms are compared with each other, the best result is obtained with Levenberg‚ÄìMarquardt algorithm. The proposed ANN model were confirmed by comparing with the suggestions reported elsewhere via measurement data published earlier in the literature, and they have further validated on an ARCMA fabricated in this study. The results achieved in this study show that ANN model learning with LM algorithm can be successfully used to compute the resonant frequency of ARCMAs without involving any sophisticated methods.</t>
  </si>
  <si>
    <t>1014-1019</t>
  </si>
  <si>
    <t>60008377;60013575</t>
  </si>
  <si>
    <t>35581650500;50561511200</t>
  </si>
  <si>
    <t>Akdagli, Ali;Kayabasi, Ahmet</t>
  </si>
  <si>
    <t>An accurate computation method based on artificial neural networks with different learning algorithms for resonant frequency of annular ring microstrip antennas</t>
  </si>
  <si>
    <t>10.1007/s10825-014-0624-6</t>
  </si>
  <si>
    <t>2-s2.0-84940001902</t>
  </si>
  <si>
    <t>['wireless channels', 'vice versa', 'time slots', 'time coding', 'theoretical capacity', 'system capacity', 'symbols must', 'stbc scheme', 'stbc layers', 'spectral efficiency', 'significantly lower', 'signal processing', 'receive diversities', 'qr decomposition', 'provides transmit', 'proposed lc', 'multiple antennas', 'multipath fading', 'mimo system', 'jointly detected', 'input multiple', 'inevitably increased', 'increases robustness', 'hybid scheme', 'frequency bands', 'different antennas', 'detection mechanisms', 'computational complexity', 'combines coding', 'combat fading', 'blast scheme', 'ber performance']</t>
  </si>
  <si>
    <t>MIMO | MMSE | QR decomposition | Spatial diversity gain | Spatial multiplexing gain | STBC | V-BLAST | ZF</t>
  </si>
  <si>
    <t>The idea of multiple antenna arrays has evolved into multiple-input multiple-output (MIMO) system, which provides transmit and receive diversities. It increases robustness of the effect of multipath fading in wireless channels, besides yielding higher capacity, spectral efficiency and better bit error rate (BER) performance. The spatial diversity gain is obtained by transmitting or receiving multiple copies of a signal through different antennas to combat fading and improves the system BER performance. However, the computational complexity of MIMO system is inevitably increased. Space-time coding (STC) technique such as Alamouti‚Äôs space-time block code (STBC) that combines coding, modulation and signal processing has been used to achieve spatial diversity. Vertical Bell Laboratories Layered Space-Time (V-BLAST) uses antenna arrays at both the transmitter and receiver to achieve spatial multiplexing gain. Independent data streams that share both frequency bands and time slots are transmitted from multiple antennas and jointly detected at the receiver. The theoretical capacity of V-BLAST increases linearly with the number of antennas in rich scattering environments. It's well-known that maximization of spatial diversity gain leads to degradation of spatial multiplexing gain or vice versa. In order to achieve spatial multiplexing and diversity gains simultaneously, the V-BLAST/STBC scheme has been introduced. This hybrid scheme increases MIMO system capacity and maintains reliable BER performance at the same time. However, both V-BLAST and STBC layers, in this hybid scheme, assume each other as an interferer. Thus, the symbols must be decoded with a suitable detection mechanism. In this paper, a new low complexity detection mechanism for V-BLAST/STBC scheme based on QR decomposition, denoted as low complexity QR (LC-QR) decomposition, is presented. The performance of the proposed LC-QR decomposition detection mechanism in V-BLAST/STBC transceiver scheme is compared with other detection mechanisms such as ZF, MMSE and QR decomposition. It is shown that the BER performance in V-BLAST/STBC scheme is better than V-BLAST scheme while its system capacity is higher than orthogonal STBC scheme when the LC-QR decomposition detection mechanism is exploited. Moreover, the computational complexity of proposed LC-QR decomposition mechanism is significantly lower than other abovementioned detection mechanisms.</t>
  </si>
  <si>
    <t>Human-centric Computing and Information Sciences</t>
  </si>
  <si>
    <t>60105118;60025577;60025577;60025577</t>
  </si>
  <si>
    <t>26421990600;8440442500;6507015324;56385112500</t>
  </si>
  <si>
    <t>Chong, Jin Hui;Ng, Chee Kyun;Noordin, Nor Kamariah;Ali, Borhanuddin Mohd</t>
  </si>
  <si>
    <t>Tunku Abdul Rahman University College;Universiti Putra Malaysia</t>
  </si>
  <si>
    <t>60105118;60025577</t>
  </si>
  <si>
    <t>Chong J.H.</t>
  </si>
  <si>
    <t>A low computational complexity V-BLAST/STBC detection mechanism in MIMO system</t>
  </si>
  <si>
    <t>10.1186/s13673-014-0002-1</t>
  </si>
  <si>
    <t>2-s2.0-84941043375</t>
  </si>
  <si>
    <t>['thermal distribution', 'resistive sheet', 'plastic cover', 'paper make', 'increasing application', 'human interaction', 'human head', 'coupled power']</t>
  </si>
  <si>
    <t>Electro Magnetic (EM) radiation | Finite Difference Time Domain (FDTD) | Specific Absorption Rate (SAR) | Thermal effect</t>
  </si>
  <si>
    <t>With the increasing application of wireless communication devices, mobile phone handsets are used by peoples of various age groups. This paper make an effort to asses the mobile phone radiation exposure effect on 4¬†years old, 8¬†years old children and an adult head model. Here, human head is modeled as a three layered sphere composed of skin, skull and brain. Hand held device model (with and without resistive sheet) having dipole antenna enclosed by plastic cover is used for human interaction. The software simulation performed by General Electro Magnetic Simulator, based on Finite Difference Time Domain technique yields Specific Absorption Rate and 3D-thermal distribution on spherical human head. Comparison of 1¬†g SAR, 10¬†g SAR values for adult and children head show that, children head absorbs more power than adult. Further, the application of resistive sheet on handset shows effective decrement in coupled power.</t>
  </si>
  <si>
    <t>56541255500;56541644100</t>
  </si>
  <si>
    <t>Rajagopal, Balamurugan;Rajasekaran, Lalithambika</t>
  </si>
  <si>
    <t>Rajagopal B.</t>
  </si>
  <si>
    <t>SAR assessment on three layered spherical human head model irradiated by mobile phone antenna</t>
  </si>
  <si>
    <t>10.1186/s13673-014-0010-1</t>
  </si>
  <si>
    <t>2-s2.0-84946407009</t>
  </si>
  <si>
    <t>ƒåesk√© Vysok√© Uƒçen√≠ Technick√© v Praze</t>
  </si>
  <si>
    <t>SGS11/158/OHK3/3T/13</t>
  </si>
  <si>
    <t>ƒåVUT</t>
  </si>
  <si>
    <t>['terms decreases', 'studied area', 'sensor networks', 'radio communication', 'path opened', 'paper continues', 'new technology', 'modules forming', 'longer lifetime', 'last decades', 'individual transmitter', 'finite amount', 'entire network']</t>
  </si>
  <si>
    <t>Anisotropic antennas | Beamforming | Distributed antenna arrays | Phase-shift | Power balance</t>
  </si>
  <si>
    <t>Ad-hoc and sensor networks are a well-studied area which gained a lot of attention in the research in the last decades. Two of the problems of battery-powered radio devices are limited transmitter power and finite amount of energy. This paper continues the path opened by the development of a new technology for radio communication which allows cluster communication beyond the horizon of each individual transmitter and the distribution of power need among the modules forming a cluster. This in terms decreases the average power need per device and contributes to a longer lifetime of the entire network.</t>
  </si>
  <si>
    <t>367-377</t>
  </si>
  <si>
    <t>26325745900;36195395100;55850896600;57203348800</t>
  </si>
  <si>
    <t>Moucha, Alexandru Mihnea;Cerny, Viktor;Kubr, Jan;Janecek, Jan</t>
  </si>
  <si>
    <t>Moucha A.M.</t>
  </si>
  <si>
    <t>Distributed phase-shift beamforming power balancing in ad-hoc and sensor networks</t>
  </si>
  <si>
    <t>10.1007/s11235-013-9839-2</t>
  </si>
  <si>
    <t>2-s2.0-84948388128</t>
  </si>
  <si>
    <t>['transmitted packets', 'transmission channels', 'schemes together', 'schemes may', 'results show', 'recover data', 'receive diversity', 'protocols used', 'processing requirements', 'make use', 'highly erroneous', 'high reliability', 'costly retransmissions', 'corrupted packets', 'cope well', 'authors show', 'authors investigate', 'associated costs', 'also possible', 'additional antennas']</t>
  </si>
  <si>
    <t>Low-power medium access control (MAC) protocols used for communication of energy constraint wireless embedded devices do not cope well with situations where transmission channels are highly erroneous. Existing MAC protocols discard corrupted messages which lead to costly retransmissions. To improve transmission performance, it is possible to include an error correction scheme and transmit/receive diversity. It is possible to add redundant information to transmitted packets in order to recover data from corrupted packets. It is also possible to make use of transmit/receive diversity via multiple antennas to improve error resiliency of transmissions. Both schemes may be used in conjunction to further improve the performance. In this study, the authors show how an error correction scheme and transmit/receive diversity can be integrated in low-power MAC protocols. Furthermore, the authors investigate the achievable performance gains of both methods. This is important as both methods have associated costs (processing requirements; additional antennas and power) and for a given communication situation it must be decided which methods should be employed. The authors' results show that, in many practical situations, error control coding outperforms transmission diversity; however, if very high reliability is required, it is useful to employ both schemes together.</t>
  </si>
  <si>
    <t>284-292</t>
  </si>
  <si>
    <t>60117772;60117772;60117772;60117772</t>
  </si>
  <si>
    <t>55619405500;37013343400;6506792025;7005662209</t>
  </si>
  <si>
    <t>Ghamari, Mohammad;Heravi, Behzad Momahed;Roedig, Utz;Honary, Bahram</t>
  </si>
  <si>
    <t>School of Computing and Communications, Lancaster University</t>
  </si>
  <si>
    <t>Ghamari M.</t>
  </si>
  <si>
    <t>Reliability comparison of transmit/receive diversity and error control coding in low-power medium access control protocols</t>
  </si>
  <si>
    <t>10.1049/iet-net.2013.0036</t>
  </si>
  <si>
    <t>2-s2.0-84953297965</t>
  </si>
  <si>
    <t>['usually castrated', 'three types', 'thereby reaching', 'structural alterations', 'stictochironomus polystictus', 'sexual anomalies', 'new hosts', 'morphological features', 'morphological changes', 'kieffer ).', 'juveniles may', 'infected host', 'genital sac', 'female behavior', 'behavioral changes', 'behavioral alterations', 'associated appendages', 'antennal sheath', 'antennal length', 'adult males']</t>
  </si>
  <si>
    <t>Castration | Chironomidae | Diptera | Mermithid nematode | Parasitism | Pathological changes</t>
  </si>
  <si>
    <t>Mermithid nematodes cause morphological and sexual anomalies in the pupae and adults of Stictochironomus polystictus (Kieffer). The parasite-induced changes resulted in the development of three types of intersexes. Structural alterations of adult males were variation of antennal length, appearance of antenna and number of flagellomeres, VIIIth abdominal segment, genitalia and associated appendages while in pupae, the length of antennal sheath and genital sac. However, the midge larvae infected with nematodes did not show any abnormality in morphological features. These entomopathogenic worms infecting male chironomids can feminize them and induce them to adopt a female behavior and return to water. So the worms apparently benefit from behavioral changes of the infected host, thereby reaching their abode where new hosts for its juveniles may be encountered. Since parasitized insects are usually castrated by worms before the beginning of the morphological changes, the behavioral alterations do not make additional fitness to the host.</t>
  </si>
  <si>
    <t>153-157</t>
  </si>
  <si>
    <t>Proceedings of the Zoological Society</t>
  </si>
  <si>
    <t>60030482;60030482;60030482</t>
  </si>
  <si>
    <t>57206522715;36776398000;6601981172</t>
  </si>
  <si>
    <t>Bhattacharya, Goutam;Mazumdar, Abhijit;Hazra, Niladri</t>
  </si>
  <si>
    <t>Bardhaman</t>
  </si>
  <si>
    <t>The University of Burdwan</t>
  </si>
  <si>
    <t>Bhattacharya G.</t>
  </si>
  <si>
    <t>Pathological Changes in Mermithid Nematode Infected Stictochironomus polystictus (Kieffer) (Diptera, Chironomidae, Chironominae)</t>
  </si>
  <si>
    <t>10.1007/s12595-013-0083-2</t>
  </si>
  <si>
    <t>2-s2.0-84955563409</t>
  </si>
  <si>
    <t>DE-FE0001241</t>
  </si>
  <si>
    <t>['wirelessly interrogate', 'temperature applications', 'sensor increases', 'seamlessly integrated', 'robust ceramic', 'pressure sensor', 'pdc soft', 'pdc ).', 'patch antenna', 'microwave evanescent', 'metallic materials', 'mechanical properties', 'lithography technique', 'high temperatures', 'excellent thermal', 'derived ceramic', 'demonstrated based', 'cavity resonator', 'cavity deformation', '56 ghz', '5 n']</t>
  </si>
  <si>
    <t>Evanescent-mode resonator | Harsh environment | Integrated antenna | Polymer-Derived Ceramic | Pressure sensor | Wireless passive sensor</t>
  </si>
  <si>
    <t>A wireless pressure sensor for high-temperature applications is demonstrated based on a microwave evanescent-mode cavity resonator. Cavity deformation resulting from applied external pressure can be detected by measuring the resonant frequency change of the sensor. Compact sensor size is achieved by loading a cylindrical post inside the cavity resonator. In addition, a patch antenna is seamlessly integrated with the pressure sensor, without additional volume. This pressure sensor is able to survive high temperatures by adopting passive structures and robust ceramic/metallic materials. Fully-dense silicoaluminum carbonitride (SiAlCN) ceramic is used herein owing to its excellent thermal-mechanical properties and manufacturability as a Polymer-Derived Ceramic (PDC). A PDC soft-lithography technique is developed to fabricate the ceramic pressure sensor. In order to wirelessly interrogate the pressure sensor at high temperatures, a robust interrogation antenna is designed and fabricated with a wide fractional bandwidth. Finally, the cavity deformation of pressure sensor versus external pressure is measured at high temperatures up to 800 ¬∞C. The resonant frequency decreases from 11.75 to 11.56 GHz, when the applied external force on the sensor increases from 0 to 5 N at 800 ¬∞C.</t>
  </si>
  <si>
    <t>22-33</t>
  </si>
  <si>
    <t>60022144;60018554;105535537;60024590;60022144;60022144;60002092;60022144;60022144</t>
  </si>
  <si>
    <t>55474394700;35328048900;55930917600;35191077000;55966964000;36613146700;11139732500;7102775223;7201998979</t>
  </si>
  <si>
    <t>Cheng, Haitao;Shao, Gang;Ebadi, Siamak;Ren, Xinhua;Harris, Kyle;Liu, Jian;Xu, Chengying;An, Linan;Gong, Xun</t>
  </si>
  <si>
    <t>United States;United States;China;United States;United States</t>
  </si>
  <si>
    <t>Schaumburg;Orlando;Zhengzhou;Tallahassee;Bellevue</t>
  </si>
  <si>
    <t>Motorola;University of Central Florida;Zhengzhou University;Florida State University;Intellectual Ventures</t>
  </si>
  <si>
    <t>60024590;60022144;60018554;60002092;105535537</t>
  </si>
  <si>
    <t>Evanescent-mode-resonator-based and antenna-integrated wireless passive pressure sensors for harsh-environment applications</t>
  </si>
  <si>
    <t>S0924424714004051</t>
  </si>
  <si>
    <t>10.1016/j.sna.2014.09.010</t>
  </si>
  <si>
    <t>2-s2.0-84957042668</t>
  </si>
  <si>
    <t>['weighted combination', 'useful signal', 'two parts', 'two filters', 'spatial filter', 'part decomposition', 'paper presents', 'one devoted', 'noise ratio', 'interference cancellation', 'important co', 'finally obtained', 'estimation process', 'estimation algorithm', 'decomposition highlights']</t>
  </si>
  <si>
    <t>Antenna array | Maximum ratio combining | Optimum combining | SIMO receiver</t>
  </si>
  <si>
    <t>This paper presents a two-part decomposition of a spatial filter having to optimize the reception of a useful signal in the presence of an important co-channel interference level. The decomposition highlights the role of two parts of the filter, one devoted to the maximization of the signal to noise ratio and the other devoted to the interference cancellation. The two-part decomposition is used in the estimation process of the optimal reception filter. We propose then an estimation algorithm that follows this decomposition, and the global spatial filter is finally obtained through an optimal-weighted combination of two filters. It is shown that this two-component-based decomposition algorithm overcomes other previously published solutions involving eigenvalue decompositions.</t>
  </si>
  <si>
    <t>60014541;60014541;60014541;60014541;60002286</t>
  </si>
  <si>
    <t>55511806200;6603281251;7801514935;7101935554;56765926800</t>
  </si>
  <si>
    <t>Maoudj, Rabah;Terre, Michel;Fety, Luc;Alexandre, Christophe;Mege, Philippe</t>
  </si>
  <si>
    <t>France;Netherlands</t>
  </si>
  <si>
    <t>Paris;Leiden</t>
  </si>
  <si>
    <t>Conservatoire National des Arts et Metiers;Airbus Group SE</t>
  </si>
  <si>
    <t>60014541;60002286</t>
  </si>
  <si>
    <t>Maoudj R.</t>
  </si>
  <si>
    <t>Spatial filter decomposition for interference mitigation</t>
  </si>
  <si>
    <t>10.1186/1687-6180-2014-127</t>
  </si>
  <si>
    <t>2-s2.0-84957561484</t>
  </si>
  <si>
    <t>09-ELE781-4</t>
  </si>
  <si>
    <t>['uplink system', 'uplink scheduling', 'transmit antennas', 'time architecture', 'spatial multiplexing', 'scheduling improves', 'round robin', 'results show', 'noise ratio', 'next round', 'multiuser multiple', 'input multiple', 'greedy scheduling', 'gains compared']</t>
  </si>
  <si>
    <t>MIMO multiuser uplink scheduling | Opportunistic round robin scheduling | Spatial multiplexing | VBLAST</t>
  </si>
  <si>
    <t>In this paper, we study opportunistic round robin (ORR) uplink scheduling for vertical Bell Labs layered space-time architecture (V-BLAST) systems over multiuser multiple-input multiple-output (MIMO) channels. The proposed ORR scheduling method is compared to greedy scheduling. In greedy scheduling, the base station selects the best user based on a certain criterion without any consideration for fairness. On the other hand, ORR scheduling guarantees full fairness and each user will be served by excluding the previous selected users from the competition in the next round. The selected user spatially multiplexes his data over the transmit antennas. This spatial multiplexing (SM) scheme provides high data rates, while multiuser diversity obtained from scheduling improves the performance of the uplink system. The results show the performance and capacity gains obtained by scheduling. The greedy scheduler captures full multiuser diversity. In contrast, the ORR scheduler provides substantial signal-to-noise ratio (SNR) gains compared to round robin while guaranteeing full fairness to all users.</t>
  </si>
  <si>
    <t>Al-Ghadhban, Samir</t>
  </si>
  <si>
    <t>Opportunistic round robin scheduling for V-BLAST systems over multiuser MIMO channels</t>
  </si>
  <si>
    <t>10.1186/1687-1499-2014-128</t>
  </si>
  <si>
    <t>2-s2.0-84957564744</t>
  </si>
  <si>
    <t>['slot antennas', 'practical range', 'optical response', 'electron bolometers', 'bolometer responsivity', 'bath temperatures', 'approach sv', 'absorber volume', '300 mk', '20 m3', '15 k', '1010 v']</t>
  </si>
  <si>
    <t>Cold-electron bolometer (CEB) | electron-phonon interaction | superconducting tunnel junctions | twin-slot antennas</t>
  </si>
  <si>
    <t>Cold-electron bolometers (CEBs) integrated with twin-slot antennas have been designed and fabricated. Optical response was measured at bath temperatures of 0.06 to 3 K using blackbody radiation source at temperatures of 3 to 15 K. The responsivity of 0.3 ast 109 V/W was measured at 2.7-K blackbody temperature that is close to the temperature of the cosmic microwave background. Optical measurements indicate quasi-optical coupling efficiency of up to 60% at low phonon temperature and low signal level. Estimations for bolometer responsivity were made for practical range of bath temperatures and blackbody radiation temperatures. The estimated ultimate dark responsivity at 100-mK bath temperature can approach SV = 1010 V/W and reduces down to 1.1 ast 108 V/W at 300 mK for a device with absorber volume of 5 ast 10-20 m3.</t>
  </si>
  <si>
    <t>60029225;60075234;60000990;60000990</t>
  </si>
  <si>
    <t>7006847399;24346992900;54781493600;7004170726</t>
  </si>
  <si>
    <t>Tarasov, Mikhail A.;Edelman, Valerian S.;Mahashabde, Sumedh;Kuzmin, Leonid S.</t>
  </si>
  <si>
    <t>Russian Federation;Russian Federation;Sweden</t>
  </si>
  <si>
    <t>Moscow;Moscow;Gothenburg</t>
  </si>
  <si>
    <t>P.L. Kapitza Institute for Physical Problems of Russian Academy of Sciences;Kotelnikov Institute of Radioengineering and Electronics (IRE) of Russian Academy of Sciences;Chalmers University of Technology</t>
  </si>
  <si>
    <t>60075234;60029225;60000990</t>
  </si>
  <si>
    <t>Power Load and Temperature Dependence of Cold-Electron Bolometer Optical Response at 350 GHz</t>
  </si>
  <si>
    <t>10.1109/TASC.2014.2316196</t>
  </si>
  <si>
    <t>2-s2.0-84959420925</t>
  </si>
  <si>
    <t>['‚ äôt', 'wheel robots', 'wheel mass', 'three planes', 'steering torque', 'spherical plane', 'robot responds', 'results include', 'ramp plane', 'moving target', 'kalman smoother', 'kalman filter', 'information passed', 'inertia effects', 'holonomics feature', 'holonomics dynamic', 'holonomic dynamics', 'front wheel', 'filtering effects', 'estimated variables', 'dynamic model', 'distance assessment', 'designed controller', 'cylindrical plane', 'control algorithm', 'appropriate reaction', 'also considered', 'actual acceleration']</t>
  </si>
  <si>
    <t>Hunting and coverage | Kalman filter | Kalman Smoother | Multi agent system | Non-Holonomic dynamic | Uneven plans</t>
  </si>
  <si>
    <t>The aim of this article is control of a set of 3-wheel robots with non-holonomic dynamics for hunting and covering around moving target. Robots have mass and inertia, and the wheel mass have been considered in the dynamic model of robots. The output of the controller is wheel‚Äôs torque and steering torque of the front wheel. The saturation and filtering effects of the actuators are also considered here. The robots in the group are controlled in such a way that each robot responds with an appropriate reaction, based on the control algorithm and the information passed down from other robots and the target (decentralized control). Moving target dynamics has been considered in a way that it is escaping from invader, and the target has holonomics dynamic, and it is assumed that the moving target hasn‚Äôt the wheel. To derive the equation of the motion, Kane dynamics procedure has been used. Robots are equipped with sensors for distance assessment, vision angle assessment and also signal receiver antenna. To estimate relative position and variables of another robot situation and target, Extended Kalman filter and Extended Kalman smoother (Extended Rauch‚ÄìTung‚ÄìStrible smoother) had been used. To do a group maneuver using inertia analysis and optimizing the norm of error between desired and actual acceleration, controller was designed. The operation was implemented for three planes: ramp plane, spherical plane and cylindrical plane. The results include the hunting and the coverage of the target by four invader robot and relative distance diagrams between robots and the target, their velocity and corresponding to robots at three planes and also a comparison between real and estimated variables and moreover,comparison between estimations by Kalman filter and Kalman smoother. Based on the results, it can be seen that due to inertia effects in robots and non-holonomics feature of robots, designed controller and estimator are suitable for implementing to the operation to achieve appropriate results.</t>
  </si>
  <si>
    <t>555-576</t>
  </si>
  <si>
    <t>2195268X</t>
  </si>
  <si>
    <t>International Journal of Dynamics and Control</t>
  </si>
  <si>
    <t>57196396418;56385345400</t>
  </si>
  <si>
    <t>Sayyaadi, H.;Sabet, M. T.</t>
  </si>
  <si>
    <t>Sayyaadi H.</t>
  </si>
  <si>
    <t>Nonlinear dynamics and control of a set of robots for hunting and coverage missions</t>
  </si>
  <si>
    <t>10.1007/s40435-014-0086-5</t>
  </si>
  <si>
    <t>2-s2.0-84975321819</t>
  </si>
  <si>
    <t>Antennas | HFSS | Impedance bandwidth | Index terms- | PIFA | Planar antennas</t>
  </si>
  <si>
    <t>The design of a novel compact dual band PIFA (Planar Inverted F-Antenna) as an embedded antenna is reported in this paper for mobile radio applications. The new shorted planar antenna is realized using copper sheet of thickness 1mm and air as the dielectric substrate. The radiating patch consists of a branch line slit to reduce the size of the antenna having a ground size of 36 x 80 mm2 . It can be used in internal mobile antennas for applications in GSM band, GCV (1.85 - 1.99GHz), PCS - 1900, IMT-2000 and UMTS 2100 networks. The simulations are done using the Ansoft High Frequency Structure Simulator (HFSS) software tool. The two operating frequency ranges obtained have good matching and radiation characteristics. The simulated results are well supported by measured results of the prototype of the antenna fabricated.</t>
  </si>
  <si>
    <t>10.1590/S2179-10742014000200006</t>
  </si>
  <si>
    <t>2-s2.0-84988519863</t>
  </si>
  <si>
    <t>CNS 06-26342</t>
  </si>
  <si>
    <t>['unresponsive node', 'telediagnostic powertracer', 'system crashes', 'successfully distinguish', 'significant challenge', 'side channel', 'several categories', 'remote solar', 'remote high', 'radio disconnection', 'power consumption', 'likely cause', 'host node', 'end systems', 'diagnostic accuracy', 'base station', 'bandwidth radio', 'article introduces', 'article explores', 'antenna damage', 'anomalous reboots']</t>
  </si>
  <si>
    <t>Algorithms | C.2.3 [computer systems organization]: network operations - network monitoring | D.2.5 [software]: testing and debugging - diagnostics | Design | Experimentation | G.3 [mathematics of computing]: probability and statistics - time series analysis | Measurement | Reliability</t>
  </si>
  <si>
    <t>Troubleshooting unresponsive sensor nodes is a significant challenge in remote sensor network deployments. While prior work often targets low-end sensor networks, this article introduces a novel diagnostic tool, called the telediagnostic powertracer, geared for remote high-end sensing systems. Leveraging special properties of high-end systems, this in situ troubleshooting tool uses external powermeasurements to determine the internal health condition of an unresponsive node and the most likely cause of its failure. We develop our own low-cost power meter with low-bandwidth radio, propose both passive and active sampling schemes to measure the power consumption of the host node, and then report the measurements to a base station, hence allowing remote (i.e., tele-) diagnosis. The tool was deployed and tested in a remote solar-powered sensing system for acoustic and visual environmental monitoring. It was shown to successfully distinguish between several categories of failures that cause unresponsive behavior including energy depletion, antenna damage, radio disconnection, system crashes, and anomalous reboots. Itwas also able to determine the internal health conditions of an unresponsive node, such as the presence or absence of sensing and data storage activities (for each of multiple applications). The article explores the feasibility of building such a remote diagnostic tool from the standpoint of economy, scale, and diagnostic accuracy. The main novelty lies in its use of power consumption as a side channel, which has more availability than other I/O ports, to diagnose sensing system failures.</t>
  </si>
  <si>
    <t>60016561;60032083;60022659;60000745-60033010;60000745-100509389;60000745-100509389</t>
  </si>
  <si>
    <t>57213785345;26649009600;23397066000;19337805000;7004058432;24325399900</t>
  </si>
  <si>
    <t>Yang, Yong;Su, Lu;Khan, Mohammad;LeMay, Michael;Abdelzaher, Tarek;Han, Jiawei</t>
  </si>
  <si>
    <t>United States;United States;United States;Netherlands;United States;United States</t>
  </si>
  <si>
    <t>Santa Clara;Buffalo;Storrs;Eindhoven;Urbana;Urbana</t>
  </si>
  <si>
    <t>Intel Corporation;University at Buffalo, The State University of New York;University of Connecticut;Philips Research;University of Illinois Urbana-Champaign;Siebel Center for Computer Science</t>
  </si>
  <si>
    <t>60033010;60032083;60022659;60016561;60000745;100509389</t>
  </si>
  <si>
    <t>Power-based diagnosis of node silence in remote high-end sensing systems</t>
  </si>
  <si>
    <t>10.1145/2661639</t>
  </si>
  <si>
    <t>2-s2.0-84995618076</t>
  </si>
  <si>
    <t>['vertical plane', 'usual method', 'uniform h', 'stacked vertically', 'plane pattern', 'new way', 'new method', 'horizontally polarized', 'horizontal plane', 'given separation', 'difference less', 'close agreement', 'biconical antennas', '6 db', '300 mhz']</t>
  </si>
  <si>
    <t>Antenna factor | biconical antenna | calculable dipole antenna | electromagnetic compatibility (EMC)</t>
  </si>
  <si>
    <t>A new way is proposed, and verified by experiment, to measure the free-space antenna factor (F a) of biconical antennas over 30 to 300 MHz by the standard antenna method. The antennas were horizontally polarized above a metal ground plane. The usual method of calibrating electromagnetic compatibility antennas is to place two antennas at a given separation in a horizontal plane. Biconical antennas have a uniform H-plane pattern, making it possible to stack the antennas in a vertical plane. The (Fa) measured with the new method is in close agreement (difference less than 0.6 dB) to that with the vertically polarized method from the FDIS IEC international standard CISPR 16-1-6. Because the antennas are stacked vertically, a smaller ground plane can be used. Because the antennas are horizontally polarized, the vertically routed cable is orthogonal to the antenna so the interaction of cable and antenna is minimized.</t>
  </si>
  <si>
    <t>1262-1270</t>
  </si>
  <si>
    <t>60010461;60010785</t>
  </si>
  <si>
    <t>35198556600;7402333759</t>
  </si>
  <si>
    <t>Meng, Donglin;Alexander, Martin J.</t>
  </si>
  <si>
    <t>Middlesex;Beijing</t>
  </si>
  <si>
    <t>National Physical Laboratory;National Institute of Metrology China</t>
  </si>
  <si>
    <t>60010785;60010461</t>
  </si>
  <si>
    <t>Meng D.</t>
  </si>
  <si>
    <t>Calibration of biconical antennas by vertically stacking method</t>
  </si>
  <si>
    <t>10.1109/TEMC.2014.2326874</t>
  </si>
  <si>
    <t>2-s2.0-85027922934</t>
  </si>
  <si>
    <t>['using interpretation', 'satellite images', 'results showed', 'numeric value', 'moderate instability', 'mass movement', 'low instability', 'landslide map', 'landslide hazards', 'land use', 'high instability', 'geomorphologic conditions', 'field views', 'eastern slopes', 'different units', 'dangerous instabilities', 'caused susceptibility', 'basic layer', 'ardebil province', 'aerial photos']</t>
  </si>
  <si>
    <t>GIS | Mass movements | Sabalan | Watershed</t>
  </si>
  <si>
    <t>One of the risks to threaten mountainous areas is that hillslope instability caused damage to lands. One of the most dangerous instabilities is mass movement and much movement occurs due to slip. The aim of this study is zonation of landslide hazards in a basin of the Ardebil province, the eastern slopes of Sabalan, Iran. Geological and geomorphologic conditions, climate and type of land use have caused susceptibility of this watershed to landslides. Firstly, maps of the main factors affecting landslide occurrence including slope, distance from faults, lithology, elevation and precipitation were prepared and digitized. Then, by using interpretation of aerial photos and satellite images and field views, the ground truth map of landslides was prepared. Each basic layer (factor) and landslide map were integrated to compute the numeric value of each factor with the help of a Landslide Numerical Risk Factor (LNRF) model and landslide occurrence percent obtained in different units from each of the maps. Finally, with overlapping different data layers, a landslide hazard zonation map was prepared. Results showed that 67.85% of the basin has high instability, 7.76% moderate instability and 24.39% low instability.</t>
  </si>
  <si>
    <t>Egyptian Journal of Remote Sensing and Space Science</t>
  </si>
  <si>
    <t>60104371;60104371;60104371</t>
  </si>
  <si>
    <t>24067753900;57195448976;57195447191</t>
  </si>
  <si>
    <t>Torkashvand, Ali Mohammadi;Irani, Akram;Sorur, Jaliledin</t>
  </si>
  <si>
    <t>Islamic Azad University, Rasht Branch</t>
  </si>
  <si>
    <t>Torkashvand A.</t>
  </si>
  <si>
    <t>The preparation of landslide map by Landslide Numerical Risk Factor (LNRF) model and Geographic Information System (GIS)</t>
  </si>
  <si>
    <t>S1110982314000209</t>
  </si>
  <si>
    <t>10.1016/j.ejrs.2014.08.001</t>
  </si>
  <si>
    <t>2-s2.0-85027942748</t>
  </si>
  <si>
    <t>['work proposed', 'transmission test', 'standardization bodies', 'results show', 'remote biomoni', 'radiofrequency devices', 'new advances', 'new 3', 'large risk', 'infection associated', 'electronic technologies', 'electrical bioimpedance', 'cvc ).', 'crobial biofilm', 'commonly used', 'clinical practice', 'cell battery', 'body monitoring', 'biosensor technology', 'biomedical circuit', 'based sensors']</t>
  </si>
  <si>
    <t>New advances in biosensor and electronic technologies will merge in new health assistance paradigms strongly based on the remote biomoni-toring. Biomedical circuit and systems have much to say on this, as for example the Central Venous Catheters(CVC). Central venous catheters are commonly used in clinical practice to improve a patient's quality of life. Nevertheless, there remains a large risk of infection associated with mi-crobial biofilm (about 80% of all human bacterial infections). The standardization bodies, the radiofrequency devices and the biosensor technology are taking their positions, and the integration of all that effort is the work proposed in this paper. An ultra-low power active medical implant is presented for in-body monitoring of Electrical BioImpedance(EBI) based sensors with a new 3-D antenna. Transmission test and detailed evaluation havebeen done based on two typical monitoring parameters: the frequency of the internal sensor measuring and the frequency of external communication requests. The results show up to 20 months lifetime powered with a 50mAcoin-cell battery.</t>
  </si>
  <si>
    <t>IRBM</t>
  </si>
  <si>
    <t>60003965;60003965;60003965;60006565;60003965</t>
  </si>
  <si>
    <t>56021131000;24450013900;57199462999;24175877500;22835969100</t>
  </si>
  <si>
    <t>Alonso-Arce, M.;Bustamante, P.;Schmidt, C.;Legarda, J.;Sedano, B.</t>
  </si>
  <si>
    <t>Bilbao;Donostia-San Sebastian</t>
  </si>
  <si>
    <t>Universidad de Deusto;Centro de Estudios e Investigaciones T√©cnicas de Gipuzkoa, IK4</t>
  </si>
  <si>
    <t>60006565;60003965</t>
  </si>
  <si>
    <t>Alonso-Arce M.</t>
  </si>
  <si>
    <t>Ultra low-power smart medical sensor node based on a central venous catheter for in-body biomonitoring</t>
  </si>
  <si>
    <t>S1959031814000785</t>
  </si>
  <si>
    <t>10.1016/j.irbm.2014.06.001</t>
  </si>
  <si>
    <t>2-s2.0-85028143553</t>
  </si>
  <si>
    <t>['transcendental equation', 'simulation work', 'simulated results', 'resonant frequency', 'field expressions', 'circuit theory', 'boundary conditions', 'based upon', 'analytical model']</t>
  </si>
  <si>
    <t>Analytic model | Gap-coupling | Parasitic element | Resonant frequency | Ring microstrip antenna</t>
  </si>
  <si>
    <t>In this paper, an analytical model for computing the resonant frequency of the gap-coupled ring microstrip patch antennas is developed. The analytical model is based upon the cavity model along with circuit theory. Using the field expressions and boundary conditions, the transcendental equation for the structure is developed. The analytically computed results are compared with the simulated results. The simulation work is carried out by using computer simulation technology (CST) microwave studio simulator. The comparison between simulated and computed results shows good agreement.</t>
  </si>
  <si>
    <t>671-675</t>
  </si>
  <si>
    <t>International Journal of Automation and Computing</t>
  </si>
  <si>
    <t>Kumar, Pradeep</t>
  </si>
  <si>
    <t>Solan</t>
  </si>
  <si>
    <t>Jaypee University of Information Technology, Solan</t>
  </si>
  <si>
    <t>Computation of resonant frequency of gap-coupled ring microstrip antennas</t>
  </si>
  <si>
    <t>10.1007/s11633-014-0814-5</t>
  </si>
  <si>
    <t>2-s2.0-85028144727</t>
  </si>
  <si>
    <t>Informed Medical Decisions Foundation</t>
  </si>
  <si>
    <t>IMDF</t>
  </si>
  <si>
    <t>['weight loss', 'shift stabilises', 'scale inside', 'sample drops', 'results demonstrate', 'reflection coefficient', 'patch antenna', 'one month', 'meat sample', 'frequency range', 'every hour', 'em signature', 'drying process', 'amplitude shift']</t>
  </si>
  <si>
    <t>Component | Dry-curing | Microwave sensor | Noninvasive sensor | Real-time meat analysis</t>
  </si>
  <si>
    <t>The objective of this investigation is to monitor the meat drying process and try to analyse the changes of the electromagnetic (EM) signature from a patch antenna during the process. The antenna has been modelled using High Frequency Structure Simulation Software (HFSS) and then constructed. The experimental work carried out by placing a meat sample on a scale inside the fridge and recording reflection coefficient (S11) and weight measurements 24 times (every hour) a day during one month at the frequency range of 1GHz-6GHz. Then, the change in EM signature and weight loss is correlated and analysed. The results demonstrate a relationship between the reflection coefficient and weight loss of the meat sample. The weight of the sample drops down dramatically first week and then keeps steadily decreasing. Likewise, an amplitude shift is greater at the beginning of the drying process and then the shift stabilises.</t>
  </si>
  <si>
    <t>60028355;60028355;60028355;60028355;60028355;60028355;60028355</t>
  </si>
  <si>
    <t>57086435500;7201996437;55617166800;57191158368;18434496800;26636668700;55669150100</t>
  </si>
  <si>
    <t>Muradov, Magomed;Cullen, Jeff D.;Abdullah, Badr;Ateeq, Muhammad;Mason, Alex;Shaw, Andy;Al-Shamma'a, Ahmed I.</t>
  </si>
  <si>
    <t>Muradov M.</t>
  </si>
  <si>
    <t>Real-time monitoring of meat drying process using microwave spectroscopy</t>
  </si>
  <si>
    <t>10.21307/IJSSIS-2019-133</t>
  </si>
  <si>
    <t>2-s2.0-85083973508</t>
  </si>
  <si>
    <t>['water ingress', 'using electromagnetic', 'typical structures', 'paper operates', 'moisture content', 'experimentally assessed', 'em waves', 'current methods', 'concealed pipework', 'building fabrics', '6 ghz']</t>
  </si>
  <si>
    <t>Building fabrics | Dampness | Electromagnetic waves | Horn antenna | Microwaves | Sensor | Water ingress</t>
  </si>
  <si>
    <t>In this paper, the feasibility of using electromagnetic (EM) waves is determining the moisture content of building fabrics and the case of water ingress in experimentally assessed. This paper will concentrate on investigating the propagation of EM waves through typical structures and their interaction with concealed pipework, wiring and timber. All current methods are overviewed and analysed. Novel microwave sensor described in this paper operates in 6 GHz to 12 GHz frequency range using Marconi 6200A microwave test set. Results of experimental test confirm that microwaves can be used as an alternative nondestructive method for identifying different object behind the walls.</t>
  </si>
  <si>
    <t>60028355;60028355;60028355;60028355;60028355;60028355</t>
  </si>
  <si>
    <t>57189039577;26636668700;57216589243;7201996437;18434496800;55669150100</t>
  </si>
  <si>
    <t>Kot, P.;Shaw, A.;O.Jones, K.;Cullen, J. D.;Mason, A.;Al-Shamma'a, A. I.</t>
  </si>
  <si>
    <t>Kot P.</t>
  </si>
  <si>
    <t>The feasibility of using electromagnetic waves in determining the moisture content of building fabrics and the cause of the water ingress</t>
  </si>
  <si>
    <t>10.21307/IJSSIS-2019-136</t>
  </si>
  <si>
    <t>2-s2.0-85083995353</t>
  </si>
  <si>
    <t>['wide range', 'targeted regions', 'shottky diodes', 'sensing applications', 'platform introduces', 'novel scheme', 'new structure', 'new generation', 'infrared sensing', 'high linearity', 'flexible substrate', 'electrical properties', 'applications merging', 'acceptable mechanical']</t>
  </si>
  <si>
    <t>Glucose sensing | Graphene | Graphene oxide | Radiation sensor | Shottcky diode</t>
  </si>
  <si>
    <t>In this paper, we aim to demonstrate a novel scheme for integration of nanostructured semiconductor Graphene Oxide (GO) shottky diodes on flexible substrate for a wide range of sensing applications. The platform introduces a novel flexible GO/Pt/n-Si and GO/Pt/SiN composite structures which provides excellent optical and electrical properties, while maintaining an acceptable mechanical, biocompatibility, and return loss performance. The new structure was investigated for glucose, radiation, and infrared sensing. The sensors results showed ultrahigh sensitivity and high linearity in the targeted regions of interest. Moreover, the use of nanostructured materials allows for the development of a new generation of modern printed circuit antennas and will enable wide range of applications merging both technologies for a wide range of wearable and implantable sensing devices.</t>
  </si>
  <si>
    <t>60019087;60019087;60019087;60019087;60019087;60019087</t>
  </si>
  <si>
    <t>57190222262;57190225871;57190223389;55948697300;13805645300;16069392100</t>
  </si>
  <si>
    <t>Ashour, A.;Saqr, M.;Abdelkarim, M.;Gamal, A.;Sharaf, A.;Serry, M.</t>
  </si>
  <si>
    <t>New Cairo</t>
  </si>
  <si>
    <t>American University in Cairo</t>
  </si>
  <si>
    <t>Ashour A.</t>
  </si>
  <si>
    <t>Schottky diode graphene based sensors</t>
  </si>
  <si>
    <t>10.21307/IJSSIS-2019-097</t>
  </si>
  <si>
    <t>2-s2.0-85084007019</t>
  </si>
  <si>
    <t>['tubulin protein', 'scale engineering', 'repeatedly observed', 'molecules form', 'linear chain', 'like environment', 'fungi tubulins', 'fundamental nano', 'entire event', 'electromagnetic pumping', 'could carry', 'chemical reaction', 'chains self', 'artificial cell', '2d sheet']</t>
  </si>
  <si>
    <t>As we bring tubulin protein molecules one by one into the vicinity, they self-assemble and entire event we capture live via quantum tunneling. We observe how these molecules form a linear chain and then chains self-assemble into 2D sheet, an essential for microtubule, -fundamental nano-tube in a cellular life form. Even without using GTP, or any chemical reaction, but applying particular ac signal using specially designed antenna around atomic sharp tip we could carry out the self-assembly, however, if there is no electromagnetic pumping, no self-assembly is observed. In order to verify this atomic scale observation, we have built an artificial cell-like environment with nano-scale engineering and repeated spontaneous growth of tubulin protein to its complex with and without electromagnetic signal. We used 64 combinations of plant, animal and fungi tubulins and several doping molecules used as drug, and repeatedly observed that the long reported common frequency region where protein folds mechanically and its structures vibrate electromagnetically. Under pumping, the growth process exhibits a unique organized behavior unprecedented otherwise. Thus, "common frequency point" is proposed as a tool to regulate protein complex related diseases in the future.</t>
  </si>
  <si>
    <t>60002414-60104343;60002414;60002414;60002414-60097350</t>
  </si>
  <si>
    <t>14020317400;14827736600;55344801500;7202909931</t>
  </si>
  <si>
    <t>Sahu, Satyajit;Ghosh, Subrata;Fujita, Daisuke;Bandyopadhyay, Anirban</t>
  </si>
  <si>
    <t>India;United States;Japan</t>
  </si>
  <si>
    <t>Jodhpur;Cambridge;Tsukuba</t>
  </si>
  <si>
    <t>Indian Institute of Technology Jodhpur;Harvard-MIT Health Sciences and Technology;National Institute for Materials Science</t>
  </si>
  <si>
    <t>60104343;60097350;60002414</t>
  </si>
  <si>
    <t>Sahu S.</t>
  </si>
  <si>
    <t>Live visualizations of single isolated tubulin protein self-assembly via tunneling current: Effect of electromagnetic pumping during spontaneous growth of microtubule</t>
  </si>
  <si>
    <t>10.1038/srep07303</t>
  </si>
  <si>
    <t>2-s2.0-84943144491</t>
  </si>
  <si>
    <t>2010-0017934</t>
  </si>
  <si>
    <t>['vertical monopole', 'tm41 higher', 'radiation pattern', 'proposed antenna', 'overall dimensions', 'horizontal monopole', 'circular patch', 'body effect', 'band dual', 'antenna consists', '15 mm']</t>
  </si>
  <si>
    <t>A dual-band dual-mode patch antenna for on-on-off wireless body area network (WBAN) applications is proposed. The antenna consists of a half-circular patch with two shorting posts to generate a TM41 higher-order resonant mode and a bottom ground slot to generate additional resonance. To reduce the antenna size without seriously affecting the radiation pattern, the antenna is cut in half and operates in half-mode. The antenna has a vertical monopole-like radiation pattern in the 2.45 GHz industrial, scientific and medical (ISM) band and a horizontal monopole-like radiation pattern in the 5.8 GHz ISM band. To evaluate the body effect, both 2.45 and 5.8 GHz muscleequivalent phantoms were used. The overall dimensions of the proposed antenna is 30.5 √ó 62 √ó 3.15 mm.</t>
  </si>
  <si>
    <t>1895-1896</t>
  </si>
  <si>
    <t>56278167600;55817117900;56535582400</t>
  </si>
  <si>
    <t>Hong, Youngtaek;Tak, Jinpil;Choi, Jaehoon</t>
  </si>
  <si>
    <t>Dual-band dual-mode patch antenna for on-on-off WBAN applications</t>
  </si>
  <si>
    <t>10.1049/el.2014.2551</t>
  </si>
  <si>
    <t>2-s2.0-84928172918</t>
  </si>
  <si>
    <t>Natural Science Foundation of Anhui Province</t>
  </si>
  <si>
    <t>1208085MB19</t>
  </si>
  <si>
    <t>USTC</t>
  </si>
  <si>
    <t>['œ ∑)', 'uy4 comprised', 'thiophene unit', 'solar cell', 'rights reserved', 'ptz units', 'photovoltaic properties', 'novel 2', 'fill factor', 'extensively investigated', 'electron donor', 'double donor', 'disubstituted boradiazaindacene', 'conjugated bridge', 'circuit photovoltage', 'bodipy dye', '59 v', '5 irradiation', '2 ).']</t>
  </si>
  <si>
    <t>Boradiazaindacene | Dye-sensitized solar cells | Metal-free organic dyes | Phenothiazine | Sensitizers</t>
  </si>
  <si>
    <t>A series of novel 2,6-disubstituted boradiazaindacene (BODIPY) metal-free organic dyes (UY1-4) with phenothiazine (PTZ) moiety as electron donor for the dye-sensitized solar cells (DSSCs) have been designed and synthesized. Their photophysical, electrochemical and photovoltaic properties are extensively investigated. The structure-property relationship shows that the introduction of double donor-acceptor (D-A) branch and BODIPY-thiophene as the œÄ-conjugated bridge is favorable to improve the efficiency of DSSCs. Among these dyes, UY4 comprised of double D-A branch with PTZ units as electron donor, a BODIPY-thiophene unit as bridge and 2-cyanoacrylic acid unit as electron acceptor possesses a stronger donating ability and longer absorption band. Hence, a DSSCs using UY4 showing best photovoltaic performance with a short-circuit photocurrent density (Jsc) of 12.16 mA cm-2, an open-circuit photovoltage (Voc) of 0.59 V and a fill factor (ff) of 0.68, corresponding to an overall conversion efficiency (Œ∑) of 4.89% under AM 1.5 irradiation (100 mW cm-2). This is the best reported result in the solar cell with a BODIPY dye as photosensitizer. ¬© 2014 Elsevier Ltd. All rights reserved.</t>
  </si>
  <si>
    <t>965-976</t>
  </si>
  <si>
    <t>Journal of Power Sources</t>
  </si>
  <si>
    <t>60064143-60019118;60064143-60001526;60020697;60020697;60020697;60019118;60030274</t>
  </si>
  <si>
    <t>26321859400;56197525000;7401433138;55483805900;56651593800;7202973662;7410271584</t>
  </si>
  <si>
    <t>Mao, Mao;Zhang, Xiao Lin;Fang, Xia Qin;Wu, Guo Hua;Dai, Song Yuan;Song, Qin Hua;Zhang, Xian Xi</t>
  </si>
  <si>
    <t>Nanjing;Liaocheng;Hefei;Hefei;Mississippi State</t>
  </si>
  <si>
    <t>Nanjing University of Information Science &amp; Technology;Liaocheng University;Institute of Plasma Physics Chinese Academy of Sciences;University of Science and Technology of China;Mississippi State University</t>
  </si>
  <si>
    <t>60064143;60030274;60020697;60019118;60001526</t>
  </si>
  <si>
    <t>Mao M.</t>
  </si>
  <si>
    <t>Highly efficient light-harvesting boradiazaindacene sensitizers for dye-sensitized solar cells featuring phenothiazine donor antenna</t>
  </si>
  <si>
    <t>S037877531400771X</t>
  </si>
  <si>
    <t>10.1016/j.jpowsour.2014.05.079</t>
  </si>
  <si>
    <t>2-s2.0-84905101960</t>
  </si>
  <si>
    <t>['œñf changed', 'zro3 system', 'surface morphology', 'structural properties', 'rights reserved', 'quality factor', 'numerically using', 'monopole antenna', 'la content', 'investigated experimentally', 'higher degree', 'ftir analysis', 'also confirmed', '55 ev', '01 ev']</t>
  </si>
  <si>
    <t>Band gap | Dielectric resonator antenna (DRA) | High frequency structure simulator software (HFSS) | Microwave dielectric properties | Powders-ceramics</t>
  </si>
  <si>
    <t>The structural properties of the Ba(1-x)La(2x/3)ZrO3 system were investigated by means of XRD, FT-Raman and FTIR. The XRD analysis demonstrated that lattice parameter gradually decreased with increase of La content. Raman analysis intended the formation of higher degree of symmetry to increase of La3+ content. It was also confirmed from FTIR analysis. The optical band gap was found to be decreased from 3.55 eV to 3.01 eV with increase of La3+ content. The surface morphology was studied by the SEM. The microwave dielectric constant and quality factor were investigated by the method as proposed by Hakki-Coleman. The microwave dielectric constant decreased from 38.40 to 30.47 and the value of œÑf changed from 384.71 ppm/¬∞C to 165.41 ppm/¬∞C. The Q √ó f values increased from 5731 to 9031 with increase of La3+ content. The dielectric resonator antenna (DRA) was investigated experimentally and numerically using a monopole antenna through an infinite ground plane and Ansoft's high frequency structure simulator software, respectively. The required resonance frequency and bandwidth of DRA were investigated in the composition between 0 ‚â§ x ‚â§ 0.1. ¬© 2014 Elsevier B.V. All rights reserved.</t>
  </si>
  <si>
    <t>1006-1012</t>
  </si>
  <si>
    <t>60026714;60026714;60078476;60026714;60026714;60104342</t>
  </si>
  <si>
    <t>55653280800;57142076300;57216625613;14822598800;8618984900;7005690130</t>
  </si>
  <si>
    <t>Bisen, Anurag;Satapathy, A.;Parida, S.;Sinha, E.;Rout, S. K.;Kar, M.</t>
  </si>
  <si>
    <t>Patna;Bhubaneswar;Ranchi</t>
  </si>
  <si>
    <t>Indian Institute of Technology Patna;C. V. Raman College of Engineering;Birla Institute of Technology, Mesra</t>
  </si>
  <si>
    <t>60104342;60078476;60026714</t>
  </si>
  <si>
    <t>Bisen A.</t>
  </si>
  <si>
    <t>Structural, optical band gap, microwave dielectric properties and dielectric resonant antenna studies of Ba&lt;inf&gt;(1-x&lt;/inf&gt;&lt;inf&gt;)&lt;/inf&gt;La&lt;inf&gt;(2x/3)&lt;/inf&gt;ZrO&lt;inf&gt;3&lt;/inf&gt; (0 ‚â§ x ‚â§ 0.1) ceramics</t>
  </si>
  <si>
    <t>S0925838814015862</t>
  </si>
  <si>
    <t>10.1016/j.jallcom.2014.07.007</t>
  </si>
  <si>
    <t>2-s2.0-84905588084</t>
  </si>
  <si>
    <t>['spokes formation', 'side wall', 'resonator dimensions', 'relativistic magnetron', 'radiated power', 'output power', 'nsw case', 'mode operation', 'mode frequency', 'input parameters', 'dynamic behavior', 'dsw assist', 'dominant œä', 'discussed together', 'dielectric side', 'consideration œä', 'comparative analysis', '68 ghz', '5 gw', '3 ghz', '2œä modes']</t>
  </si>
  <si>
    <t>Antennas and propagation for wireless systems | Modeling | Simulation and characterizations of devices and circuits</t>
  </si>
  <si>
    <t>A comparative analysis of radiated power in relativistic magnetron is done using particle-in-cell simulations performed on Magic3d code developed by ATK Mission Systems. The Resonator with dielectric side-walls (DSW) is compared with no-side wall (NSW) configuration having same input parameters and resonator dimensions. Observations and comments have been made on the output power, obtained both axially and radially, taking into consideration œÄ as well as 2œÄ modes of operation for both configurations. The DSW assist in œÄ-mode operation at 3.3 GHz and delivers radial peak power output of ~2.5 GW, which is more than ~1.5 GW, the radial peak power for the NSW case. The NSW case operates in dominant 2œÄ mode (radially) at 5.68 GHz with axial power radiated at dominant œÄ-mode frequency. The electron kinetic energies and their distribution in the cavity are discussed together with the dynamic behavior of particles, which result in spokes formation.</t>
  </si>
  <si>
    <t>645-651</t>
  </si>
  <si>
    <t>60022429;60022429;60022429;60033473</t>
  </si>
  <si>
    <t>55586030900;56440152200;7404364301;24475164300</t>
  </si>
  <si>
    <t>Saxena, Ayush;Barakade, Raju;Singh, Navdeep M.;Patel, Ankur</t>
  </si>
  <si>
    <t>Bhabha Atomic Research Centre;Veermata Jijabai Technological Institute</t>
  </si>
  <si>
    <t>60033473;60022429</t>
  </si>
  <si>
    <t>Saxena A.</t>
  </si>
  <si>
    <t>Comparative analysis of radial and axial power output in relativistic magnetron and effect of dielectric side-walls introduced in the resonator on dominant operating mode</t>
  </si>
  <si>
    <t>S1759078714000269</t>
  </si>
  <si>
    <t>10.1017/S1759078714000269</t>
  </si>
  <si>
    <t>2-s2.0-84915767465</t>
  </si>
  <si>
    <t>['wmns based', 'wireless multi', 'using mimodog', 'use multi', 'solutions proposed', 'solution allows', 'siso 802', 'signal coming', 'named mimodog', 'monitoring mechanism', 'monitored one', 'monitor nodes', 'monitor node', 'mimo network', 'mainly related', 'mac protocol', 'known space', 'input single', 'important improvement', 'hop networks', 'detect non', 'costly compared', 'cooperative nodes', 'constant improvement', 'cg ),', 'capacity consumed', 'asymptotic study', 'asymptotic number', 'antennas weights']</t>
  </si>
  <si>
    <t>Conflict graph QoS | MIMO | Monitoring mechanism | Multi-hop wireless networks | Non-cooperative nodes</t>
  </si>
  <si>
    <t>Wireless Multi-hop Networks (WMNs) are based on the cooperation between nodes. The non-cooperative (selfish) nodes can affect the quality of services (QoS) delivered by the network. The solutions proposed in the literature are based on the monitoring mechanism to detect non-cooperative nodes. However, the monitoring mechanism has to tackle a significant false alarm rate. The origin of these issues is mainly related to the interferences and the costs of the monitoring mechanism. In WMNs based on Single-Input Single-Output (SISO) technology, the interferences at the monitor (detector) node can affect the assessment and the accuracy of the monitor nodes observation. In this paper, we use Multi-Input and Multi-Output (MIMO) technology to tackle these drawbacks and to perform the monitoring mechanism without affecting the QoS. We propose a new MAC protocol based on the well-known SPACE-MAC protocol, named MIMODog. The collision at the monitor node can be avoided by tuning the antennas weights. Therefore, the signal coming from other nodes than the monitored one can be nullified. Thus, this solution allows an important improvement of the accuracy of the monitor nodes observation. Moreover, we propose a monitoring capacity analysis using graph theory particularly Conflict Graph (CG), and asymptotic study. We illustrate that the capacity consumed in the case of MIMODog is costly compared to SPACE-MAC, but the accuracy of the observation is better. We demonstrate that the number of monitor nodes is Œò(M/nlnn) for a MIMO network with randomly located nodes n, each equipped with M antennas. Indeed, numerical results illustrate that by using MIMODog, the network can have a constant improvement M on an asymptotic number of monitor nodes compared to SISO 802.11 DCF MAC.</t>
  </si>
  <si>
    <t>395-406</t>
  </si>
  <si>
    <t>Journal of Network and Computer Applications</t>
  </si>
  <si>
    <t>60105097;60105097;60031214</t>
  </si>
  <si>
    <t>23478151500;8410555800;7005984674</t>
  </si>
  <si>
    <t>Rachedi, Abderrezak;Badis, Hakim;Benslimane, Abderrahim</t>
  </si>
  <si>
    <t>Marne-la-Vallee;Avignon</t>
  </si>
  <si>
    <t>Laboratoire d'Informatique Gaspard Monge;Universit√© d'Avignon et des Pays du Vaucluse</t>
  </si>
  <si>
    <t>60105097;60031214</t>
  </si>
  <si>
    <t>Rachedi A.</t>
  </si>
  <si>
    <t>How MIMO cross-layer design enables QoS while detecting non-cooperative nodes in wireless multi-hop networks</t>
  </si>
  <si>
    <t>S1084804514001520</t>
  </si>
  <si>
    <t>10.1016/j.jnca.2014.07.011</t>
  </si>
  <si>
    <t>2-s2.0-84916207338</t>
  </si>
  <si>
    <t>['state single', 'selected single', 'photon emitters', 'photon emitter', 'efficient collection', 'demanding task', 'defect centers', 'collection efficiency', 'antennas fabricated']</t>
  </si>
  <si>
    <t>Efficient collection of photons from solid-state single-photon emitters, like quantum dots, molecules, or defect centers in diamond, is a very demanding task. Here, we introduce parabolic micro-antennas fabricated by two-photon direct laser-writing to enhance the collection efficiency by directing emitted light into a small solid angle. The antennas can be fabricated on-site at the position of a pre-selected single-photon emitter.</t>
  </si>
  <si>
    <t>60000762;60000762;112730369;112730369;112730369;112730369;60000762</t>
  </si>
  <si>
    <t>36610727700;56114174600;56114993500;55102954300;56911563500;9333110800;7003602340</t>
  </si>
  <si>
    <t>Schell, Andreas W.;Neumer, Tanja;Shi, Qiang;Kaschke, Johannes;Fischer, Joachim;Wegener, Martin;Benson, Oliver</t>
  </si>
  <si>
    <t>Berlin;Karlsruhe</t>
  </si>
  <si>
    <t>Humboldt-Universit√§t zu Berlin;Institute of Nanotechnology</t>
  </si>
  <si>
    <t>60000762;112730369</t>
  </si>
  <si>
    <t>Schell A.W.</t>
  </si>
  <si>
    <t>Laser-written parabolic micro-antennas for efficient photon collection</t>
  </si>
  <si>
    <t>10.1063/1.4903804</t>
  </si>
  <si>
    <t>2-s2.0-84916624792</t>
  </si>
  <si>
    <t>['sticking problems', 'simulation results', 'reversible tuning', 'reliable actuation', 'reflection coefficient', 'readily controllable', 'printed metal', 'physical length', 'oxide layer', 'monopole antenna', 'liquid metal', 'lapse images', 'hydrochloric acid', 'corresponding time', 'clad substrate', 'associated wetting', 'air pressure', 'agreed well', '9 ghz', '1 ghz']</t>
  </si>
  <si>
    <t>We report the fabrication and characterization of a reversible resonant frequency tunable antenna based on liquid metal actuation. The antenna is composed of a coplanar waveguide fed monopole stub printed on a copper-clad substrate, and a tunnel-shaped microfluidic channel linked to the printed metal. The gallium-based liquid metal can be injected and withdrawn from the channel in response to an applied air pressure. The gallium-based liquid metal is treated with hydrochloric acid to eliminate the oxide layer, and associated wetting/sticking problems, that arise from exposure to an ambient air environment. Elimination of the oxide layer allows for reliable actuation and repeatable and reversible tuning. By controlling the liquid metal slug on-demand with air pressure, the liquid metal can be readily controllable to connect/disconnect to the monopole antenna so that the physical length of the antenna reversibly tunes. The corresponding reversible resonant frequency changes from 4.9 GHz to 1.1 GHz. The antenna properties based on the liquid metal actuation were characterized by measuring the reflection coefficient and agreed well with simulation results. Additionally, the corresponding time-lapse images of controlling liquid metal in the channel were studied.</t>
  </si>
  <si>
    <t>60009415-109933748;60009415;60009415;109933748;60068689;60009415</t>
  </si>
  <si>
    <t>55742890900;25646223800;7402183916;14019414100;56122768600;7601452560</t>
  </si>
  <si>
    <t>Kim, Daeyoung;Pierce, Richard G.;Henderson, Rashaunda;Doo, Seok Joo;Yoo, Koangki;Lee, Jeong Bong</t>
  </si>
  <si>
    <t>Yusong;Richardson;Gyeongbuk</t>
  </si>
  <si>
    <t>Hanbat National University;The University of Texas at Dallas;Korea Army Academy</t>
  </si>
  <si>
    <t>60068689;60009415;109933748</t>
  </si>
  <si>
    <t>Liquid metal actuation-based reversible frequency tunable monopole antenna</t>
  </si>
  <si>
    <t>10.1063/1.4903882</t>
  </si>
  <si>
    <t>2-s2.0-84916920034</t>
  </si>
  <si>
    <t>['two quasi', 'simulated results', 'silicon substrate', 'proposed quasi', 'proposed antennas', 'paper introduces', 'microbolometer element', 'matching section', 'matching configuration', 'ground reflector', 'feeding structure', 'enable coupling', 'either loop', 'driven antennas', 'dipole antennas', 'cpw feedline', 'coplanar waveguide', 'better matching']</t>
  </si>
  <si>
    <t>This paper introduces the design and implementation of two high gain Quasi-Yagi printed antennas developed on silicon substrate for 94 GHz imaging applications. The proposed antennas are based on either driven loop or dipole antennas fed by a coplanar waveguide (CPW) feeding structure. For better matching with the driven antennas, a matching section has been added between the CPW feedline and the driven antenna element. To improve the gain of either loop or dipole antennas, a ground reflector and parasitic director elements have been added. Two Quasi-Yagi antenna prototypes based on loop and dipole antenna elements have been fabricated and experimentally tested using W-band probing station (75-110 GHz). The measured results show good agreement with simulated results and confirm that the proposed antennas are working. In addition, a feed and matching configuration is proposed to enable coupling a microbolometer element to the proposed Quasi-Yagi antenna designs for performing radiation pattern measurements.</t>
  </si>
  <si>
    <t>60013183-60000617;60013183;60013183;60013183;60013183-60033154</t>
  </si>
  <si>
    <t>36536911600;7101623890;55328014300;7004044415;7005104207</t>
  </si>
  <si>
    <t>Haraz, Osama M.;Abdel-Rahman, Mohamed;Al-Khalli, Najeeb;Alshebeili, Saleh;Sebak, Abdel Razik</t>
  </si>
  <si>
    <t>Performance investigations of quasi-yagi loop and dipole antennas on silicon substrate for 94 GHz applications</t>
  </si>
  <si>
    <t>10.1155/2014/105625</t>
  </si>
  <si>
    <t>2-s2.0-84919775665</t>
  </si>
  <si>
    <t>['written lines', 'unique merits', 'temperature curve', 'surrounding air', 'slightly higher', 'simulated result', 'silicone rubber', 'short period', 'several materials', 'room temperature', 'rapidly solidified', 'printed double', 'new method', 'matching substrate', 'important supplement', 'heating capability', 'functional pen', 'easy recycling', 'directly print']</t>
  </si>
  <si>
    <t>Direct writing | Heating pen | Liquid metal | Low-melting-point metal ink | Printed electronics</t>
  </si>
  <si>
    <t>A new method to directly print out a solidified electronic circuit through low-melting-point metal ink is proposed. A functional pen with heating capability was fabricated. Several typical thermal properties of the alloy ink Bi35In48.6Sn16Zn0.4 were measured and evaluated. Owing to the specifically selected melting point of the ink, which is slightly higher than room temperature, various electronic devices, graphics or circuits can be manufactured in a short period of time and then rapidly solidified by cooling in the surrounding air. The liquid-solid phase change mechanism of the written lines was experimentally characterized using a scanning electron microscope. In order to determine the matching substrate, wettability between the metal ink Bi35In48.6Sn16Zn0.4 and several materials, including mica plate and silicone rubber, was investigated. The resistance-temperature curve of a printed resistor indicated its potential as a temperature control switch. Furthermore, the measured reflection coefficient of a printed double-diamond antenna accords well with the simulated result. With unique merits such as no pollution, no requirement for encapsulation and easy recycling, the present printing approach is an important supplement to current printed electronics and has enormous practical value in the future.</t>
  </si>
  <si>
    <t>Proceedings of the Royal Society A: Mathematical, Physical and Engineering Sciences</t>
  </si>
  <si>
    <t>60026311;60026311-60025278</t>
  </si>
  <si>
    <t>57070577900;55851921400</t>
  </si>
  <si>
    <t>Wang, Lei;Liu, Jing</t>
  </si>
  <si>
    <t>Technical Institute of Physics and Chemistry Chinese Academy of Sciences;Tsinghua University</t>
  </si>
  <si>
    <t>60026311;60025278</t>
  </si>
  <si>
    <t>Printing low-melting-point alloy ink to directly make a solidified circuit or functional device with a heating pen</t>
  </si>
  <si>
    <t>10.1098/rspa.2014.0609</t>
  </si>
  <si>
    <t>2-s2.0-84988950600</t>
  </si>
  <si>
    <t>['wimax signals', 'whose robustness', 'taking place', 'sufficient beamwidth', 'successfully applied', 'stochastic class', 'solutions space', 'second one', 'predetermined direction', 'new gps', 'modified pifa', 'l1 gps', 'increased front', 'helical antenna', 'ground plane', 'global search', 'genetic algorithm', 'galileo band', 'first system', 'extensive reference', 'evolutionary techniques', 'electromagnetic optimization', 'directional beam', 'back ratio']</t>
  </si>
  <si>
    <t>Genetic algorithms belong to a stochastic class of evolutionary techniques, whose robustness and global search of the solutions space have made them extremely popular among researchers. They have been successfully applied to electromagnetic optimization, including antenna design as well as smart antennas design. In this paper, extensive reference to literature related antenna design efforts employing genetic algorithms is taking place and subsequently, three novel antenna systems are designed in order to provide realistic implementations of a genetic algorithm. Two novel antenna systems are presented to cover the new GPS/Galileo band, namely, L5 (1176 MHz), together with the L1 GPS/Galileo and L2 GPS bands (1575 and 1227 MHz). The first system is a modified PIFA and the second one is a helical antenna above a ground plane. Both systems exhibit enhanced performance characteristics, such as sufficient front gain, input impedance matching, and increased front-to-back ratio. The last antenna system is a five-element switched parasitic array with a directional beam with sufficient beamwidth to a predetermined direction and an adequate impedance bandwidth which can be used as receiver for WiMax signals.</t>
  </si>
  <si>
    <t>60014138;60014138;60002947</t>
  </si>
  <si>
    <t>10044950700;56113646500;7003690777</t>
  </si>
  <si>
    <t>Panagiotou, Stylianos C.;Thomopoulos, Stelios C.A.;Capsalis, Christos N.</t>
  </si>
  <si>
    <t>Institute of Informatics and Telecommunications, Athens;National Technical University of Athens</t>
  </si>
  <si>
    <t>60014138;60002947</t>
  </si>
  <si>
    <t>Panagiotou S.C.</t>
  </si>
  <si>
    <t>Genetic algorithms in antennas and smart antennas design overview: Two novel antenna systems for triband GNSS applications and a circular switched parasitic array for wimax applications developments with the use of genetic algorithms</t>
  </si>
  <si>
    <t>10.1155/2014/729208</t>
  </si>
  <si>
    <t>2-s2.0-84919771980</t>
  </si>
  <si>
    <t>['spatial structure', 'receivers k', 'received observations', 'received data', 'proposed detectors', 'primary signal', 'paper considers', 'numerical simulations', 'glrt approach', 'e .,', 'dimensionality fk', 'antenna receivers']</t>
  </si>
  <si>
    <t>Cognitive radios | GLRT | Kronecker | Spectrum sensing</t>
  </si>
  <si>
    <t>This paper considers a novel fusion rule for spectrum sensing scheme for a cognitive radio network with multi-antenna receivers. The proposed scheme exploits the fact that when any primary signal is present, measurements are spatially correlated due to presence of inter-antenna and inter-receiver spatial correlation. In order to exploit this spatial structure, the generalized likelihood ratio test (GLRT) operates with the determinant of the sample covariance matrix. Therefore, it depends on the sample size N and the dimensionality of the received data (i.e., the number of receivers K and antennas L). However, when the dimensionality fK; Lg is on the order, or larger than the sample size N, the GLRT degenerates due to the ill-conditioning of the sample covariance matrix. In order to circumvent this issue, we propose two techniques that exploit the inner spatial structure of the received observations by using single pair and multi-pairs Kronecker products. The performance of the proposed detectors is evaluated by means of numerical simulations, showing important advantages with respect to the traditional (i.e., unstructured) GLRT approach.</t>
  </si>
  <si>
    <t>675-688</t>
  </si>
  <si>
    <t>60023020-60104814;60002014;60023020;60023020</t>
  </si>
  <si>
    <t>55861525000;35847157200;17435676500;6506416479</t>
  </si>
  <si>
    <t>Ali, Sadiq;Jansson, Magnus;Seco-Granados, Gonzalo;L√≥pez-Salcedo, Jos√© A.</t>
  </si>
  <si>
    <t>Pakistan;Spain;Sweden</t>
  </si>
  <si>
    <t>Peshawar;Cerdanyola del Valles;Stockholm</t>
  </si>
  <si>
    <t>University of Engineering and Technology, Peshawar;Universitat Aut√≤noma de Barcelona;The Royal Institute of Technology (KTH)</t>
  </si>
  <si>
    <t>60104814;60023020;60002014</t>
  </si>
  <si>
    <t>Kronecker-based fusion rule for cooperative spectrum sensing with multi-antenna receivers</t>
  </si>
  <si>
    <t>10.3390/electronics3040675</t>
  </si>
  <si>
    <t>2-s2.0-84958149061</t>
  </si>
  <si>
    <t>['scintillation detectors', 'radio emission', 'main purpose', 'experimental set', 'air showers']</t>
  </si>
  <si>
    <t>Cosmic rays | Extensive air showers | LOFAR | LORA | Radio detection | Scintillation detectors</t>
  </si>
  <si>
    <t>The measurement of the radio emission from extensive air showers, induced by high-energy cosmic rays, is one of the key science projects of the LOFAR radio telescope. The LOfar Radboud air shower Array (LORA) has been installed in the core of LOFAR in the Netherlands. The main purpose of LORA is to measure the properties of air showers and to trigger the read-out of the LOFAR radio antennas to register extensive air showers. The experimental set-up of the array of scintillation detectors and its performance are described.</t>
  </si>
  <si>
    <t>339-346</t>
  </si>
  <si>
    <t>60016529;60016529-60022324;60016529;60016529;60016529-60025529-60023824;60025529;60016529-60023824;60016529-60001754;60016529-60030635;60016529-60023824;60016529;60022324;60016529;60016529</t>
  </si>
  <si>
    <t>6505667074;8520191300;39961180800;57225375684;7006807059;36008510900;7003356984;8707375300;57212035160;6506801221;22942366700;7003910539;36629400000;7004574197</t>
  </si>
  <si>
    <t>Thoudam, S.;Buitink, S.;Corstanje, A.;Enriquez, J. E.;Falcke, H.;Frieswijk, W.;H√∂randel, J. R.;Horneffer, A.;Krause, M.;Nelles, A.;Schellart, P.;Scholten, O.;Ter Veen, S.;Van Den Akker, M.</t>
  </si>
  <si>
    <t>Hamburg;Dwingeloo;Amsterdam;Groningen;Nijmegen;Bonn</t>
  </si>
  <si>
    <t>Deutsches Elektronen-Synchrotron (DESY);Netherlands Foundation for Research in Astronomy;FOM-Institute of Subatomic Physics - NIKHEF;University of Groningen, KVI - Center for Advanced Radiation Technolog (KVI-CART);Radboud University Nijmegen;Max Planck Institute for Radio Astronomy</t>
  </si>
  <si>
    <t>60030635;60025529;60023824;60022324;60016529;60001754</t>
  </si>
  <si>
    <t>Thoudam S.</t>
  </si>
  <si>
    <t>LORA: A scintillator array for LOFAR to measure extensive air showers</t>
  </si>
  <si>
    <t>S0168900214009413</t>
  </si>
  <si>
    <t>10.1016/j.nima.2014.08.021</t>
  </si>
  <si>
    <t>2-s2.0-84907484293</t>
  </si>
  <si>
    <t>['using method', 'solving maxwell', 'simulation compare', 'return loss', 'resonance frequency', 'quality factor', 'mathematical model', 'integral equations', 'input impedance', 'highly affected', 'fringing field', 'frequency domain', 'cylindrical body', 'curvature due', 'circular patch', 'antenna performance', 'antenna parameters', 'antenna bandwidth', 'also introduced']</t>
  </si>
  <si>
    <t>Performance of a circular patch microstrip antenna is highly affected by the effective dielectric constant of a used substrate material. When the circular patch is conformed on a cylindrical body, the effective dielectric constant is changing with curvature due to the changing in the fringing field. Consequently, some of antenna parameters such as resonance frequency, input impedance, voltage standing wave ratio, return loss, quality factor, and antenna bandwidth are functions of curvature. In this work, we study the effect of curvature on the performance of circular patch microstrip antenna. A mathematical model for the antenna parameters as functions of curvature is also introduced. The model is applied in case of using two substrates of different refractive index values. By extension, the antenna performance was studied through simulation by using method of moments (MoM) which is reliable in solving Maxwell's integral equations in the frequency domain. The results from simulation compare very favorably with the described analytical results.</t>
  </si>
  <si>
    <t>60004582-60033041;60004582;60122462</t>
  </si>
  <si>
    <t>56230940500;14032366500;55657725800</t>
  </si>
  <si>
    <t>Mahros, Amr M.;Tharwat, Marwa M.;Elrashidi, Ali</t>
  </si>
  <si>
    <t>Saudi Arabia;Egypt;Saudi Arabia</t>
  </si>
  <si>
    <t>Jeddah;Alexandria;Jeddah</t>
  </si>
  <si>
    <t>University of Business and Technology;Alexandria University;King Abdulaziz University</t>
  </si>
  <si>
    <t>60122462;60033041;60004582</t>
  </si>
  <si>
    <t>Mahros A.M.</t>
  </si>
  <si>
    <t>A novel performance analysis of the microstrip antenna printed on a cylindrical body</t>
  </si>
  <si>
    <t>10.1155/2014/613245</t>
  </si>
  <si>
    <t>2-s2.0-84919722780</t>
  </si>
  <si>
    <t>['synechocystis sp', 'reduction rates', 'psii ).', 'psi ).', 'photosystem ii', 'photosystem function', 'pcc 6803', 'oxygen evolution', 'light harvesting', 'concomitant decrease', 'complete reduction', 'antenna truncation', 'antenna reduction']</t>
  </si>
  <si>
    <t>Antenna | Oxygen evolution | Photosynthesis | Photosystem I | Photosystem II | Phycobilisome</t>
  </si>
  <si>
    <t>Cyanobacteria use large pigment-protein complexes called phycobilisomes to harvest light energy primarily for photosystem II (PSII). We used a series of mutants with partial to complete reduction of phycobilisomes to examine the effects of antenna truncation on photosystem function in Synechocystis sp. PCC 6803. The antenna mutants CB, CK, and PAL expressed increasing levels of functional PSII centers to compensate for the loss of phycobilisomes, with a concomitant decrease in photosystem I (PSI). This increased PSII titer led to progressively higher oxygen evolution rates on a per chlorophyll basis. The mutants also exhibited impaired S-state transition profiles for oxygen evolution. Additionally, P700+re-reduction rates were impacted by antenna reduction. Thus, a decrease in antenna size resulted in overall physiological changes in light harvesting and delivery to PSII as well as changes in downstream electron transfer to PSI.</t>
  </si>
  <si>
    <t>903-914</t>
  </si>
  <si>
    <t>Life</t>
  </si>
  <si>
    <t>6701761311;24169258800;8310340200;7006603763</t>
  </si>
  <si>
    <t>Nagarajan, Aparna;Page, Lawrence E.;Liberton, Michelle;Pakrasi, Himadri B.</t>
  </si>
  <si>
    <t>Nagarajan A.</t>
  </si>
  <si>
    <t>Consequences of decreased light harvesting capability on photosystem ii function in synechocystis sp. PCC 6803</t>
  </si>
  <si>
    <t>10.3390/life4040903</t>
  </si>
  <si>
    <t>2-s2.0-84922010092</t>
  </si>
  <si>
    <t>R01AI085079</t>
  </si>
  <si>
    <t>['specific expression', 'sibling species', 'relatively abundant', 'primarily housed', 'previously thought', 'olfactory system', 'olfaction system', 'olfaction rather', 'olfaction genes', 'maxillary palps', 'malaria vector', 'lower level', 'likely role', 'important role', 'human hosts', 'host seeking', 'high preference', 'gambiae contain', 'gambiae antennae', 'fold higher', 'feeds mostly', 'expression level', 'expansive role', 'detecting co2', 'contributes greatly', 'approximately three', 'also expressed', 'also document']</t>
  </si>
  <si>
    <t>Background: The malaria mosquito Anopheles gambiae has a high preference for human hosts, a characteristic that contributes greatly to its capacity for transmitting human malaria. A sibling species, An. quadriannulatus, has a quite different host preference and feeds mostly on bovids. For this reason it does not contribute to human malaria transmission. Host seeking in mosquitoes is modulated by the olfactory system, which is primarily housed in the antennae and maxillary palps. Therefore, the detection of differing host odors by sibling species may be reflected in the expression level of the olfactory genes involved. Accordingly, we compared the transcriptomes of the antennae and maxillary palps of An. gambiae and An. quadriannulatus. Results: We identified seven relatively abundant olfactory receptors, nine ionotropic receptors and three odorant binding proteins that are substantially up-regulated in An. gambiae antennae. Interestingly, we find that the maxillary palps of An. gambiae contain a species-specific olfactory receptor, Or52, and five An. gambiae-specific gustatory receptors (AgGr48-52) that are relatively abundant. These five gustatory receptors are also expressed in An. gambiae antennae, although at lower level, indicating a likely role in olfaction, rather than gustation. We also document an approximately three-fold higher overall expression of olfaction genes in the maxillary palps of An. quadriannulatus, indicating an important role of this organ in the olfaction system of this species. Finally, the expression of the CO2 receptor genes is five to six-fold higher in the zoophilic An. quadriannulatus, implying a much higher sensitivity for detecting CO2. Conclusions: These results identify potential human host preference genes in the malaria vector An. gambiae. Interestingly, species-specific expression of several gustatory receptors in the olfactory organs indicate a role in olfaction rather than gustation. Additionally, a more expansive role for maxillary palps in olfaction is implicated than previously thought, albeit more so in the zoophilic An. quadriannulatus.</t>
  </si>
  <si>
    <t>December 11, 2014</t>
  </si>
  <si>
    <t>60020547;60020547;60020547;60020547;60004156;60020547</t>
  </si>
  <si>
    <t>55390781200;13002737800;24536929200;25960289100;7005195178;13403387600</t>
  </si>
  <si>
    <t>Hodges, Theresa K.;Cosme, Luciano V.;Athrey, Giridhar;Pathikonda, Sharmila;Takken, Willem;Slotman, Michel A.</t>
  </si>
  <si>
    <t>United States;Netherlands</t>
  </si>
  <si>
    <t>College Station;Wageningen</t>
  </si>
  <si>
    <t>Texas A&amp;M University;Wageningen University &amp; Research</t>
  </si>
  <si>
    <t>60020547;60004156</t>
  </si>
  <si>
    <t>Hodges T.K.</t>
  </si>
  <si>
    <t>Species-specific chemosensory gene expression in the olfactory organs of the malaria vector Anopheles gambiae</t>
  </si>
  <si>
    <t>10.1186/1471-2164-15-1089</t>
  </si>
  <si>
    <t>2-s2.0-84924285897</t>
  </si>
  <si>
    <t>['quadrupolar moments', 'observed effects', 'experimentally demonstrate', 'emission experiments', 'coupling leads', 'collective resonances', 'analytical calculations']</t>
  </si>
  <si>
    <t>We propose aluminum nanopyramids (ANPs) as magnetoelectric optical antennas to tailor the forward versus backward luminescence spectrum. We present light extinction and emission experiments for an ANP array wherein magnetoelectric localized resonances couple to in-plane diffracted orders. This coupling leads to spectrally sharp collective resonances. Luminescent molecules drive both localized and collective resonances, and we experimentally demonstrate an unconventional forward versus backward luminescence spectrum. Through analytical calculations, we show that the magnetic, magnetoelectric, and quadrupolar moments of ANPs - which lie at the origin of the observed effects - are enhanced by their tapering and height. Full-wave simulations show that localized and delocalized magnetic surface waves, with an excitation strength depending on the plane wave direction, direct the forward versus backward emitted intensity.</t>
  </si>
  <si>
    <t>60016561;60005398;60016561;60016561;60005398;60016561-60032882</t>
  </si>
  <si>
    <t>55155033700;24775421100;56426990000;8309651600;6507519410;22234217300</t>
  </si>
  <si>
    <t>Rodriguez, S. R.K.;Arango, F. Bernal;Steinbusch, T. P.;Verschuuren, M. A.;Koenderink, A. F.;Rivas, J. G√≥mez</t>
  </si>
  <si>
    <t>Eindhoven;Eindhoven;Amsterdam</t>
  </si>
  <si>
    <t>Technische Universiteit Eindhoven;Philips Research;FOM Institute for Atomic and Molecular Physics - AMOLF</t>
  </si>
  <si>
    <t>60032882;60016561;60005398</t>
  </si>
  <si>
    <t>Rodriguez S.R.K.</t>
  </si>
  <si>
    <t>Breaking the symmetry of forward-backward light emission with localized and collective magnetoelectric resonances in arrays of pyramid-shaped aluminum nanoparticles</t>
  </si>
  <si>
    <t>10.1103/PhysRevLett.113.247401</t>
  </si>
  <si>
    <t>2-s2.0-84918548068</t>
  </si>
  <si>
    <t>['well restructured', 'various types', 'vad ).', 'usually used', 'training samples', 'speech communication', 'sparse coding', 'reference signal', 'real environment', 'proposed method', 'often influenced', 'limited since', 'learned dictionary', 'interfering signals', 'interfering signal', 'interferer dictionary', 'interference suppression', 'improved since', 'gsc ),', 'dictionary learning', 'desired signal', 'attracting attention']</t>
  </si>
  <si>
    <t>Dictionary learning | Generalized sidelobe canceller | Sparse coding | Speech enhancement | Voice activity detection</t>
  </si>
  <si>
    <t>Speech communication is often influenced by various types of interfering signals. To improve the quality of the desired signal, a generalized sidelobe canceller (GSC), which uses a reference signal to estimate the interfering signal, is attracting attention of researchers. However, the interference suppression of GSC is limited since a little residual desired signal leaks into the reference signal. To overcome this problem, we use sparse coding to suppress the residual desired signal while preserving the reference signal. Sparse coding with the learned dictionary is usually used to reconstruct the desired signal. As the training samples of a desired signal for dictionary learning are not observable in the real environment, the reconstructed desired signal may contain a lot of residual interfering signal. In contrast, the training samples of the interfering signal during the absence of the desired signal for interferer dictionary learning can be achieved through voice activity detection (VAD). Since the reference signal of an interfering signal is coherent to the interferer dictionary, it can be well restructured by sparse coding, while the residual desired signal will be removed. The performance of GSC will be improved since the estimate of the interfering signal with the proposed reference signal is more accurate than ever. Simulation and experiments on a real acoustic environment show that our proposed method is effective in suppressing interfering signals.</t>
  </si>
  <si>
    <t>1154-1163</t>
  </si>
  <si>
    <t>60118080-60014279;60118080</t>
  </si>
  <si>
    <t>55560003300;7402872685</t>
  </si>
  <si>
    <t>Yang, Li chun;Qian, Yun tao</t>
  </si>
  <si>
    <t>Hangzhou;Ningbo</t>
  </si>
  <si>
    <t>School of Computer and Computing Science;Zhejiang Wanli University</t>
  </si>
  <si>
    <t>60118080;60014279</t>
  </si>
  <si>
    <t>Speech enhancement with a GSC-like structure employing sparse coding</t>
  </si>
  <si>
    <t>10.1631/jzus.C1400085</t>
  </si>
  <si>
    <t>2-s2.0-84918825807</t>
  </si>
  <si>
    <t>['telecommunication applications', 'solvent modification', 'resonant frequency', 'photoluminescence emission', 'organic non', 'intermolecular interactions', 'hirshfeld surface', 'higher intensity', 'growth rates', 'green region', 'evaporation techniques', 'crystal morphology', 'benzil crystal', '6 ghz', '406 nm', '2d fingerplot', '100 ),', '1 along', '010 ),']</t>
  </si>
  <si>
    <t>Organic non-linear optical single crystals of benzil have been grown by Czochralski (Cz) and slow-evaporation techniques. The crystal morphology was characterized by computing the growth rates of the planes, which were found to be affected by solvent modification. Intermolecular interactions of the benzil crystal were explored by Hirshfeld surface and 2D fingerplot in a novel visual manner. A linear optical study was carried out by UV-vis transmission spectroscopy, in which the Cz grown crystal was found to be more transparent with a cut-off wavelength at 406 nm. Photoluminescence emission was observed in the green region with higher intensity in Cz grown crystal. The piezoelectric charge coefficients were found to be 4, 1, 6 and 3 pC N-1 along (100), (010), (001) and (110) planes of the solution grown crystal. The study of Vicker's microhardness and volume of voids in the grown crystals confirmed that the Cz grown crystal has better mechanical strength. Patch antenna based on the substrate of Cz grown benzil crystal was simulated for resonant frequency at 12.6 GHz and fabricated, and is suitable for piezoelectric, sensor and telecommunication applications.</t>
  </si>
  <si>
    <t>10700-10710</t>
  </si>
  <si>
    <t>60029284;60113937;60029284</t>
  </si>
  <si>
    <t>56405244000;8905440300;57215569904</t>
  </si>
  <si>
    <t>Yadav, Harsh;Sinha, Nidhi;Kumar, Binay</t>
  </si>
  <si>
    <t>Shri Guru Tegh Bahadur Khalsa College, New Delhi;University of Delhi</t>
  </si>
  <si>
    <t>60113937;60029284</t>
  </si>
  <si>
    <t>Yadav H.</t>
  </si>
  <si>
    <t>Growth and characterization of piezoelectric benzil single crystals and its application in microstrip patch antenna</t>
  </si>
  <si>
    <t>10.1039/c4ce01846j</t>
  </si>
  <si>
    <t>2-s2.0-84908632269</t>
  </si>
  <si>
    <t>['zn2sno4 ceramics', 'state method', 'sintering temperature', 'rights reserved', 'quality factor', 'proposed cpw', 'mobile communication', 'middle band', 'lower band', 'higher band', 'fed inverted', 'dielectric constant', 'conventional solid', 'b 2o3', 'adding 3', '5710 mhz', '4650 mhz', '460 mhz', '4 h', '2575 mhz', '1520 mhz', '000 ghz']</t>
  </si>
  <si>
    <t>Dielectric constant | Monopole antenna | Quality factor | Temperature coefficient of resonant frequency</t>
  </si>
  <si>
    <t>In this study, the microwave dielectric properties of Zn 2SnO4 ceramics prepared by the conventional solid-state method were investigated for application in mobile communication. ZnO-B 2O3-SiO2 was selected as a liquid sintering aid to reduce the sintering temperature of Zn2SnO4 ceramics. By adding 3.0 wt.% ZnO-B2O3-SiO2, a dielectric constant of 11.44 and a quality factor (Q √ó f) of 33,000 GHz were obtained when Zn2SnO4 ceramics were sintered at 1075 ¬∞C for 4 h. The proposed CPW-fed inverted-U shaped monopole antenna has a 6 dB return loss with bandwidth 204 MHz (2371-2575 MHz) in the lower band, 1520 MHz (3130-4650 MHz) in the middle band, and 460 MHz (5250-5710 MHz) in the higher band. ¬© 2014 Elsevier B.V. All rights reserved.</t>
  </si>
  <si>
    <t>56404823300;56052256200</t>
  </si>
  <si>
    <t>Chen, Yih Chien;You, Hong Mine</t>
  </si>
  <si>
    <t>Microwave dielectric properties of ZnO-B&lt;inf&gt;2&lt;/inf&gt;O&lt;inf&gt;3&lt;/inf&gt;-SiO &lt;inf&gt;2&lt;/inf&gt;-doped Zn&lt;inf&gt;2&lt;/inf&gt;SnO&lt;inf&gt;4&lt;/inf&gt; ceramics for application in triple bands inverted-U shaped monopole antenna</t>
  </si>
  <si>
    <t>S0925838814016399</t>
  </si>
  <si>
    <t>10.1016/j.jallcom.2014.07.049</t>
  </si>
  <si>
    <t>2-s2.0-84905868357</t>
  </si>
  <si>
    <t>['theoretical analyses', 'systematically studied', 'speckle effect', 'sail system', 'sail ).', 'receiving antenna', 'paper provides', 'numerical simulations', 'imaging based', 'image quality', 'first half']</t>
  </si>
  <si>
    <t>Image quality | Lidar | Speckle | Synthetic aperture radar</t>
  </si>
  <si>
    <t>Temporally and spatially varying speckle effect arises as a consequence of the frequency modulation chirped laser signal employed in synthetic aperture imaging ladar (SAIL).A variety of reconstructed images degraded by laser speckle effect have been reported. In this paper, space-time speckle effects and their influence on imaging based on the SAIL system in a far-field diffraction region are systematically studied. The first half of this paper provides the theoretical analyses of the 2D data acquisition with speckle effect in SAIL. Numerical simulations of the temporally varying speckle pattern, the integrated speckle field over a receiving antenna and their influence to the image quality for SAIL are obtained in the remaining of the paper. Our results will be valuable for further studies on the suppression of speckle effect in SAILs. ¬© 2014 Elsevier B.V.</t>
  </si>
  <si>
    <t>265-273</t>
  </si>
  <si>
    <t>60017622;60017622;60017622;60017622;60017622;60017622</t>
  </si>
  <si>
    <t>56460589200;57013757800;8240981600;56227172500;57204081725;35570186300</t>
  </si>
  <si>
    <t>Xu, Qian;Zhou, Yu;Sun, Jianfeng;Sun, Zhiwei;Ma, Xiaoping;Liu, Liren</t>
  </si>
  <si>
    <t>Shanghai Institute of Optics and Fine Mechanics Chinese Academy of Sciences</t>
  </si>
  <si>
    <t>Xu Q.</t>
  </si>
  <si>
    <t>Influence of space-time speckle effect on the image quality in a synthetic aperture imaging ladar</t>
  </si>
  <si>
    <t>S003040181400652X</t>
  </si>
  <si>
    <t>10.1016/j.optcom.2014.07.034</t>
  </si>
  <si>
    <t>2-s2.0-84906666684</t>
  </si>
  <si>
    <t>['two algorithms', 'transmit powers', 'theoretic approach', 'resulting algorithm', 'relay design', 'receive filters', 'noncooperative game', 'limited complexity', 'jointly allocate', 'distributed fashion', 'cooperative design', 'consumed power', 'competitive scenario', 'communication link', 'centrally allocate', 'assisted multiple', 'achievable rate']</t>
  </si>
  <si>
    <t>5G networks | CoMP transmission | cooperative networks | energy efficiency | fractional programming | game theory | green communications | interference networks | power control | relay systems | resource allocation</t>
  </si>
  <si>
    <t>The issue of energy-aware resource allocation in an amplify-and-forward (AF) relay-assisted multiple-antenna interference channel (IC) is considered. A novel interference neutralization (IN) scheme is proposed for relay design and, based on the IN relay matrix design, two algorithms are developed to jointly allocate the users' transmit powers, beamforming (BF) and receive filters. The first algorithm considers a competitive scenario and employs a noncooperative game-theoretic approach to maximize the individual energy efficiency (EE) of each communication link, defined as the ratio of the achievable rate over the consumed power. The resulting algorithm converges to a unique fixed point, has limited complexity, and can be implemented in a distributed fashion. The second algorithm employs fractional programming tools and sequential convex optimization to centrally allocate the users' transmit powers, BF, and receive filters for global energy efficiency (GEE) maximization. The resulting algorithm is guaranteed to converge and has limited computational complexity. Numerical results show that the competitive IN design achieves virtually the same performance as the cooperative design if IN is feasible, while the gap is small if perfect IN is not achievable.</t>
  </si>
  <si>
    <t>6481-6495</t>
  </si>
  <si>
    <t>60018353;60018353;60103966</t>
  </si>
  <si>
    <t>27868254300;7003871700;7004636367</t>
  </si>
  <si>
    <t>Zappone, Alessio;Jorswieck, Eduard A.;Buzzi, Stefano</t>
  </si>
  <si>
    <t>Energy efficiency and interference neutralization in two-hop MIMO interference channels</t>
  </si>
  <si>
    <t>10.1109/TSP.2014.2364789</t>
  </si>
  <si>
    <t>2-s2.0-84913546646</t>
  </si>
  <si>
    <t>13-08-01438</t>
  </si>
  <si>
    <t>['triple increase', 'solar cell', 'significant enhancement', 'photovoltaic absorption', 'main mechanism', 'light trapping', 'collective oscillations']</t>
  </si>
  <si>
    <t>domino modes | light trapping | nanoantenna | organic solar cell | photovoltaics | power conversion efficiency | transparent solar cell</t>
  </si>
  <si>
    <t>We propose a light-trapping structure offering a significant enhancement of photovoltaic absorption in transparent organic solar cells operating at infrared, while the visible light transmission keeps sufficiently high. The main mechanism of light trapping is related with the excitation of collective oscillations of the metal nanoantenna arrays, characterized by advantageous field distribution in the volume of the solar cell. It allows more than triple increase in infrared photovoltaic absorption.</t>
  </si>
  <si>
    <t>1743-1748</t>
  </si>
  <si>
    <t>60072485;60072485-60103653;60072485</t>
  </si>
  <si>
    <t>46061309400;35572352400;7006167582</t>
  </si>
  <si>
    <t>Voroshilov, P. M.;Simovski, C. R.;Belov, P. A.</t>
  </si>
  <si>
    <t>Finland;Russian Federation</t>
  </si>
  <si>
    <t>Espoo;Saint Petersburg</t>
  </si>
  <si>
    <t>Aalto University;Saint Petersburg National Research University of Information Technologies, Mechanics and Optics University ITMO</t>
  </si>
  <si>
    <t>60103653;60072485</t>
  </si>
  <si>
    <t>Voroshilov P.M.</t>
  </si>
  <si>
    <t>Nanoantennas for enhanced light trapping in transparent organic solar cells</t>
  </si>
  <si>
    <t>10.1080/09500340.2014.940019</t>
  </si>
  <si>
    <t>2-s2.0-84916943613</t>
  </si>
  <si>
    <t>['surrounding dielectric', 'studied using', 'rod represents', 'refractive index', 'reasonable side', 'proposed wire', 'propagation characteristics', 'polarization level', 'overall physical', 'novel wire', 'new array', 'maximum directivity', 'grid array', 'electrical sizes', 'commonly used', 'array consists', '55 œºm', '24 dbi', '05 œºm']</t>
  </si>
  <si>
    <t>integral equations | method of moments | nano-antennas | Plasmonics | surface plasmon polaritons | transmission lines | wire-grid antenna arrays</t>
  </si>
  <si>
    <t>A novel wire-grid array of nanorods is introduced. The array consists of five gold radiating rods and four gold perpendicular connecting rods. Each rod represents a plasmonic transmission line supporting single Surface Plasmon Polariton mode guided to the interface between the metal and surrounding dielectric. The propagation characteristics of this single strip plasmonic transmission line are studied using an integral equations formulation solved using the Method of Moments. The new array is designed for operation at a wavelength of 1.55 Œºm, which is commonly used by optical communication systems. The overall physical and electrical sizes of the array are (0.68-by-1.05 Œºm) and (\lambda -{g}-by-3\lambda -{g}/2), respectively. The maximum directivity of the proposed wire-grid nantenna array on top of a substrate with refractive index of 2 reaches 15.24 dBi. The proposed wire-grid nantenna array has a symmetric radiation pattern with reasonable side-lobe-level and extremely low cross-polarization level.</t>
  </si>
  <si>
    <t>4898-4904</t>
  </si>
  <si>
    <t>60019087;60019087-60025063;60025063</t>
  </si>
  <si>
    <t>56249771700;36698202900;7005545716</t>
  </si>
  <si>
    <t>Soliman, Ezzeldin A.;Sallam, Mai O.;Vandenbosch, Guy A.E.</t>
  </si>
  <si>
    <t>Belgium;Egypt</t>
  </si>
  <si>
    <t>3000 Leuven;New Cairo</t>
  </si>
  <si>
    <t>KU Leuven;American University in Cairo</t>
  </si>
  <si>
    <t>60025063;60019087</t>
  </si>
  <si>
    <t>Soliman E.A.</t>
  </si>
  <si>
    <t>Plasmonic grid array of gold nanorods for point-to-point optical communications</t>
  </si>
  <si>
    <t>10.1109/JLT.2014.2369493</t>
  </si>
  <si>
    <t>2-s2.0-84917732650</t>
  </si>
  <si>
    <t>['theoretical analysis', 'sectional plane', 'rf signals', 'receive distance', 'radio frequency', 'radio beams', 'presented proof', 'phase distributions', 'operation principle', 'numerical simulations', 'measured distance', 'key cross', 'experimentally investigated', 'effectively optimized', 'collimated results', 'collectively formed', 'capacity gain', '5 times', '200 times', '20 ghz']</t>
  </si>
  <si>
    <t>A system of generating and receiving orbital angular momentum (OAM) radio beams, which are collectively formed by two circular array antennas (CAAs) and effectively optimized by two intensity controlled masks, is proposed and experimentally investigated. The scheme is effective in blocking of the unwanted OAM modes and enhancing the power of received radio signals, which results in the capacity gain of system and extended transmission distance of the OAM radio beams. The operation principle of the intensity controlled masks, which can be regarded as both collimator and filter, is feasible and simple to realize. Numerical simulations of intensity and phase distributions at each key cross-sectional plane of the radio beams demonstrate the collimated results. The experimental results match well with the theoretical analysis and the receive distance of the OAM radio beam at radio frequency (RF) 20 GHz is extended up to 200 times of the wavelength of the RF signals, the measured distance is 5 times of the original measured distance. The presented proof-of-concept experiment demonstrates the feasibility of the system.</t>
  </si>
  <si>
    <t>60016930-60023237;60016930;60016930;60016930;60016930;60016930;60023237;60016930</t>
  </si>
  <si>
    <t>55487385400;12783443000;55885224000;56377904500;56378409400;55599067100;56344576700;7202449031</t>
  </si>
  <si>
    <t>Gao, Xinlu;Huang, Shanguo;Wei, Yongfeng;Zhai, Wensheng;Xu, Wenjing;Yin, Shan;Zhou, Jing;Gu, Wanyi</t>
  </si>
  <si>
    <t>Beijing Normal University;Beijing University of Posts and Telecommunications</t>
  </si>
  <si>
    <t>60023237;60016930</t>
  </si>
  <si>
    <t>An orbital angular momentum radio communication system optimized by intensity controlled masks effectively: Theoretical design and experimental verification</t>
  </si>
  <si>
    <t>10.1063/1.4904090</t>
  </si>
  <si>
    <t>2-s2.0-84919326405</t>
  </si>
  <si>
    <t>NSFECCS 1340568</t>
  </si>
  <si>
    <t>['translational deviation', 'theoretical analysis', 'stability analysis', 'space optics', 'secure communication', 'rotational deviation', 'platform deviation', 'platform characteristics', 'performance metrics', 'paper presents', 'optical arrays', 'one example', 'many applications', 'loop alignment', 'introduce mobility', 'initially developed', 'increased interest', 'greatest challenges', 'fso developers', 'fixed platforms', 'first open', 'expected throughput', 'determine optimal', 'current push', 'communication distance', 'characterize fiber', 'bundle transceivers', 'analyses indicated', 'aerial communications']</t>
  </si>
  <si>
    <t>Alignment | Deviation | FSO | Multi-element | Multirotor | Optical arrays | UAV</t>
  </si>
  <si>
    <t>Given the increased interest in aerial communications, free-space optics (FSO) has gained considerable attention for its ability to deliver wider bandwidth, license-free, and secure communication. FSO was initially developed for fixed platforms. As such, the current push to introduce mobility is one of the greatest challenges for FSO developers. This paper presents the first open-loop alignment/stability analysis of hovering multirotors proven to maintain an FSO link despite inherent instability. Communication distance, wavelength, and platform deviation are among the many parameters evaluated in our model. We characterize fiber-bundle transceivers, as an example of optical arrays and their applicability to aerial FSO communication. Our simulation is based on static lab measurements combined with theoretical analysis and optical geometrical intersection models. Analyses indicated that rotational deviation has a much higher impact on performance than translational deviation. Current commercial multirotor platforms proved adequate for future FSO communication, with 16% to 30% expected throughput when employing suitable optical arrays. We conducted a parametric sweep test to determine optimal and marginal receiver parameters based on platform characteristics and performance metrics. This analysis was conducted and reported as one example of the many applications that our developed mathematical models support.</t>
  </si>
  <si>
    <t>4785-4795</t>
  </si>
  <si>
    <t>60030931;60030931;60015573</t>
  </si>
  <si>
    <t>55531868900;9638988900;7004624541</t>
  </si>
  <si>
    <t>Kaadan, Asaad;Refai, Hazem H.;Lopresti, Peter G.</t>
  </si>
  <si>
    <t>Norman;Tulsa</t>
  </si>
  <si>
    <t>University of Oklahoma;The University of Tulsa</t>
  </si>
  <si>
    <t>60030931;60015573</t>
  </si>
  <si>
    <t>Kaadan A.</t>
  </si>
  <si>
    <t>Multielement FSO transceivers alignment for inter-UAV communications</t>
  </si>
  <si>
    <t>10.1109/JLT.2014.2364795</t>
  </si>
  <si>
    <t>2-s2.0-84919459572</t>
  </si>
  <si>
    <t>W911NF1110378</t>
  </si>
  <si>
    <t>['‚ àº200', 'plasmonic nano', 'noise ratio', 'magnitude higher', 'hz bandwidth', 'graphene photodetector', 'four orders', 'electromagnetic resonance', 'device exhibits', '2 na']</t>
  </si>
  <si>
    <t>We report on the integration of an individual, metal-based, plasmonic nano-antenna on a graphene photodetector. The device exhibits an electromagnetic resonance at a wavelength of 580nm with well-defined polarization sensitivity. With no applied bias voltage, this antenna-coupled graphene photodetector features a responsivity of ‚àº17 nA/ŒºW, which is four orders of magnitude higher than previously studied single antenna enhanced detectors. Finally, we measure a signal-to-noise ratio of ‚àº200 in a 1-Hz bandwidth, with an average photocurrent value of 1.2 nA.</t>
  </si>
  <si>
    <t>60027165;60011253;60011253;60027165-60011253;60025858;60027165-60011253</t>
  </si>
  <si>
    <t>56457849900;26427914500;36117632800;7006339050;7102440167;35546132400</t>
  </si>
  <si>
    <t>Chakraborty, Chitraleema;Beams, Ryan;Goodfellow, Kenneth M.;Wicks, G. W.;Novotny, Lukas;Vamivakas, A. Nick</t>
  </si>
  <si>
    <t>United States;Switzerland;United States</t>
  </si>
  <si>
    <t>Rochester;Zurich ZH,;Rochester</t>
  </si>
  <si>
    <t>University of Rochester;ETH Zurich;University of Rochester Institute of Optics</t>
  </si>
  <si>
    <t>60027165;60025858;60011253</t>
  </si>
  <si>
    <t>Chakraborty C.</t>
  </si>
  <si>
    <t>Optical antenna enhanced graphene photodetector</t>
  </si>
  <si>
    <t>10.1063/1.4904800</t>
  </si>
  <si>
    <t>2-s2.0-84919622927</t>
  </si>
  <si>
    <t>['te10 mode', 'placed along', 'metamaterial lens', 'experimentally demonstrated', 'enz lens', 'ended wr', '5 waveguide', '3 db', '144 ghz']</t>
  </si>
  <si>
    <t>An all-metallic steerable beam antenna composed of an e-near-zero (ENZ) metamaterial lens is experimentally demonstrated at 144 GHz (Œª0=2.083 mm). The ENZ lens is realized by an array of narrow hollow rectangular waveguides working just near and above the cut-off of the TE10 mode. The lens focal arc on the xz-plane is initially estimated analytically as well as numerically and compared with experimental results demonstrating good agreement. Next, a flange-ended WR-6.5 waveguide is placed along the lens focal arc to evaluate the ENZ-lens antenna steerability. A gain scan loss below 3 dB is achieved for angles up to ¬±15¬∞.</t>
  </si>
  <si>
    <t>60033019;60033019;60033019;60033019;60015150;60033019;60006297</t>
  </si>
  <si>
    <t>55647043000;57207714803;55955577800;56238519400;56460259000;56273515600;7005850584</t>
  </si>
  <si>
    <t>Pacheco-Pe√±a, V.;Torres, V.;Orazbayev, B.;Beruete, M.;Navarro-C√≠, M.;Sorolla, M.;Engheta, N.</t>
  </si>
  <si>
    <t>Spain;United Kingdom;United States</t>
  </si>
  <si>
    <t>Pamplona;London;Philadelphia</t>
  </si>
  <si>
    <t>Universidad P√∫blica de Navarra;Imperial College London;University of Pennsylvania</t>
  </si>
  <si>
    <t>60033019;60015150;60006297</t>
  </si>
  <si>
    <t>Mechanical 144GHz beam steering with all-metallic epsilon-near-zero lens antenna</t>
  </si>
  <si>
    <t>10.1063/1.4903865</t>
  </si>
  <si>
    <t>2-s2.0-84919742725</t>
  </si>
  <si>
    <t>['z transform', 'two channels', 'two antennas', 'strong noise', 'starting point', 'signal even', 'signal amplitudes', 'second one', 'relative phase', 'real numbers', 'purely imaginary', 'poles represent', 'fabricated gravitational', 'either white', 'different amplitude', 'decay factor', 'damped signal', 'complex set']</t>
  </si>
  <si>
    <t>We consider the case of highly noisy data coming from two different antennas, with each data set containing a damped signal with the same frequency and decay factor but different amplitude, phase, starting point, and noise. Formally, we treat the first data set as real numbers and the second one as purely imaginary and we add them together. This complex set of data is analyzed using Pad√© approximations applied to its Z transform. Complex conjugate poles are representative of the signal; other poles represent the noise, and this property allows us to identify the signal even in strong noise. The product of the residues of the complex conjugate poles is related to the relative phase of the signal in the two channels and is purely imaginary when the signal amplitudes are equal. Examples are presented on the detection of a fabricated gravitational-wave burst received by two antennas in the presence of either white or highly colored noise.</t>
  </si>
  <si>
    <t>60028812;60110743;60028812;60028812</t>
  </si>
  <si>
    <t>6701399940;10640119500;6603663625;7006790747</t>
  </si>
  <si>
    <t>Perotti, L.;Regimbau, T.;Vrinceanu, D.;Bessis, D.</t>
  </si>
  <si>
    <t>Nice;Houston</t>
  </si>
  <si>
    <t>Astrophysique Relativiste, Th√©ories, Exp√©riences, Metrologie, Instrumentation, Signaux;Texas Southern University</t>
  </si>
  <si>
    <t>60110743;60028812</t>
  </si>
  <si>
    <t>Perotti L.</t>
  </si>
  <si>
    <t>Identification of gravitational-wave bursts in high noise using Pad√© filtering</t>
  </si>
  <si>
    <t>10.1103/PhysRevD.90.124047</t>
  </si>
  <si>
    <t>2-s2.0-84919740778</t>
  </si>
  <si>
    <t>['utd ).', 'unshaped subreflector', 'uniform illumination', 'small number', 'shaped subreflector', 'provided showing', 'proposed method', 'numerical example', 'new set', 'new method', 'geometrical optics', 'field scattered', 'expressed using', 'based method']</t>
  </si>
  <si>
    <t>A new method of designing circularly symmetric shaped dual reflector antennas using distorted conics is presented. The surface of the shaped subreflector is expressed using a new set of equations employing differential geometry. The proposed equations require only a small number of parameters to accurately describe practical shaped subreflector surfaces. A geometrical optics (GO) based method is used to synthesize the shaped main reflector surface corresponding to the shaped subreflector. Using the proposed method, a shaped Cassegrain dual reflector system is designed. The field scattered from the subreflector is calculated using uniform geometrical theory of diffraction (UTD). Finally, a numerical example is provided showing how a shaped subreflector produces more uniform illumination over the main reflector aperture compared to an unshaped subreflector.</t>
  </si>
  <si>
    <t>60021158;60021158</t>
  </si>
  <si>
    <t>56747294200;57198025693</t>
  </si>
  <si>
    <t>Zaman, Mohammad Asif;Matin, Md Abdul</t>
  </si>
  <si>
    <t>Bangladesh University of Engineering and Technology</t>
  </si>
  <si>
    <t>Zaman M.A.</t>
  </si>
  <si>
    <t>A new method of designing circularly symmetric shaped dual reflector antennas using distorted conics</t>
  </si>
  <si>
    <t>10.1155/2014/849194</t>
  </si>
  <si>
    <t>2-s2.0-84921044812</t>
  </si>
  <si>
    <t>['zonal differences', 'used 90', 'untransformed terrain', 'three classifiers', 'terrain data', 'soil data', 'smoothing effect', 'seasonal wetland', 'rf classifier', 'rf ),', 'resolution gamma', 'ray spectrometry', 'predict features', 'might explain', 'map based', 'largely absent', 'landscape map', 'iterative self', 'isodata predictions', 'isodata classification', 'isodata ).', 'gamma predictors', 'former missed', 'differ along', 'decision rules', 'data gap', 'cost prohibitive', 'continuous nature', 'cloud cover', 'classification inputs', 'cit modelling', 'cit classification', 'central uganda', 'catenary units', 'catenary sequence', 'appreciable proportion', 'alternative source', 'also limited', '74 ),', '46 %).', '27 %),', '10 ¬†']</t>
  </si>
  <si>
    <t>Soil data are largely absent for most of Africa. For landscapes with recognizable catenary elements, this data gap can be filled by mapping the catenary units and assigning them with known soil properties. An example is the landscape map for a region with dambos in central Uganda, which shows the four catenary units in order from well-drained to seasonal wetland: uplands, margins, floors, and bottoms. However, this map was created using optical data, which are cost prohibitive and are also limited by cloud cover. We evaluated the potential of freely available aerial gamma-ray spectrometry (AGRS) data as an alternative source of classification inputs. Analysis of variance based upon field data for a region with dambos in central Uganda showed gamma activity to differ along the catenary sequence, with landscape position explaining an appreciable proportion of variation of potassium (28%), thorium (27%), and uranium (46%). Using the three gamma channels, together with terrain indices derived from the Shuttle Radar Topography Mission (SRTM) digital elevation model (DEM) as inputs, three classifiers were evaluated ‚Äì conditional inference trees (CITs), random forests (RF), and multinomial-iterative self-organizing data analysis (ISODATA). While untransformed terrain and gamma predictors were used for the first two methods, we applied the ISODATA classification to landscape unit probability maps generated using multinomial principal components regression. For the CIT classification, all decision rules were based on terrain data, which might explain why the map was slightly less accurate (unweighted kappa¬†=¬†0.61, linear weighted kappa¬†=¬†0.73) than the map created using a RF classifier (unweighted kappa¬†=¬†0.63, linear weighted kappa¬†=¬†0.74), where both terrain and gamma predictors were used. But the existence of artefacts of margins within uplands in the map based on CIT modelling, and not that created using RF, is because the former missed the smoothing effect of gamma, attributed to zonal differences in activity of all three gamma channels. The multinomial-ISODATA predictions were poor (unweighted kappa¬†=¬†0.56, linear weighted kappa¬†=¬†0.67), partly because the regression model could not adequately resolve differences between bottoms and floors. However, we did find the probability maps generated using multinomial regression to be useful end products that capture the continuous nature of landscape unit transitions. It is important to note that in this study we used 90 m grid resolution gamma and terrain data to predict features that transition over distances of less than 10¬†m, so better results might be possible with finer-resolution gamma and terrain data.</t>
  </si>
  <si>
    <t>8272-8294</t>
  </si>
  <si>
    <t>60018208;60018208;60025488;60025488;60033389</t>
  </si>
  <si>
    <t>56030640100;35291425100;6701808065;57198634036;7004425841</t>
  </si>
  <si>
    <t>Lugumira, Jerome S.;Brown, David J.;Dennison, Philip E.;Hansen, Mathew K.;Vierling, Lee A.</t>
  </si>
  <si>
    <t>Moscow;Salt Lake City;Pullman</t>
  </si>
  <si>
    <t>University of Idaho;The University of Utah;Washington State University Pullman</t>
  </si>
  <si>
    <t>60033389;60025488;60018208</t>
  </si>
  <si>
    <t>Lugumira J.S.</t>
  </si>
  <si>
    <t>Delineating dambo catenary soil-landscape units using aerial gamma-ray and terrain data: a comparison of classification approaches</t>
  </si>
  <si>
    <t>10.1080/01431161.2014.979302</t>
  </si>
  <si>
    <t>2-s2.0-84914162994</t>
  </si>
  <si>
    <t>['xrd spectroscopy', 'visible light', 'type semiconductors', 'tio 2', 'tail orientation', 'system provides', 'subsequent layers', 'structured multilayer', 'semiconductors organized', 'psilhci multilayer', 'practical use', 'nanocrystalline n', 'lhci material', 'lhci complex', 'hematite surface', 'hematite dssc', 'fuel nanodevices', 'electronic coupling', 'dssc ).', 'biohybrid psi', 'biohybrid dye', '590 nm']</t>
  </si>
  <si>
    <t>The electronic coupling between a robust red algal photosystem I (PSI) associated with its light harvesting antenna (LHCI) and nanocrystalline n-type semiconductors, TiO 2 and hematite (Œ±-Fe2O3) is utilized for fabrication of the biohybrid dye-sensitized solar cells (DSSC). PSI-LHCI is immobilized as a structured multilayer over both semiconductors organized as highly ordered nanocrystalline arrays, as evidenced by FE-SEM and XRD spectroscopy. Of all the biohybrid DSSCs examined, Œ±-Fe2O3 /PSI-LHCI biophotoanode operates at a highest quantum efficiency and generates the largest open circuit photocurrent compared to the tandem system based on TiO2 /PSI-LHCI material. This is accomplished by immobilization of the PSI-LHCI complex with its reducing side towards the hematite surface and nanostructuring of the PSILHCI multilayer in which the subsequent layers of this complex are organized in the head-to-tail orientation. The biohybrid PSI-LHCI-DSSC is capable of sustained photoelectrochemical H 2 production upon illumination with visible light above 590 nm. Although the solar conversion efficiency of the PSI-LHCI/ hematite DSSC is currently below a practical use, the system provides a blueprint for a genuinely green solar cell that can be used for molecular hydrogen production at a rate of 744 Œºmoles H 2 mg Chl-1h-1 , placing it amongst the best performing biohybrid solar-to-fuel nanodevices.</t>
  </si>
  <si>
    <t>7467-7477</t>
  </si>
  <si>
    <t>60008377;60013756;60001109;60008377;60019442;60013756;60008377;60029057;60004863;60019442;60001109;60013756-60110595</t>
  </si>
  <si>
    <t>36088420200;27368116200;36995665700;55348334900;55650228700;55293622200;56447026600;55705300900;56247755900;55597086549;7003730031;6506590384</t>
  </si>
  <si>
    <t>Ocakoglu, Kasim;Krupnik, Tomasz;Van Den Bosch, Bart;Harputlu, Ersan;Gullo, Maria Pia;Olmos, Julian David Janna;Yildirimcan, Saadet;Gupta, Ram K.;Yakuphanoglu, Fahrettin;Barbieri, Andrea;Reek, Joost N.H.;Kargul, Joanna</t>
  </si>
  <si>
    <t>Poland;United States;Italy;Poland;Turkey;Turkey;Netherlands</t>
  </si>
  <si>
    <t>Warsaw;Pittsburgh;Bologna;Warsaw;Mersin;Elazig;Amsterdam</t>
  </si>
  <si>
    <t>Centre of New Technologies;Pittsburg State University;Istituto Per La Sintesi Organica E La Fotoreattivita, Bologna;University of Warsaw;Mersin √úniversitesi;Firat √úniversitesi;Van 't Hoff Institute for Molecular Sciences - HIMS</t>
  </si>
  <si>
    <t>60110595;60029057;60019442;60013756;60008377;60004863;60001109</t>
  </si>
  <si>
    <t>Ocakoglu K.</t>
  </si>
  <si>
    <t>Photosystem I-based biophotovoltaics on nanostructured hematite</t>
  </si>
  <si>
    <t>10.1002/adfm.201401399</t>
  </si>
  <si>
    <t>2-s2.0-84917709335</t>
  </si>
  <si>
    <t>['spps ),', 'spp propagation', 'readily implemented', 'optical nanocircuits', 'metal film', 'image dipoles', 'excited spps', 'electrical excitation', 'directional propagation', 'dipole sources', 'configurations discussed', 'compact source', 'approach achieves', 'achieve beaming']</t>
  </si>
  <si>
    <t>dipole | directional propagation | image dipole | plasmon reflection | surface plasmon polariton</t>
  </si>
  <si>
    <t>A point dipole source models the electrical excitation of surface plasmon polaritons (SPPs), and is promising as a compact source for the beaming of plasmons in optical nanocircuits. However, conventional design approaches rely on iterative numerical simulations to achieve beaming from dipole sources, and they consume significant computing resources. Here, we introduce a universal semianalytical approach to solve the reflection of dipole-excited SPPs from the edge of a metal film by developing the image dipole method for SPPs. This approach achieves the directional propagation of SPPs through a multielement dipole array formed by a single dipole source and its reflections. Doing so mitigates the challenges in integrating and achieving coherent excitation among independently driven electrical sources. In addition, we provide design parameters for tuning the amplitude and phase of the image dipoles to engineer the directivity of SPP propagation. The configurations discussed can be readily implemented in the setting of tunnel-junction-based plasmon sources. (Figure presented).</t>
  </si>
  <si>
    <t>1307-1312</t>
  </si>
  <si>
    <t>60025710-60022195;60025710;60004678;60004678;60025710-60104290</t>
  </si>
  <si>
    <t>57191573100;56081211600;16201884200;7004197754;8638365500</t>
  </si>
  <si>
    <t>Zhu, Di;Dong, Zhaogang;Chu, Hong Son;Akimov, Yuriy A.;Yang, Joel K.W.</t>
  </si>
  <si>
    <t>Singapore;Singapore;United States;Singapore</t>
  </si>
  <si>
    <t>;Singapore City;Cambridge;Singapore City</t>
  </si>
  <si>
    <t>Singapore University of Technology and Design;Agency for Science, Technology and Research, Singapore;Massachusetts Institute of Technology;A-Star, Institute of High Performance Computing</t>
  </si>
  <si>
    <t>60104290;60025710;60022195;60004678</t>
  </si>
  <si>
    <t>Zhu D.</t>
  </si>
  <si>
    <t>Image Dipole Method for the Beaming of Plasmons from Point Sources</t>
  </si>
  <si>
    <t>10.1021/ph500324e</t>
  </si>
  <si>
    <t>2-s2.0-84925635339</t>
  </si>
  <si>
    <t>['traps baited', 'synthetic attractant', 'subfamily lepturinae', 'specific attractant', 'sex pheromone', 'sex attractant', 'results represent', 'previously identified', 'multiple species', 'male beetles', 'headspace volatiles', 'first example', 'field bioassays', 'electroantennogram analyses', 'efficient method', 'compound acts', 'commonly known', 'british columbia', 'adult males']</t>
  </si>
  <si>
    <t>We report here that (4R,9Z)-hexadec-9-en-4-olide [(R)-desmolactone] is a sex attractant or sex pheromone for multiple species and subspecies in the cerambycid genus Desmocerus. This compound was previously identified as a female-produced sex attractant pheromone of Desmocerus californicus californicus. Headspace volatiles from female Desmocerus aureipennis aureipennis contained (R)-desmolactone, and the antennae of adult males of two species responded strongly to synthetic (R)-desmolactone in coupled gas chromatography-electroantennogram analyses. In field bioassays in California, Oregon, and British Columbia, traps baited with synthetic (R)-desmolactone captured males of several Desmocerus species and subspecies. Only male beetles were captured, indicating that this compound acts as a sex-specific attractant, rather than as a signal for aggregation. In targeted field bioassays, males of the US federally threatened subspecies Desmocerus californicus dimorphus responded to the synthetic attractant in a dose dependent manner. Our results represent the first example of a "generic" sex pheromone used by multiple species in the subfamily Lepturinae, and demonstrate that pheromone-baited traps may be a sensitive and efficient method of monitoring the threatened species Desmocerus californicus dimorphus, commonly known as the valley elderberry longhorn beetle.</t>
  </si>
  <si>
    <t>e115498</t>
  </si>
  <si>
    <t>60029200;114826258;101002091;60013402;60018491;60013402;60029526;60029526</t>
  </si>
  <si>
    <t>13407831100;57225686987;18438734300;56453283200;35775365800;56677272100;6603356914;7203077089</t>
  </si>
  <si>
    <t>Ray, Ann M.;Arnold, Richard A.;Swift, Ian;Schapker, Philip A.;McCann, Sean;Marshall, Christopher J.;McElfresh, J. Steven;Millar, Jocelyn G.</t>
  </si>
  <si>
    <t>United States;United States;Canada;United States;United States;United States</t>
  </si>
  <si>
    <t>Riverside;Cincinnati;Burnaby;Corvallis;;Sacramento</t>
  </si>
  <si>
    <t>University of California, Riverside;Xavier University;Simon Fraser University;Oregon State University;Entomological Consulting Services, Ltd.;California State Collection of Arthropods</t>
  </si>
  <si>
    <t>60029526;60029200;60018491;60013402;114826258;101002091</t>
  </si>
  <si>
    <t>Ray A.M.</t>
  </si>
  <si>
    <t>(R)-desmolactone is a sex pheromone or sex attractant for the endangered valley elderberry longhorn beetle Desmocerus californicus dimorphus and several congeners (Cerambycidae: Lepturinae)</t>
  </si>
  <si>
    <t>10.1371/journal.pone.0115498</t>
  </si>
  <si>
    <t>2-s2.0-84919341216</t>
  </si>
  <si>
    <t>['surface plasmon', 'semiconductor substrate', 'selective amplification', 'periodic function', 'periodic amplification', 'observed periodicity', 'numerical simulations', 'metallic antennas', 'metallic antenna', 'linear antennas', 'dielectric constants', 'circular polarization', 'antenna antisymmetry']</t>
  </si>
  <si>
    <t>We have studied the amplified emission properties of nanoislands with CdSe quantum dots in ZnSe/CdSe/ZnSe heterostructures surrounded by metallic antennas. It has been found that variations of the optical antenna length give rise to periodic amplification of the integral emission intensity. The period of the discovered oscillations corresponds to the wavelength of the surface plasmon-polariton mode propagating in the metallic antenna. The nature of observed periodicity was confirmed by results of numerical simulations for linear antennas. It has been established that the velocity of surface polaritons depends not only on the parameters of the dielectric constants of the metal and of the semiconductor substrate but also on the width of the metallic antenna. The influence of antenna antisymmetry (its helicity) on selective amplification of the degree of circular polarization of photoexcitation has been investigated. We found that plasmon-polariton standing waves induced in S-type (curved) antennas by circularly polarized light, which was used for quantum dot photoexcitation, result in enhanced polarization selectivity of the quantum dot emission. The selectivity of the polarization of photoexcitation is a periodic function of the helical antenna length.</t>
  </si>
  <si>
    <t>60030834;60030834;60030834;60030834;60000297;60000297;60000297;60000297;60000308-60029225</t>
  </si>
  <si>
    <t>55866758000;6601967616;7004353657;7006566979;7004823820;7101628584;7102208156;57197019930;7101981368</t>
  </si>
  <si>
    <t>Kukushkin, V. I.;Mukhametzhanov, I. M.;Kukushkin, I. V.;Kulakovskii, V. D.;Sedova, I. V.;Sorokin, S. V.;Toropov, A. A.;Ivanov, S. V.;Sobolev, A. S.</t>
  </si>
  <si>
    <t>Russian Federation;Russian Federation;Russian Federation;Russian Federation</t>
  </si>
  <si>
    <t>Chernogolovka;Moscow;Dolgoprudny;Saint Petersburg (ex Leningrad)</t>
  </si>
  <si>
    <t>Institute of Solid State Physics, Russian Academy of Sciences;Kotelnikov Institute of Radioengineering and Electronics (IRE) of Russian Academy of Sciences;Moscow Institute of Physics and Technology;Ioffe Institute</t>
  </si>
  <si>
    <t>60030834;60029225;60000308;60000297</t>
  </si>
  <si>
    <t>Kukushkin V.I.</t>
  </si>
  <si>
    <t>Control of semiconductor quantum dot emission intensity and polarization by metal nanoantennas</t>
  </si>
  <si>
    <t>10.1103/PhysRevB.90.235313</t>
  </si>
  <si>
    <t>2-s2.0-84919665681</t>
  </si>
  <si>
    <t>['tenebrionidae ),', 'olfactory sensilla', 'olfaction involves', 'odoriferous glands', 'odorant receptors', 'obps ).', 'likely involved', 'initial step', 'hydrophobic molecules', 'general role', 'four c', 'four abpiis', 'female antennae', 'eight members', 'classic obps', 'chemosensory proteins', 'chemical signals', 'better understand', 'aqueous lymph', 'also present', '21 c', '20 csps', '20 csp']</t>
  </si>
  <si>
    <t>Chemosensory protein (CSP) | Gustation | Odorant binding protein (OBP) | Olfaction | Proteome | Transcriptome | Tribolium castaneum</t>
  </si>
  <si>
    <t>Chemoreception is based on the senses of smell and taste that are crucial for animals to find new food sources, shelter, and mates. The initial step in olfaction involves the translocation of odorants from the periphery through the aqueous lymph of the olfactory sensilla to the odorant receptors most likely by chemosensory proteins (CSPs) or odorant binding proteins (OBPs). Results: To better understand the roles of CSPs and OBPs in a coleopteran pest species, the red flour beetle Tribolium castaneum (Coleoptera, Tenebrionidae), we performed transcriptome analyses of male and female antennae, heads, mouthparts, legs, and bodies, which revealed that all 20 CSPs and 49 of the 50 previously annotated OBPs are transcribed. Only six of the 20 CSP are significantly transcriptionally enriched in the main chemosensory tissues (antenna and/or mouthparts), whereas of the OBPs all eight members of the antenna binding proteins II (ABPII) subgroup, 18 of the 20 classic OBP subgroup, the C + OBP, and only five of the 21 C-OBPs show increased chemosensory tissue expression. By MALDI-TOF-TOF MS protein fingerprinting, we confirmed three CSPs, four ABPIIs, three classic OBPs, and four C-OBPs in the antennae. Conclusions: Most of the classic OBPs and all ABPIIs are likely involved in chemoreception. A few are also present in other tissues such as odoriferous glands and testes and may be involved in release or transfer of chemical signals. The majority of the CSPs as well as the C-OBPs are not enriched in antennae or mouthparts, suggesting a more general role in the transport of hydrophobic molecules.</t>
  </si>
  <si>
    <t>December 18, 2014</t>
  </si>
  <si>
    <t>60031514;60031514;60007943;60021311;100399720;60012556;60021311;60031514;60031514;60031514-60009914</t>
  </si>
  <si>
    <t>55672780600;36054626100;6506746771;56512112800;23480204000;8051525100;57207902352;7005940238;7102918006;57207872514</t>
  </si>
  <si>
    <t>Dippel, Stefan;Oberhofer, Georg;Kahnt, J√∂rg;Gerischer, Lizzy;Opitz, Lennart;Schachtner, Joachim;Stanke, Mario;Sch√ºtz, Stefan;Wimmer, Ernst A.;Angeli, Sergio</t>
  </si>
  <si>
    <t>Germany;Germany;Germany;Italy;Germany;Switzerland</t>
  </si>
  <si>
    <t>Gottingen;Greifswald;Marburg;Bozen-Bolzano;Marburg;Zurich</t>
  </si>
  <si>
    <t>Georg-August-Universit√§t G√∂ttingen;Universit√§t Greifswald;Philipps-Universit√§t Marburg;Free University of Bozen-Bolzano;Max Planck Institute for Terrestrial Microbiology;Functional Genomics Center Zurich</t>
  </si>
  <si>
    <t>60031514;60021311;60012556;60009914;60007943;100399720</t>
  </si>
  <si>
    <t>Dippel S.</t>
  </si>
  <si>
    <t>Tissue-specific transcriptomics, chromosomal localization, and phylogeny of chemosensory and odorant binding proteins from the red flour beetle Tribolium castaneum reveal subgroup specificities for olfaction or more general functions</t>
  </si>
  <si>
    <t>10.1186/1471-2164-15-1141</t>
  </si>
  <si>
    <t>2-s2.0-84925597828</t>
  </si>
  <si>
    <t>['spectrum turns', 'spectra generated', 'optical pulse', 'namely low', 'materials design', 'lifetime materials', 'intrinsic response', 'insulating materials', 'individual components', 'experimental data', 'convolution approach', 'calculated analytically', 'attached antenna']</t>
  </si>
  <si>
    <t>Fourier analysis | Photoconductor | Photomixer | Terahertz generation | Transient conductance</t>
  </si>
  <si>
    <t>By a convolution approach for the spectra generated by photoconductive and photomixing THz emitters, the intrinsic response of the material can be separated from the spectrum of the optical pulse and that of any attached antenna. The spectrum turns out to be simply a product of the spectra of the individual components and can be calculated analytically. This result has impact on materials design and derivation of the optimum excitation conditions for photoconductors and photodiodes. Spectra of three technologically important devices, namely low-lifetime materials, semi-insulating materials and devices supporting ballistic transport, are calculated. The derived pulse shape is compared to experimental data.</t>
  </si>
  <si>
    <t>998-1010</t>
  </si>
  <si>
    <t>Preu, Sascha</t>
  </si>
  <si>
    <t>Preu S.</t>
  </si>
  <si>
    <t>A Unified Derivation of the Terahertz Spectra Generated by Photoconductors and Diodes</t>
  </si>
  <si>
    <t>10.1007/s10762-014-0096-6</t>
  </si>
  <si>
    <t>2-s2.0-84941741620</t>
  </si>
  <si>
    <t>['used effectively', 'study proposes', 'study presents', 'soft values', 'simplified log', 'receiver accompanied', 'polarised multiple', 'osic equaliser', 'order modulations', 'modulation order', 'main contribution', 'little cross', 'likelihood calculation', 'input multiple', 'fully rewarded', 'decoding performance', 'decision threshold', 'calculation based', 'biased estimator', 'authors simplified', 'antenna interference', 'additional possibility']</t>
  </si>
  <si>
    <t>This study proposes a soft ordered successive interference cancellation (OSIC) receiver accompanied by a simplified log-likelihood ratio calculation method for a dual-polarised multiple-input multiple-output (MIMO) digital video broadcastingsecond generation terrestrial system. The future terrestrial transmission systems will be required to provide high data rates for ultra-high definition television service. For this purpose, dual-polarised MIMO techniques with a little cross-antenna interference and high-order modulation schemes have been considered. As the cross-antenna interference needs to be removed, a soft OSIC receiver can be used effectively. However, the receiver has to endure high computational complexity for calculating soft values. To reduce it, the authors simplified the calculation based on the decision threshold (DT) method. The main contribution of this study is to extend the conventional DT method, which is restricted to only low-order modulations, to an algorithmic process applicable to any modulation order. The proposed soft OSIC receiver has about 1 dB degradation from the soft OSIC receiver with the maximum-likelihood calculation of soft values. The degradation can be fully rewarded by the significantly reduced computational complexity. Furthermore, this study presents an additional possibility of improving the decoding performance by modelling the OSIC equaliser as a biased estimator.</t>
  </si>
  <si>
    <t>3280-3289</t>
  </si>
  <si>
    <t>60008783;60008783;60001558;60001558;60001558;60008783</t>
  </si>
  <si>
    <t>37074850600;57199021990;57189709736;8937166800;13907356100;7410131265</t>
  </si>
  <si>
    <t>Kang, In Woong;Lee, Young Jun;Kim, Youngmin;Seo, Jae Hyun;Kim, Heung Mook;Kim, Hyoung Nam</t>
  </si>
  <si>
    <t>Pusan National University;Electronics and Telecommunications Research Institute</t>
  </si>
  <si>
    <t>60008783;60001558</t>
  </si>
  <si>
    <t>Kang I.W.</t>
  </si>
  <si>
    <t>Simplified log likelihood ratio calculation in soft ordered successive interference cancellation for multiple-input multiple-output digital video broadcasting-second generation terrestrial receivers</t>
  </si>
  <si>
    <t>10.1049/iet-com.2014.0510</t>
  </si>
  <si>
    <t>2-s2.0-84963883064</t>
  </si>
  <si>
    <t>['simple four', 'easy optimization', 'back ratio', '11 db']</t>
  </si>
  <si>
    <t>Beam steering | Monopole array | Switched feeding</t>
  </si>
  <si>
    <t>A simple four-element monopole array antenna is presented for four-way electronic beam steering. All four identical elements operate as a radiator or reflectors through the centre fed coplanar waveguide feeding network with an offset switching structure. This enables the easy optimization for gain, front to back ratio and the input return loss. The designed antenna shows the measured return loss below ‚àí14 dB in 2.35 GHz‚Äì2.55 GHz band and the 5.7 dBi gain with the front to back ratio (FBR) of 11 dB.</t>
  </si>
  <si>
    <t>60007511;60007511;60013866;60007511;60007511</t>
  </si>
  <si>
    <t>56479513600;56479930100;7404490413;57193977968;8276678100</t>
  </si>
  <si>
    <t>Park, Young Il;Song, Reem;Park, Myun Joo;Kim, Byung Sung;Seo, Munkyo</t>
  </si>
  <si>
    <t>Kwangwoon University;Sungkyunkwan University</t>
  </si>
  <si>
    <t>60013866;60007511</t>
  </si>
  <si>
    <t>Park Y.I.</t>
  </si>
  <si>
    <t>Four-way beam steering monopole array antenna with switched feeding network</t>
  </si>
  <si>
    <t>10.1587/elex.11.20141091</t>
  </si>
  <si>
    <t>2-s2.0-84920879405</t>
  </si>
  <si>
    <t>M10331</t>
  </si>
  <si>
    <t>['work collectively', 'unambiguous concentration', 'ultrashort spacing', 'single au', 'sensor platform', 'seeding sites', 'present dna', 'plasmonic sensing', 'pd satellites', 'pd nanorods', 'optical probe', 'optical detection', 'nanometer range', 'method enables', 'induced phase', 'highly desirable', 'gaseous phases', 'functional materials', 'first time', 'dna strands', 'different components', 'controlled cycles', 'change processes', 'biological reagents', 'biological functionality', 'au nanorod', 'antenna level']</t>
  </si>
  <si>
    <t>DNA self-assembly | hydrogen sensing | palladium | plasmonics</t>
  </si>
  <si>
    <t>Plasmonic hybrid nanomaterials are highly desirable in advanced sensing applications. Different components in these materials undertake distinct roles and work collectively. One material component may act as an efficient light concentrator and optical probe, whereas another provides specific chemical or biological functionality. In this work, we present DNA-assembled bimetallic plasmonic nanostructures and demonstrate their application for the all-optical detection of hydrogen. Gold (Au) nanorods are functionalized with DNA strands, which serve both as linkers and seeding sites for the growth of palladium (Pd) nanocrystals and facilitate reliable positioning of Pd satellites around an Au nanorod at an ultrashort spacing in the nanometer range. Dark-field scattering spectra of single Au-DNA-Pd nanorods were recorded during controlled cycles of hydrogen gas exposure, and an unambiguous concentration-dependent optical response was observed. Our method enables, for the first time, the all-optical detection of hydrogen-induced phase-change processes in sub-5-nm Pd nanocrystals at the single-antenna level. By substituting the Pd satellites with other functional materials, our sensor platform can be extended to plasmonic sensing of a multitude of chemical and biological reagents, both in liquid and gaseous phases.</t>
  </si>
  <si>
    <t>e226</t>
  </si>
  <si>
    <t>60073473;60015815;60030569;60015815;60073473;60073473;60030569</t>
  </si>
  <si>
    <t>56539074600;36992522500;57224750720;7005590294;56595945800;7103132073;57193425904</t>
  </si>
  <si>
    <t>Li, Na;Tittl, Andreas;Yue, Song;Giessen, Harald;Song, Chen;Ding, Baoquan;Liu, Na</t>
  </si>
  <si>
    <t>Beijing;Tubingen;Stuttgart</t>
  </si>
  <si>
    <t>National Center for Nanoscience and Technology Beijing;Max Planck Institute for Intelligent Systems;Universit√§t Stuttgart</t>
  </si>
  <si>
    <t>60073473;60030569;60015815</t>
  </si>
  <si>
    <t>DNA-assembled bimetallic plasmonic nanosensors</t>
  </si>
  <si>
    <t>10.1038/lsa.2014.107</t>
  </si>
  <si>
    <t>2-s2.0-84927776614</t>
  </si>
  <si>
    <t>['triangular pulse', 'transient signals', 'rms value', 'rms estimation', 'results show', 'pulse duration', 'proposed formula', 'peak value', 'peak estimation', 'paper presents', 'microphone spacing', 'domain beamformer', 'conventional frequency', 'better suited', 'beamforming technique', 'beamforming power', 'band spectrum']</t>
  </si>
  <si>
    <t>Array signal processing | Beamforming | Delay-and-sum | Impulsive sound | Source localization</t>
  </si>
  <si>
    <t>This paper presents a beamforming technique for locating impulsive sound source. The conventional frequency-domain beamformer is advantageous for localizing noise sources for a certain frequency band of concern, but the existence of many frequency components in the wide-band spectrum of impulsive noise makes the beamforming image less clear. In contrast to a frequency-domain beamformer, it has been reported that a time-domain beamformer can be better suited for transient signals. Although both frequency- and time-domain beamformers produce the same result for the beamforming power, which is defined as the RMS value of its output, we can use alternative directional estimators such as the peak value to enhance the performance of a time-domain beamformer. In this study, the performance of two different directional estimators, the peak and RMS output values, are investigated and compared with the incoherent measurement noise embedded in multiple microphone signals. The impulsive noise source is modeled as a triangular pulse, and the beamwidth and side lobe level of the time-domain beamformer are formulated as functions of the pulse duration, the microphone spacing, and the number of microphones. The proposed formula is verified via experiments in an anechoic chamber using a uniformly spaced linear array, and the results show that the peak estimation of beamformer output determines the location with better spatial resolution and a lower side lobe level than RMS estimation. ¬© 2014 Elsevier Ltd.</t>
  </si>
  <si>
    <t>Mechanical Systems and Signal Processing</t>
  </si>
  <si>
    <t>55438215600;55764950100;36064483100</t>
  </si>
  <si>
    <t>Seo, Dae Hoon;Choi, Jung Woo;Kim, Yang Hann</t>
  </si>
  <si>
    <t>Seo D.</t>
  </si>
  <si>
    <t>Impulsive sound source localization using peak and RMS estimation of the time-domain beamformer output</t>
  </si>
  <si>
    <t>S0888327014001009</t>
  </si>
  <si>
    <t>10.1016/j.ymssp.2014.03.013</t>
  </si>
  <si>
    <t>2-s2.0-84902540111</t>
  </si>
  <si>
    <t>Technische Universit√§t M√ºnchen</t>
  </si>
  <si>
    <t>TUM</t>
  </si>
  <si>
    <t>['use immunolabeling', 'tip pioneers', 'recognition resulting', 'pioneered early', 'one pathway', 'negative confirming', 'misguided axogenesis', 'mesodermal labelmes3', 'lumenal origin', 'lazarillo expression', 'immunoblocking methods', 'growth cones', 'en route', 'ectodermal epithelium', 'base pioneers', 'base pioneer', 'antennal tip', 'antennal pathways', 'antennal epithelium']</t>
  </si>
  <si>
    <t>Antenna | Axogenesis | Embryo | Grasshopper | Pioneer neurons</t>
  </si>
  <si>
    <t>The antennal nervous system of the grasshopper Schistocerca gregaria comprises two parallel pathways projecting to the brain, each pioneered early in embryogenesis by a pair of sibling cells located at the antennal tip. En route, the growth cones of pioneers from one pathway have been shown to contact a guidepost-like cell called the base pioneer. Its role in axon guidance remains unclear as do the cellular guidance cues regulating axogenesis in the other pathway supposedly without a base pioneer. Further, while the tip pioneers are known to delaminate from the antennal epithelium into the lumen, the origin of this base pioneer is unknown. Here, we use immunolabeling and immunoblocking methods to clarify these issues. Co-labeling against the neuron-specific marker horseradish peroxidase and the pioneer-specific cell surface glycoprotein Lazarillo identifies not only the tip pioneers but also a base pioneer associated with each of the developing antennal pathways. Both base pioneers coexpress the mesodermal labelMes3, consistent with a lumenal origin, whereas the tip pioneers proved Mes3-negative confirming their affiliation with the ectodermal epithelium. Lazarillo antigen expression in the antennal pioneers followed a different temporal dynamic: continuous in the tip pioneers, but in the base pioneers, only at the time their filopodia and those of the tip pioneers first recognize one another. Immunoblocking of Lazarillo expression in cultured embryos disrupts this recognition resulting in misguided axogenesis in both antennal pathways.</t>
  </si>
  <si>
    <t>56453218100;22954090400;7003342262</t>
  </si>
  <si>
    <t>Ehrhardt, Erica;Liu, Yu;Boyan, George</t>
  </si>
  <si>
    <t>Ehrhardt E.</t>
  </si>
  <si>
    <t>Axogenesis in the antennal nervous system of the grasshopper Schistocerca gregaria revisited: the base pioneers</t>
  </si>
  <si>
    <t>10.1007/s00427-014-0485-9</t>
  </si>
  <si>
    <t>2-s2.0-84926635422</t>
  </si>
  <si>
    <t>EP/K016857/1</t>
  </si>
  <si>
    <t>['wideband log', 'ultrafast rectifier', 'thermal equilibrium', 'switching nanodiode', 'source temperatures', 'potential solution', 'low efficiency', 'large field', 'impedance mismatch', 'harvesting thermal', 'experimentally demonstrated', 'device integrates', 'brownian ratchets', 'attributed mainly', 'also provides', '973 k']</t>
  </si>
  <si>
    <t>We experimentally demonstrated the operation of a rectenna for harvesting thermal (blackbody) radiation and converting it into dc electric power. The device integrates an ultrafast rectifier, the self-switching nanodiode, with a wideband log-periodic spiral microantenna. The radiation from the thermal source drives the rectenna out of thermal equilibrium, permitting the rectification of the excess thermal fluctuations from the antenna. The power conversion efficiency increases with the source temperatures up to 0.02% at 973 K. The low efficiency is attributed mainly to the impedance mismatch between antenna and rectifier, and partially to the large field of view of the antenna. Our device not only opens a potential solution for harvesting thermal energy but also provides a platform for experimenting with Brownian ratchets.</t>
  </si>
  <si>
    <t>60022175;60022175;60003771;60022175</t>
  </si>
  <si>
    <t>56426685700;56426761600;7102693426;10540817900</t>
  </si>
  <si>
    <t>Pan, Y.;Powell, C. V.;Song, A. M.;Balocco, C.</t>
  </si>
  <si>
    <t>Durham;Manchester</t>
  </si>
  <si>
    <t>Durham University;The University of Manchester</t>
  </si>
  <si>
    <t>60022175;60003771</t>
  </si>
  <si>
    <t>Micro rectennas: Brownian ratchets for thermal-energy harvesting</t>
  </si>
  <si>
    <t>10.1063/1.4905089</t>
  </si>
  <si>
    <t>2-s2.0-84920067084</t>
  </si>
  <si>
    <t>DP120101360</t>
  </si>
  <si>
    <t>['symbiodinium phylotypes', 'symbiodinium cs', 'sensitive phylotypes', 'sensitive ccmp2459', 'results demonstrate', 'photosystem ii', 'light conditions', 'including reef', 'higher sensitivity', 'high light', 'habitat environments', 'growth experiments', 'genetically diverse', 'fully resolved', 'finding indicates', 'extra component', 'determines sensitivity', 'clade b2', 'clade b1', 'building corals', 'also sensitive', '710 nm']</t>
  </si>
  <si>
    <t>Coral bleaching | Light stress | Photoinhibition | Symbiosis | Symbiotic algae</t>
  </si>
  <si>
    <t>Dinoflagellates from the genus Symbiodinium form symbiotic relationships with many marine invertebrates, including reef-building corals. Symbiodinium is genetically diverse, and acquiring suitable Symbiodinium phylotypes is crucial for the host to survive in habitat environments, such as high-light conditions. The sensitivity of Symbiodinium to high light differs among Symbiodinium phylotypes, but the mechanism that controls light sensitivity has not yet been fully resolved. In the present study using high-light-tolerant and -sensitive Symbiodinium phylotypes, we examined what determines sensitivity to high light. In growth experiments under different light intensities, Symbiodinium CS-164 (clade B1) and CCMP2459 (clade B2) were identified as high-light-tolerant and -sensitive phylotypes, respectively. Measurements of the maximum quantum yield of photosystem II (PSII) and the maximum photosynthetic oxygen production rate after high-light exposure demonstrated that CCMP2459 is more sensitive to photoinhibition of PSII than CS-164, and tends to lose maximum photosynthetic activity faster. Measurement of photodamage to PSII under light of different wavelength ranges demonstrated that PSII in both Symbiodinium phylotypes was significantly more sensitive to photodamage under shorter wavelength regions of light spectra (&lt;470 nm). Importantly, PSII in CCMP2459, but not CS-164, was also sensitive to photodamage under the regions of light spectra around 470-550 and 630-710 nm, where photosynthetic antenna proteins of Symbiodinium have light absorption peaks. This finding indicates that the high-light-sensitive CCMP2459 has an extra component of photodamage to PSII, resulting in higher sensitivity to high light. Our results demonstrate that sensitivity of PSII to photodamage differs among Symbiodinium phylotypes and this determines their sensitivity to high light.</t>
  </si>
  <si>
    <t>1162-1171</t>
  </si>
  <si>
    <t>60027792;60008950;60028333;60008950;60028586;60027792;60008950-60028586</t>
  </si>
  <si>
    <t>56676152600;18233928500;8634926800;7402281007;7004033199;7101981952;56291460700</t>
  </si>
  <si>
    <t>Karim, Widiastuti;Seidi, Azadeh;Hill, Ross;Chow, Wah S.;Minagawa, Jun;Hidaka, Michio;Takahashi, Shunichi</t>
  </si>
  <si>
    <t>Japan;Australia;Japan;Australia</t>
  </si>
  <si>
    <t>Okazaki;Sydney;Nishihara;Canberra</t>
  </si>
  <si>
    <t>National Institutes of Natural Sciences - National Institute for Basic Biology;UNSW Sydney;University of the Ryukyus;The Australian National University</t>
  </si>
  <si>
    <t>60028586;60028333;60027792;60008950</t>
  </si>
  <si>
    <t>Karim W.</t>
  </si>
  <si>
    <t>Novel characteristics of photodamage to PSII in a high-light-sensitive symbiodinium phylotype</t>
  </si>
  <si>
    <t>10.1093/pcp/pcv040</t>
  </si>
  <si>
    <t>2-s2.0-84930717974</t>
  </si>
  <si>
    <t>['visible light', 'titania system', 'tio2 ).', 'tio2 ))', 'shell structure', 'prepared using', 'light harvesting', 'janus nanostructure', 'hollow interior', 'harvesting antenna', 'gold nanocage', 'facile microemulsion', 'enhanced generation', 'electrochemical investigations', 'dramatically amplified', 'based approach', 'au nc', '2 times', '1 g']</t>
  </si>
  <si>
    <t>Composite materials | Gold | Hybrid materials | Janus nanostructures | Localized surface plasmon resonance | Titania</t>
  </si>
  <si>
    <t>Asymmetric Janus nanostructures containing a gold nanocage (NC) and a carbon-titania hybrid nanocrystal (AuNC/(C-TiO2)) are prepared using a novel and facile microemulsion-based approach that involves the assistance of ethanol. The localized surface plasmon resonance of the Au NC with a hollow interior and porous walls induce broadband visible-light harvesting in the Janus AuNC/(C-TiO2). An acetone evolution rate of 6.3 Œºmol h-1 g-1 is obtained when the Janus nanostructure is used for the photocatalytic aerobic oxidation of iso-propanol under visible light (Œª = 480-910 nm); the rate is 3.2 times the value of that obtained with C-TiO2, and in photo-electrochemical investigations an approximately fivefold enhancement is obtained. Moreover, when compared with the core-shell structure (AuNC@(C-TiO2) and a gold-carbon-titania system where Au sphere nanoparticles act as light-harvesting antenna, Janus AuNC/(C-TiO2) exhibit superior plasmonic enhancement. Electromagnetic field simulation and electron paramagnetic resonance results suggest that the plasmon-photon coupling effect is dramatically amplified at the interface between the Au NC and C-TiO2, leading to enhanced generation of energetic hot electrons for photocatalysis.</t>
  </si>
  <si>
    <t>7754-7762</t>
  </si>
  <si>
    <t>60002414;60002414-60015682-60025017;60002414;60002414;60002414-60019533;60002414-60015682-60025017;60002414-60019533</t>
  </si>
  <si>
    <t>55658702600;55957342800;54684271100;8419103300;7404482056;56426763800;55513929900</t>
  </si>
  <si>
    <t>Liu, Lequan;Dao, Thang Duy;Kodiyath, Rajesh;Kang, Qing;Abe, Hideki;Nagao, Tadaaki;Ye, Jinhua</t>
  </si>
  <si>
    <t>Japan;China;Japan;Japan</t>
  </si>
  <si>
    <t>Ikoma;Tianjin;Kawaguchi;Tsukuba</t>
  </si>
  <si>
    <t>Nara Institute of Science and Technology;Tianjin University;Japan Science and Technology Agency;National Institute for Materials Science</t>
  </si>
  <si>
    <t>60025017;60019533;60015682;60002414</t>
  </si>
  <si>
    <t>Plasmonic janus-composite photocatalyst comprising Au and C-TiO&lt;inf&gt;2&lt;/inf&gt; for enhanced aerobic oxidation over a broad visible-light range</t>
  </si>
  <si>
    <t>10.1002/adfm.201402088</t>
  </si>
  <si>
    <t>2-s2.0-84919936261</t>
  </si>
  <si>
    <t>S√£o Paulo Research Foundation</t>
  </si>
  <si>
    <t>['release enhancement', 'quenching determined', 'qd photoluminescence', 'photosensitized release', 'photoinduced release', 'mercaptopropionic acid', 'dependent quenching', 'cdte qds', 'aminopyridine ).', ')( 4']</t>
  </si>
  <si>
    <t>We describe the use of cadmium telluride quantum dots (CdTe QDs) as antennas for the photosensitization of nitric oxide release from a ruthenium nitrosyl complex with visible light excitation. The CdTe QDs were capped with mercaptopropionic acid to make them water-soluble, and the ruthenium nitrosyl complex was cis-[Ru(NO)(4-ampy)(bpy)2]3+ (Ru-NO; bpy is 2,2‚Ä≤-bipyridine, and 4-ampy is 4-aminopyridine). Solutions of these two components demonstrated concentration-dependent quenching of the QD photoluminescence (PL) as well as photoinduced release of NO from Ru-NO when irradiated by 530 nm light. A NO release enhancement of ‚àº8 times resulting from this association was observed under longer wavelength excitation in visible light range. The dynamics of the quenching determined by both PL and transient absorption measurements were probed by ultrafast flash photolysis. A charge transfer mechanism is proposed to explain the quenching of the QD excited states as well as the photosensitized release of NO from Ru-NO.</t>
  </si>
  <si>
    <t>12184-12191</t>
  </si>
  <si>
    <t>Journal of Physical Chemistry A</t>
  </si>
  <si>
    <t>60008088;60008088;60008088;60028351;60029241;60029241;60029241;60029241;60008088</t>
  </si>
  <si>
    <t>56462198500;6506031083;6603213498;7006953223;7003456026;55339393500;55570472600;7201501740;7202594404</t>
  </si>
  <si>
    <t>Franco, Lilian Pereira;Cicillini, Simone Aparecida;Biazzotto, Juliana Cristina;Schiavon, Marco A.;Mikhailovsky, Alexander;Burks, Peter;Garcia, John;Ford, Peter C.;Silva, Roberto Santana Da</t>
  </si>
  <si>
    <t>United States;Brazil;Brazil</t>
  </si>
  <si>
    <t>Santa Barbara;Sao Joao del Rei;Sao Paulo</t>
  </si>
  <si>
    <t>University of California, Santa Barbara;Universidade Federal de Sao Joao del-Rei;Universidade de S√£o Paulo</t>
  </si>
  <si>
    <t>60029241;60028351;60008088</t>
  </si>
  <si>
    <t>Franco L.P.</t>
  </si>
  <si>
    <t>Photoreactivity of a quantum dot-ruthenium nitrosyl conjugate</t>
  </si>
  <si>
    <t>10.1021/jp5111218</t>
  </si>
  <si>
    <t>2-s2.0-84919950426</t>
  </si>
  <si>
    <t>['type species', 'tribe eremoxenini', 'systematic position', 'systellus within', 'systellus mentaweicus', 'senior synonym', 'rex kleine', 'peninsular malaysia', 'new synonymy', 'new combination', 'genus systellus', 'first time', 'easily recognised', 'character states', 'briefly discussed', 'ant camponotus']</t>
  </si>
  <si>
    <t>Camponotus | Distribution | Malaysia | Myrmecophily | Synonymy | Taxonomy | Thailand</t>
  </si>
  <si>
    <t>The myrmecophilous brentid genus Systellus Kleine, 1917 (Eremoxenini) is redescribed. Amorphocephalus mentaweicus Senna, 1898 is transferred to the genus Systellus (new combination) and becomes a senior synonym of S. rex Kleine, 1917 (new synonymy) which is the type species of the genus. The systematic position of Systellus within the tribe Eremoxenini is briefly discussed. This genus is easily recognised by the antennae with nine segments instead of 11, but is close to Paramorphocephalus in most other character states. Systellus mentaweicus is recorded for the first time from Peninsular Malaysia and Thailand. In Malaysia several specimens were found in a nest of the ant Camponotus (Tanaemyrmex) sp. This is the first host record for the genus Systellus.</t>
  </si>
  <si>
    <t>Raffles Bulletin of Zoology</t>
  </si>
  <si>
    <t>60011047;;60021859;60092133;60029157</t>
  </si>
  <si>
    <t>7201927638;7402234855;6507914293;24491027200;7003531189</t>
  </si>
  <si>
    <t>Maruyama, Munetoshi;Morimoto, Katsura;Bartolozzi, Luca;Sakchoowong, Watana;Hashim, Rosli</t>
  </si>
  <si>
    <t>Thailand;Malaysia;Italy;Japan</t>
  </si>
  <si>
    <t>Bangkok;Kuala Lumpur;Florence;Fukuoka</t>
  </si>
  <si>
    <t>National Park, Wildlife and Plant Conservation Department, Thailand;Universiti Malaya;Universit√† degli Studi di Firenze;Kyushu University</t>
  </si>
  <si>
    <t>60092133;60029157;60021859;60011047</t>
  </si>
  <si>
    <t>Maruyama M.</t>
  </si>
  <si>
    <t>On the myrmecophilous genus Systellus Kleine (coleoptera: Brentidae), With systematic and biological notes on S. mentaweicus (Senna)</t>
  </si>
  <si>
    <t>2-s2.0-84920088176</t>
  </si>
  <si>
    <t>EPS 1004083</t>
  </si>
  <si>
    <t>['systematically modulated', 'protrusion ratio', 'plasmonic nanostructures', 'planar surface', 'pesticides adsorbed', 'paper dipsticks', 'nanoantenna effect', 'lightweight platform', 'indocyanine green', 'design mgn', '5 pg', '3 œºg', '100 pm', '100 fm']</t>
  </si>
  <si>
    <t>Paper-based substrates integrated with plasmonic nanostructures and combined with surface enhanced Raman spectroscopy (SERS) offer a flexible and lightweight platform for the ultrasensitive optical detection of analytes on any surface. Here, we incorporated multibranched gold nanoantennas (MGNs) on inexpensive filter paper to design MGN-paper dipsticks and swabs for SERS mediated sensing of chemicals, proteins, and pesticides adsorbed on fruits. MGNs are anisotropic nanostructures consisting of a core which serves as the antenna and protrusions that serve as emitters redistributing incident light. The nanoantenna effect gives rise to intense electromagnetic fields on the tips of the protrusions that enabled a detection of 100 pM of 1,4-benzenedithiol and 100 fM of human serum albumin labeled with indocyanine green with the MGN-paper dipsticks. Further, MGN-paper swabs enabled the detection of 62.5 pg of solid state 4-aminothiophenol on a planar surface, and 26.3 Œºg of methyl parathion adsorbed on an apple. Finite difference time domain simulations demonstrated that the nanoantenna effect can be systematically modulated by altering the core-to-protrusion ratio to generate a ‚àº65x enhancement in the electromagnetic fields localized on the protrusions which may ultimately result in sub-femtomolar to zeptomolar detection sensitivities.</t>
  </si>
  <si>
    <t>10446-10454</t>
  </si>
  <si>
    <t>60003915;60003915;60003915;60003915</t>
  </si>
  <si>
    <t>56048733100;56047374100;56426149800;15762185100</t>
  </si>
  <si>
    <t>Webb, Joseph A.;Aufrecht, Jayde;Hungerford, Chanse;Bardhan, Rizia</t>
  </si>
  <si>
    <t>Webb J.A.</t>
  </si>
  <si>
    <t>Ultrasensitive analyte detection with plasmonic paper dipsticks and swabs integrated with branched nanoantennas</t>
  </si>
  <si>
    <t>10.1039/c4tc01634c</t>
  </si>
  <si>
    <t>2-s2.0-84911917250</t>
  </si>
  <si>
    <t>['zinc complexes', 'unsubstituted molecules', 'unsubstituted chlorophyll', 'unsubstituted chlorin', 'room temperature', 'resulting 20', 'readily transformed', 'oxochlorins self', 'monomeric states', 'methyl 20', 'main light', 'longer wavelengths', 'iodination shifted', 'good models', 'give red', 'dichloromethane showed', 'corresponding 20', 'catalyzed cross']</t>
  </si>
  <si>
    <t>Electrophilic iodination | J-aggregate | Pyropheophorbide | Substitution effect | Visible absorption spectrum</t>
  </si>
  <si>
    <t>Methyl 20-iodopyropheophorbides-a possessing several substituents at the 3-position were prepared by treatment of the corresponding 20-unsubstituted chlorophyll-a derivatives with iodine and [bis(trifluoroacetoxy)iodo]benzene in chloroform and water at room temperature. The sterically demanding 20-iodination was clean, efficient, and regioselective without alteration of the 3-substituents, and also highly reproducible. The resulting 20-iodides were so reactive that they were readily transformed into 20-acetylchlorin (Pd-catalyzed cross-coupling) and 20-unsubstituted chlorin (acidic deiodination). Electronic absorption spectra in dichloromethane showed that the 20-iodination shifted the maxima to longer wavelengths in their monomeric states. Zinc complexes of 31-hydroxy-20-iodo-131-oxochlorins self-aggregated in non-polar organic solvents to give red-shifted and broadened absorption bands, similarly as in the corresponding 20-unsubstituted molecules, which are good models of the main light-harvesting antenna systems in photosynthetic green bacteria.</t>
  </si>
  <si>
    <t>9768-9775</t>
  </si>
  <si>
    <t>60105159;60105159-60000202;60010742;60000202;60010742</t>
  </si>
  <si>
    <t>7006346090;37051873600;56432160500;7102865169;7102898528</t>
  </si>
  <si>
    <t>Tamiaki, Hitoshi;Ariki, Nobutaka;Yasuda, Satoru;Miyatake, Tomohiro;Oba, Toru</t>
  </si>
  <si>
    <t>Kusatsu;Utsunomiya;Kyoto</t>
  </si>
  <si>
    <t>Ritsumeikan University Biwako-Kusatsu Campus;Utsunomiya University;Ryukoku University</t>
  </si>
  <si>
    <t>60105159;60010742;60000202</t>
  </si>
  <si>
    <t>Synthesis of 20-iodochlorophyll derivatives and their properties including reactivity, electronic absorption, and self-aggregation</t>
  </si>
  <si>
    <t>S0040402014016044</t>
  </si>
  <si>
    <t>10.1016/j.tet.2014.11.032</t>
  </si>
  <si>
    <t>2-s2.0-84913557800</t>
  </si>
  <si>
    <t>['widely used', 'virtual arrays', 'virtual array', 'transformation matrix', 'transform errors', 'signal subspace', 'resolution capability', 'proposed method', 'projection concept', 'paper projects', 'noise subspace', 'estimation due', 'doa estimation', 'direction finding', 'also improves']</t>
  </si>
  <si>
    <t>The array interpolation technology that is used to establish a virtual array from a real antenna array is widely used in direction finding. The traditional interpolation transformation technology causes significant bias in the directional-of-arrival (DOA) estimation due to its transform errors. In this paper, we proposed a modified interpolation method that significantly reduces bias in the DOA estimation of a virtual antenna array and improves the resolution capability. Using the projection concept, this paper projects the transformation matrix into the real array data covariance matrix; the operation not only enhances the signal subspace but also improves the orthogonality between the signal and noise subspace. Numerical results demonstrate the effectiveness of the proposed method. The proposed method can achieve better DOA estimation accuracy of virtual arrays and has a high resolution performance compared to the traditional interpolation method.</t>
  </si>
  <si>
    <t>7501794025;56470181800;7403914320;56482787800</t>
  </si>
  <si>
    <t>Li, Wenxing;Mao, Xiaojun;Yu, Wenhua;Yue, Chongyi</t>
  </si>
  <si>
    <t>An effective technique for enhancing direction finding performance of virtual arrays</t>
  </si>
  <si>
    <t>10.1155/2014/728463</t>
  </si>
  <si>
    <t>2-s2.0-84921048174</t>
  </si>
  <si>
    <t>EP/J005282/1</t>
  </si>
  <si>
    <t>['selected far', 'introduced along', 'gratings composed', 'frequency radiation', 'field regions', 'far field', 'experimental results', 'emission lobes', 'devices based', 'controlled emission', 'collection half', 'circular polarization', '6 ¬∞', '12 ¬∞']</t>
  </si>
  <si>
    <t>Antenna grating | Circular polarization control | Quantum cascade laser | Surface emission | Terahertz</t>
  </si>
  <si>
    <t>We demonstrate surface emission of terahertz (THz) frequency radiation from a monolithic quantum cascade laser with built-in control over the degree of circular polarization by "fishbone" gratings composed of orthogonally oriented aperture antennas. Different grating concepts for circularly polarized emission are introduced along with the presentation of simulations and experimental results. Fifth-order gratings achieve a degree of circular polarization of up to 86%within a 12¬∞ -wide core region of their emission lobes in the far field. For devices based on an alternative transverse grating design, degrees of circular polarization as high as 98% are demonstrated for selected far-field regions of the outcoupled THz radiation and within a collection half-angle of about 6¬∞ . Potential and limitations of integrated antenna gratings for polarization-controlled emission are discussed.</t>
  </si>
  <si>
    <t>E5623-E5632</t>
  </si>
  <si>
    <t>A15</t>
  </si>
  <si>
    <t>60009982-60021931;60009982-60026553;60009982-60030183;60012070;60012070;60012070;60012070;60009982</t>
  </si>
  <si>
    <t>6507427253;55710015600;15131744800;15078020200;6602939050;56911604400;7005415578;35411336600</t>
  </si>
  <si>
    <t>Rauter, Patrick;Lin, Jiao;Genevet, Patrice;Khanna, Suraj P.;Lachab, Mohammad;Davies, A. Giles;Linfield, Edmund H.;Capasso, Federico</t>
  </si>
  <si>
    <t>Singapore;Australia;Austria;United Kingdom;United States</t>
  </si>
  <si>
    <t>Singapore City;Parkville;Linz;Leeds;Cambridge</t>
  </si>
  <si>
    <t>A-Star, Singapore Institute of Manufacturing Technology;University of Melbourne;Johannes Kepler University Linz;University of Leeds;Harvard University</t>
  </si>
  <si>
    <t>60030183;60026553;60021931;60012070;60009982</t>
  </si>
  <si>
    <t>Rauter P.</t>
  </si>
  <si>
    <t>Electrically pumped semiconductor laser with monolithic control of circular polarization</t>
  </si>
  <si>
    <t>10.1073/pnas.1421991112</t>
  </si>
  <si>
    <t>2-s2.0-84924423430</t>
  </si>
  <si>
    <t>['thus demonstrate', 'state realization', 'solid state', 'sensitivity magnetometry', 'quantum applications', 'individual nitrogen', 'directionality close', 'dielectric antenna', 'crystalline solid', 'crystal diamond']</t>
  </si>
  <si>
    <t>We report the creation of a low-loss broadband optical antenna giving highly directed output from a coherent single spin in the solid state. The device, a crystalline solid-state realization of a dielectric antenna, is engineered for individual nitrogen-vacancy electronic spins in diamond. We demonstrate a directionality close to 10. The photonic structure preserves the high spin coherence of single-crystal diamond (T2 100 Œºs). The single-photon count rate approaches a megahertz facilitating efficient spin readout. We thus demonstrate a key enabling technology for quantum applications such as high-sensitivity magnetometry and long-distance spin entanglement.</t>
  </si>
  <si>
    <t>60023588;60023588;60023588;60023588;60023588;60023588;60023588;60023588</t>
  </si>
  <si>
    <t>54790060300;56372252500;36052691400;55279394500;56143110200;23492757900;10839530100;6504681519</t>
  </si>
  <si>
    <t>Riedel, D.;Rohner, D.;Ganzhorn, M.;Kaldewey, T.;Appel, P.;Neu, E.;Warburton, R. J.;Maletinsky, P.</t>
  </si>
  <si>
    <t>Basel</t>
  </si>
  <si>
    <t>Universitat Basel</t>
  </si>
  <si>
    <t>Riedel D.</t>
  </si>
  <si>
    <t>Low-loss broadband antenna for efficient photon collection from a coherent spin in diamond</t>
  </si>
  <si>
    <t>10.1103/PhysRevApplied.2.064011</t>
  </si>
  <si>
    <t>2-s2.0-84924609893</t>
  </si>
  <si>
    <t>GRK1570</t>
  </si>
  <si>
    <t>['random assemblies', 'light continuum', 'isolated particles', 'hot spots', 'hot spot', 'fused nanoparticles', 'fundamental oscillation', 'excitation wavelength', 'discrete antennas', 'closed films']</t>
  </si>
  <si>
    <t>Nonlinear continuum generation from diffraction-limited hot spots in rough silver films exhibits striking narrow-band intensity resonances in excitation wavelength. Time-domain Fourier spectroscopy uncovers how these resonances arise due to the formation of a "plasmon staircase", a discreteness in the fundamental oscillation of the plasmon excitations responsible for generating the white-light continuum. Whereas multiple scattering from discrete antennas can be invoked to explain hot spot formation in random assemblies of isolated particles, hot spots in films of fused nanoparticles are excited by interfering propagating surface plasmons, launched by scattering from individual nanoparticle antennas. For closed films, discrete propagating plasmons interact coherently over distances of tens of microns to pump the hot spot.</t>
  </si>
  <si>
    <t>60030807;60030807;60030807;60030807</t>
  </si>
  <si>
    <t>55955407900;57212956074;22233864200;7102360043</t>
  </si>
  <si>
    <t>Klemm, Philippe;Haug, Tobias;Bange, Sebastian;Lupton, John M.</t>
  </si>
  <si>
    <t>Klemm P.</t>
  </si>
  <si>
    <t>Time-domain interferometry of surface plasmons at nonlinear continuum hot spots in films of silver nanoparticles</t>
  </si>
  <si>
    <t>10.1103/PhysRevLett.113.266805</t>
  </si>
  <si>
    <t>2-s2.0-84937236497</t>
  </si>
  <si>
    <t>Ministry of Environment</t>
  </si>
  <si>
    <t>['south korea', 'revised key', 'remained tergites', 'pararhabdepyris gorbatovskii', 'newly recognized', 'head wider', 'easily recognized', 'diagnostic characteristics', 'combined length', 'also presented', 'allobethylus kieffer', '10 flagellomeres']</t>
  </si>
  <si>
    <t>Bethylidae | Distribution extension | East Asia | Host | Scleroderminae</t>
  </si>
  <si>
    <t>Pararhabdepyris Gorbatovskii (Hymenoptera: Bethylidae) is newly recognized from South Korea. The genus can be easily recognized from other genera in Scleroderminae by having the head wider than it is long, the antenna with 10 flagellomeres, the clypeus with short projected median lobe, and the metasomal tergite II longer than the combined length of remained tergites. Description and illustrations of diagnostic characteristics of Pararhabdepyris paradoxus Gorbatovskii are provided. In addition, the present paper provides the first host record of Allobethylus Kieffer of Scleroderminae from the world. A revised key to genera and species of South Korean Scleroderminae is also presented.</t>
  </si>
  <si>
    <t>457-461</t>
  </si>
  <si>
    <t>2287884X</t>
  </si>
  <si>
    <t>Journal of Asia-Pacific Biodiversity</t>
  </si>
  <si>
    <t>100336305;60013682</t>
  </si>
  <si>
    <t>34882070600;54996473800</t>
  </si>
  <si>
    <t>Lim, Jongok;Lee, Seunghwan</t>
  </si>
  <si>
    <t>Seoul;Pocheon</t>
  </si>
  <si>
    <t>Seoul National University;Korea National Arboretum</t>
  </si>
  <si>
    <t>60013682;100336305</t>
  </si>
  <si>
    <t>Pararhabdepyris Gorbatovskii (Hymenoptera: Bethylidae), new to Korea and the first host record of Allobethylus Kieffer</t>
  </si>
  <si>
    <t>S2287884X14000697</t>
  </si>
  <si>
    <t>10.1016/j.japb.2014.10.008</t>
  </si>
  <si>
    <t>2-s2.0-84952313734</t>
  </si>
  <si>
    <t>['theory analysis', 'proposed algorithm', 'point targets', 'point scatterers', 'method requires', 'key point', 'imaging procedure', 'imaging geometry', 'fourier transform', 'formulation deduction', 'echo signal', 'computationally efficient', 'antenna array']</t>
  </si>
  <si>
    <t>Three-dimensional (3D) imaging technology based on antenna array is one of the most important 3D synthetic aperture radar (SAR) high resolution imaging modes. In this paper, a novel 3D imaging method is proposed for airborne down-looking sparse array SAR based on the imaging geometry and the characteristic of echo signal. The key point of the proposed algorithm is the introduction of a special squint model in cross track processing to obtain accurate focusing. In this special squint model, point targets with different cross track positions have different squint angles at the same range resolution cell, which is different from the conventional squint SAR. However, after theory analysis and formulation deduction, the imaging procedure can be processed with the uniform reference function, and the phase compensation factors and algorithm realization procedure are demonstrated in detail. As the method requires only Fourier transform and multiplications and thus avoids interpolations, it is computationally efficient. Simulations with point scatterers are used to validate the method.</t>
  </si>
  <si>
    <t>60017970;60017970;60017970</t>
  </si>
  <si>
    <t>29567483400;55612226400;36919115400</t>
  </si>
  <si>
    <t>Ren, Xiaozhen;Qin, Yao;Qiao, Lihong</t>
  </si>
  <si>
    <t>Henan University of Technology</t>
  </si>
  <si>
    <t>A novel 3D imaging method for airborne downward-looking sparse array SAR based on special squint model</t>
  </si>
  <si>
    <t>10.1155/2014/982014</t>
  </si>
  <si>
    <t>2-s2.0-84921044809</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</si>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</sst>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0">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4D90-6F74-C04B-8A11-9B8D91A9CDAC}">
  <dimension ref="A1:AW1246"/>
  <sheetViews>
    <sheetView tabSelected="1" topLeftCell="AG1" workbookViewId="0">
      <selection activeCell="AN2" sqref="AN2"/>
    </sheetView>
  </sheetViews>
  <sheetFormatPr baseColWidth="10" defaultRowHeight="16" x14ac:dyDescent="0.2"/>
  <sheetData>
    <row r="1" spans="1:49" s="19" customFormat="1" x14ac:dyDescent="0.2">
      <c r="A1" s="11"/>
      <c r="B1" s="11" t="s">
        <v>16981</v>
      </c>
      <c r="C1" s="11" t="s">
        <v>16982</v>
      </c>
      <c r="D1" s="11" t="s">
        <v>16983</v>
      </c>
      <c r="E1" s="11" t="s">
        <v>16984</v>
      </c>
      <c r="F1" s="11" t="s">
        <v>16985</v>
      </c>
      <c r="G1" s="11" t="s">
        <v>16986</v>
      </c>
      <c r="H1" s="11" t="s">
        <v>16987</v>
      </c>
      <c r="I1" s="11" t="s">
        <v>16988</v>
      </c>
      <c r="J1" s="11" t="s">
        <v>16989</v>
      </c>
      <c r="K1" s="11" t="s">
        <v>16990</v>
      </c>
      <c r="L1" s="11" t="s">
        <v>16991</v>
      </c>
      <c r="M1" s="11" t="s">
        <v>16992</v>
      </c>
      <c r="N1" s="11" t="s">
        <v>16993</v>
      </c>
      <c r="O1" s="11" t="s">
        <v>16994</v>
      </c>
      <c r="P1" s="11" t="s">
        <v>16995</v>
      </c>
      <c r="Q1" s="11" t="s">
        <v>16996</v>
      </c>
      <c r="R1" s="12" t="s">
        <v>16997</v>
      </c>
      <c r="S1" s="11" t="s">
        <v>16998</v>
      </c>
      <c r="T1" s="11" t="s">
        <v>16998</v>
      </c>
      <c r="U1" s="11" t="s">
        <v>16999</v>
      </c>
      <c r="V1" s="12" t="s">
        <v>17000</v>
      </c>
      <c r="W1" s="11" t="s">
        <v>17001</v>
      </c>
      <c r="X1" s="13" t="s">
        <v>17002</v>
      </c>
      <c r="Y1" s="14" t="s">
        <v>17003</v>
      </c>
      <c r="Z1" s="15" t="s">
        <v>17004</v>
      </c>
      <c r="AA1" s="11" t="s">
        <v>17005</v>
      </c>
      <c r="AB1" s="11" t="s">
        <v>17006</v>
      </c>
      <c r="AC1" s="11" t="s">
        <v>17007</v>
      </c>
      <c r="AD1" s="11" t="s">
        <v>17008</v>
      </c>
      <c r="AE1" s="11" t="s">
        <v>17009</v>
      </c>
      <c r="AF1" s="11" t="s">
        <v>17010</v>
      </c>
      <c r="AG1" s="11" t="s">
        <v>17011</v>
      </c>
      <c r="AH1" s="11" t="s">
        <v>17012</v>
      </c>
      <c r="AI1" s="11" t="s">
        <v>17013</v>
      </c>
      <c r="AJ1" s="11" t="s">
        <v>17014</v>
      </c>
      <c r="AK1" s="13" t="s">
        <v>17015</v>
      </c>
      <c r="AL1" s="11" t="s">
        <v>17016</v>
      </c>
      <c r="AM1" s="16" t="s">
        <v>17017</v>
      </c>
      <c r="AN1" s="17" t="s">
        <v>17018</v>
      </c>
      <c r="AO1" s="17" t="s">
        <v>17004</v>
      </c>
      <c r="AP1" s="11" t="s">
        <v>17019</v>
      </c>
      <c r="AQ1" s="11" t="s">
        <v>17020</v>
      </c>
      <c r="AR1" s="11" t="s">
        <v>17021</v>
      </c>
      <c r="AS1" s="11" t="s">
        <v>17022</v>
      </c>
      <c r="AT1" s="13" t="s">
        <v>17023</v>
      </c>
      <c r="AU1" s="18" t="s">
        <v>17024</v>
      </c>
      <c r="AV1" s="18" t="s">
        <v>17025</v>
      </c>
      <c r="AW1" s="18" t="s">
        <v>17026</v>
      </c>
    </row>
    <row r="2" spans="1:49" x14ac:dyDescent="0.2">
      <c r="A2">
        <v>0</v>
      </c>
      <c r="B2" t="s">
        <v>16980</v>
      </c>
      <c r="C2" t="s">
        <v>16979</v>
      </c>
      <c r="F2" t="s">
        <v>16978</v>
      </c>
      <c r="G2" t="s">
        <v>4</v>
      </c>
      <c r="H2" t="s">
        <v>3</v>
      </c>
      <c r="I2" t="s">
        <v>522</v>
      </c>
      <c r="J2">
        <v>60017970</v>
      </c>
      <c r="K2" t="s">
        <v>16977</v>
      </c>
      <c r="L2" t="s">
        <v>1873</v>
      </c>
      <c r="M2" t="s">
        <v>11</v>
      </c>
      <c r="N2">
        <v>3</v>
      </c>
      <c r="O2" t="s">
        <v>16976</v>
      </c>
      <c r="P2" t="s">
        <v>16975</v>
      </c>
      <c r="Q2" t="s">
        <v>16974</v>
      </c>
      <c r="R2" s="7">
        <v>42004</v>
      </c>
      <c r="S2" s="8">
        <f t="shared" ref="S2:S65" si="0">YEAR(R2)</f>
        <v>2014</v>
      </c>
      <c r="T2" s="8">
        <v>2014</v>
      </c>
      <c r="U2" s="8">
        <f t="shared" ref="U2:U65" si="1">2022-T2</f>
        <v>8</v>
      </c>
      <c r="V2" s="7">
        <v>42004</v>
      </c>
      <c r="W2" t="s">
        <v>517</v>
      </c>
      <c r="X2" s="2">
        <v>0.28199999999999997</v>
      </c>
      <c r="Y2" s="6">
        <f>(X2-$Z$3)/($Z$2-$Z$3)</f>
        <v>7.527828942099783E-3</v>
      </c>
      <c r="Z2">
        <v>37.460999999999999</v>
      </c>
      <c r="AA2">
        <v>16875869</v>
      </c>
      <c r="AB2">
        <v>19700186861</v>
      </c>
      <c r="AC2">
        <v>16875877</v>
      </c>
      <c r="AD2" t="s">
        <v>2</v>
      </c>
      <c r="AE2">
        <v>2014</v>
      </c>
      <c r="AG2">
        <v>982014</v>
      </c>
      <c r="AI2" t="s">
        <v>16973</v>
      </c>
      <c r="AK2" t="s">
        <v>16972</v>
      </c>
      <c r="AL2">
        <v>3</v>
      </c>
      <c r="AM2" s="5">
        <f t="shared" ref="AM2:AM65" si="2">AL2/U2</f>
        <v>0.375</v>
      </c>
      <c r="AN2" s="4">
        <f>(AM2-$AO$3)/($AO$2-$AO$3)</f>
        <v>5.6796667928814845E-4</v>
      </c>
      <c r="AO2" s="3">
        <v>660.25</v>
      </c>
      <c r="AP2">
        <v>1</v>
      </c>
      <c r="AR2">
        <v>61201389</v>
      </c>
      <c r="AT2" s="2">
        <v>1.1739999999999999</v>
      </c>
      <c r="AU2" s="1">
        <f t="shared" ref="AU2:AU65" si="3">(Y2*0.7+AN2*0.3)*100</f>
        <v>0.54398702632562923</v>
      </c>
      <c r="AV2" s="1">
        <f t="shared" ref="AV2:AV65" si="4">(Y2*0.5+AN2*0.5)*100</f>
        <v>0.40478978106939661</v>
      </c>
      <c r="AW2" s="1">
        <f t="shared" ref="AW2:AW65" si="5">(Y2*0.3+AN2*0.7)*100</f>
        <v>0.26559253581316383</v>
      </c>
    </row>
    <row r="3" spans="1:49" x14ac:dyDescent="0.2">
      <c r="A3">
        <v>1</v>
      </c>
      <c r="B3" t="s">
        <v>16971</v>
      </c>
      <c r="C3" t="s">
        <v>16970</v>
      </c>
      <c r="D3" t="s">
        <v>16969</v>
      </c>
      <c r="F3" t="s">
        <v>16968</v>
      </c>
      <c r="G3" t="s">
        <v>4</v>
      </c>
      <c r="H3" t="s">
        <v>3</v>
      </c>
      <c r="I3" t="s">
        <v>805</v>
      </c>
      <c r="J3" t="s">
        <v>16967</v>
      </c>
      <c r="K3" t="s">
        <v>16966</v>
      </c>
      <c r="L3" t="s">
        <v>16965</v>
      </c>
      <c r="M3" t="s">
        <v>84</v>
      </c>
      <c r="N3">
        <v>2</v>
      </c>
      <c r="O3" t="s">
        <v>16964</v>
      </c>
      <c r="P3" t="s">
        <v>16963</v>
      </c>
      <c r="Q3" t="s">
        <v>16962</v>
      </c>
      <c r="R3" s="7">
        <v>42003</v>
      </c>
      <c r="S3" s="8">
        <f t="shared" si="0"/>
        <v>2014</v>
      </c>
      <c r="T3" s="8">
        <v>2014</v>
      </c>
      <c r="U3" s="8">
        <f t="shared" si="1"/>
        <v>8</v>
      </c>
      <c r="V3" s="7">
        <v>42003</v>
      </c>
      <c r="W3" t="s">
        <v>16961</v>
      </c>
      <c r="X3" s="2">
        <v>0.39600000000000002</v>
      </c>
      <c r="Y3" s="6">
        <f t="shared" ref="Y3:Y66" si="6">(X3-$Z$3)/($Z$2-$Z$3)</f>
        <v>1.0570993833586931E-2</v>
      </c>
      <c r="Z3">
        <v>0</v>
      </c>
      <c r="AA3" t="s">
        <v>16960</v>
      </c>
      <c r="AB3">
        <v>21100433106</v>
      </c>
      <c r="AC3">
        <v>22879544</v>
      </c>
      <c r="AD3" t="s">
        <v>2</v>
      </c>
      <c r="AE3">
        <v>7</v>
      </c>
      <c r="AF3">
        <v>4</v>
      </c>
      <c r="AH3" t="s">
        <v>16959</v>
      </c>
      <c r="AI3" t="s">
        <v>16958</v>
      </c>
      <c r="AJ3" t="s">
        <v>16957</v>
      </c>
      <c r="AK3" t="s">
        <v>16956</v>
      </c>
      <c r="AL3">
        <v>4</v>
      </c>
      <c r="AM3" s="5">
        <f t="shared" si="2"/>
        <v>0.5</v>
      </c>
      <c r="AN3" s="4">
        <f t="shared" ref="AN3:AN66" si="7">(AM3-$AO$3)/($AO$2-$AO$3)</f>
        <v>7.572889057175312E-4</v>
      </c>
      <c r="AO3" s="3">
        <v>0</v>
      </c>
      <c r="AP3">
        <v>1</v>
      </c>
      <c r="AQ3" t="s">
        <v>13390</v>
      </c>
      <c r="AR3">
        <v>201401203</v>
      </c>
      <c r="AS3" t="s">
        <v>16955</v>
      </c>
      <c r="AT3" s="2" t="s">
        <v>0</v>
      </c>
      <c r="AU3" s="1">
        <f t="shared" si="3"/>
        <v>0.76268823552261111</v>
      </c>
      <c r="AV3" s="1">
        <f t="shared" si="4"/>
        <v>0.56641413696522314</v>
      </c>
      <c r="AW3" s="1">
        <f t="shared" si="5"/>
        <v>0.3701400384078351</v>
      </c>
    </row>
    <row r="4" spans="1:49" x14ac:dyDescent="0.2">
      <c r="A4">
        <v>2</v>
      </c>
      <c r="B4" t="s">
        <v>16954</v>
      </c>
      <c r="C4" t="s">
        <v>16953</v>
      </c>
      <c r="F4" t="s">
        <v>16952</v>
      </c>
      <c r="G4" t="s">
        <v>4</v>
      </c>
      <c r="H4" t="s">
        <v>3</v>
      </c>
      <c r="I4" t="s">
        <v>16951</v>
      </c>
      <c r="J4">
        <v>60030807</v>
      </c>
      <c r="K4" t="s">
        <v>491</v>
      </c>
      <c r="L4" t="s">
        <v>490</v>
      </c>
      <c r="M4" t="s">
        <v>296</v>
      </c>
      <c r="N4">
        <v>4</v>
      </c>
      <c r="O4" t="s">
        <v>16950</v>
      </c>
      <c r="P4" t="s">
        <v>16949</v>
      </c>
      <c r="Q4" t="s">
        <v>16948</v>
      </c>
      <c r="R4" s="7">
        <v>42003</v>
      </c>
      <c r="S4" s="8">
        <f t="shared" si="0"/>
        <v>2014</v>
      </c>
      <c r="T4" s="8">
        <v>2014</v>
      </c>
      <c r="U4" s="8">
        <f t="shared" si="1"/>
        <v>8</v>
      </c>
      <c r="V4" s="7">
        <v>42003</v>
      </c>
      <c r="W4" t="s">
        <v>1822</v>
      </c>
      <c r="X4" s="2">
        <v>3.6880000000000002</v>
      </c>
      <c r="Y4" s="6">
        <f t="shared" si="6"/>
        <v>9.8449053682496471E-2</v>
      </c>
      <c r="AA4">
        <v>319007</v>
      </c>
      <c r="AB4">
        <v>29150</v>
      </c>
      <c r="AC4">
        <v>10797114</v>
      </c>
      <c r="AD4" t="s">
        <v>2</v>
      </c>
      <c r="AE4">
        <v>113</v>
      </c>
      <c r="AF4">
        <v>26</v>
      </c>
      <c r="AG4">
        <v>266805</v>
      </c>
      <c r="AI4" t="s">
        <v>16947</v>
      </c>
      <c r="AK4" t="s">
        <v>16946</v>
      </c>
      <c r="AL4">
        <v>5</v>
      </c>
      <c r="AM4" s="5">
        <f t="shared" si="2"/>
        <v>0.625</v>
      </c>
      <c r="AN4" s="4">
        <f t="shared" si="7"/>
        <v>9.4661113214691405E-4</v>
      </c>
      <c r="AO4" s="3"/>
      <c r="AP4">
        <v>0</v>
      </c>
      <c r="AR4" t="s">
        <v>16945</v>
      </c>
      <c r="AT4" s="2">
        <v>9.1609999999999996</v>
      </c>
      <c r="AU4" s="1">
        <f t="shared" si="3"/>
        <v>6.9198320917391598</v>
      </c>
      <c r="AV4" s="1">
        <f t="shared" si="4"/>
        <v>4.9697832407321698</v>
      </c>
      <c r="AW4" s="1">
        <f t="shared" si="5"/>
        <v>3.019734389725178</v>
      </c>
    </row>
    <row r="5" spans="1:49" x14ac:dyDescent="0.2">
      <c r="A5">
        <v>3</v>
      </c>
      <c r="B5" t="s">
        <v>16944</v>
      </c>
      <c r="C5" t="s">
        <v>16943</v>
      </c>
      <c r="F5" t="s">
        <v>16942</v>
      </c>
      <c r="G5" t="s">
        <v>4</v>
      </c>
      <c r="H5" t="s">
        <v>3</v>
      </c>
      <c r="I5" t="s">
        <v>16941</v>
      </c>
      <c r="J5">
        <v>60023588</v>
      </c>
      <c r="K5" t="s">
        <v>16940</v>
      </c>
      <c r="L5" t="s">
        <v>16939</v>
      </c>
      <c r="M5" t="s">
        <v>224</v>
      </c>
      <c r="N5">
        <v>8</v>
      </c>
      <c r="O5" t="s">
        <v>16938</v>
      </c>
      <c r="P5" t="s">
        <v>16937</v>
      </c>
      <c r="Q5" t="s">
        <v>16936</v>
      </c>
      <c r="R5" s="7">
        <v>42003</v>
      </c>
      <c r="S5" s="8">
        <f t="shared" si="0"/>
        <v>2014</v>
      </c>
      <c r="T5" s="8">
        <v>2014</v>
      </c>
      <c r="U5" s="8">
        <f t="shared" si="1"/>
        <v>8</v>
      </c>
      <c r="V5" s="7">
        <v>42003</v>
      </c>
      <c r="W5" t="s">
        <v>1950</v>
      </c>
      <c r="X5" s="2">
        <v>1.883</v>
      </c>
      <c r="Y5" s="6">
        <f t="shared" si="6"/>
        <v>5.0265609567283313E-2</v>
      </c>
      <c r="AB5">
        <v>21100431535</v>
      </c>
      <c r="AC5">
        <v>23317019</v>
      </c>
      <c r="AD5" t="s">
        <v>2</v>
      </c>
      <c r="AE5">
        <v>2</v>
      </c>
      <c r="AF5">
        <v>6</v>
      </c>
      <c r="AG5">
        <v>64011</v>
      </c>
      <c r="AI5" t="s">
        <v>16935</v>
      </c>
      <c r="AK5" t="s">
        <v>16934</v>
      </c>
      <c r="AL5">
        <v>38</v>
      </c>
      <c r="AM5" s="5">
        <f t="shared" si="2"/>
        <v>4.75</v>
      </c>
      <c r="AN5" s="4">
        <f t="shared" si="7"/>
        <v>7.1942446043165471E-3</v>
      </c>
      <c r="AO5" s="3"/>
      <c r="AP5">
        <v>1</v>
      </c>
      <c r="AQ5" t="s">
        <v>20</v>
      </c>
      <c r="AR5">
        <v>611143</v>
      </c>
      <c r="AS5" t="s">
        <v>19</v>
      </c>
      <c r="AT5" s="2">
        <v>4.9850000000000003</v>
      </c>
      <c r="AU5" s="1">
        <f t="shared" si="3"/>
        <v>3.7344200078393279</v>
      </c>
      <c r="AV5" s="1">
        <f t="shared" si="4"/>
        <v>2.8729927085799933</v>
      </c>
      <c r="AW5" s="1">
        <f t="shared" si="5"/>
        <v>2.0115654093206579</v>
      </c>
    </row>
    <row r="6" spans="1:49" x14ac:dyDescent="0.2">
      <c r="A6">
        <v>4</v>
      </c>
      <c r="B6" t="s">
        <v>16933</v>
      </c>
      <c r="C6" t="s">
        <v>16932</v>
      </c>
      <c r="F6" t="s">
        <v>16931</v>
      </c>
      <c r="G6" t="s">
        <v>4</v>
      </c>
      <c r="H6" t="s">
        <v>3</v>
      </c>
      <c r="I6" t="s">
        <v>16930</v>
      </c>
      <c r="J6" t="s">
        <v>16929</v>
      </c>
      <c r="K6" t="s">
        <v>16928</v>
      </c>
      <c r="L6" t="s">
        <v>16927</v>
      </c>
      <c r="M6" t="s">
        <v>16926</v>
      </c>
      <c r="N6">
        <v>8</v>
      </c>
      <c r="O6" t="s">
        <v>16925</v>
      </c>
      <c r="P6" t="s">
        <v>16924</v>
      </c>
      <c r="Q6" t="s">
        <v>16923</v>
      </c>
      <c r="R6" s="7">
        <v>42003</v>
      </c>
      <c r="S6" s="8">
        <f t="shared" si="0"/>
        <v>2014</v>
      </c>
      <c r="T6" s="8">
        <v>2014</v>
      </c>
      <c r="U6" s="8">
        <f t="shared" si="1"/>
        <v>8</v>
      </c>
      <c r="V6" s="7">
        <v>42003</v>
      </c>
      <c r="W6" t="s">
        <v>1761</v>
      </c>
      <c r="X6" s="2">
        <v>5.0110000000000001</v>
      </c>
      <c r="Y6" s="6">
        <f t="shared" si="6"/>
        <v>0.13376578308107098</v>
      </c>
      <c r="AA6">
        <v>278424</v>
      </c>
      <c r="AB6">
        <v>21121</v>
      </c>
      <c r="AC6">
        <v>10916490</v>
      </c>
      <c r="AD6" t="s">
        <v>2</v>
      </c>
      <c r="AE6">
        <v>111</v>
      </c>
      <c r="AF6">
        <v>52</v>
      </c>
      <c r="AG6" t="s">
        <v>16922</v>
      </c>
      <c r="AH6" t="s">
        <v>16921</v>
      </c>
      <c r="AI6" t="s">
        <v>16920</v>
      </c>
      <c r="AJ6" t="s">
        <v>16919</v>
      </c>
      <c r="AK6" t="s">
        <v>16918</v>
      </c>
      <c r="AL6">
        <v>20</v>
      </c>
      <c r="AM6" s="5">
        <f t="shared" si="2"/>
        <v>2.5</v>
      </c>
      <c r="AN6" s="4">
        <f t="shared" si="7"/>
        <v>3.7864445285876562E-3</v>
      </c>
      <c r="AO6" s="3"/>
      <c r="AP6">
        <v>1</v>
      </c>
      <c r="AQ6" t="s">
        <v>23</v>
      </c>
      <c r="AR6" t="s">
        <v>16917</v>
      </c>
      <c r="AS6" t="s">
        <v>22</v>
      </c>
      <c r="AT6" s="2" t="s">
        <v>0</v>
      </c>
      <c r="AU6" s="1">
        <f t="shared" si="3"/>
        <v>9.4771981515325976</v>
      </c>
      <c r="AV6" s="1">
        <f t="shared" si="4"/>
        <v>6.8776113804829313</v>
      </c>
      <c r="AW6" s="1">
        <f t="shared" si="5"/>
        <v>4.278024609433265</v>
      </c>
    </row>
    <row r="7" spans="1:49" x14ac:dyDescent="0.2">
      <c r="A7">
        <v>5</v>
      </c>
      <c r="B7" t="s">
        <v>16916</v>
      </c>
      <c r="C7" t="s">
        <v>16915</v>
      </c>
      <c r="F7" t="s">
        <v>16914</v>
      </c>
      <c r="G7" t="s">
        <v>4</v>
      </c>
      <c r="H7" t="s">
        <v>3</v>
      </c>
      <c r="I7" t="s">
        <v>142</v>
      </c>
      <c r="J7">
        <v>60003353</v>
      </c>
      <c r="K7" t="s">
        <v>286</v>
      </c>
      <c r="L7" t="s">
        <v>51</v>
      </c>
      <c r="M7" t="s">
        <v>11</v>
      </c>
      <c r="N7">
        <v>4</v>
      </c>
      <c r="O7" t="s">
        <v>16913</v>
      </c>
      <c r="P7" t="s">
        <v>16912</v>
      </c>
      <c r="Q7" t="s">
        <v>285</v>
      </c>
      <c r="R7" s="7">
        <v>42003</v>
      </c>
      <c r="S7" s="8">
        <f t="shared" si="0"/>
        <v>2014</v>
      </c>
      <c r="T7" s="8">
        <v>2014</v>
      </c>
      <c r="U7" s="8">
        <f t="shared" si="1"/>
        <v>8</v>
      </c>
      <c r="V7" s="7">
        <v>42003</v>
      </c>
      <c r="W7" t="s">
        <v>517</v>
      </c>
      <c r="X7" s="2">
        <v>0.28199999999999997</v>
      </c>
      <c r="Y7" s="6">
        <f t="shared" si="6"/>
        <v>7.527828942099783E-3</v>
      </c>
      <c r="AA7">
        <v>16875869</v>
      </c>
      <c r="AB7">
        <v>19700186861</v>
      </c>
      <c r="AC7">
        <v>16875877</v>
      </c>
      <c r="AD7" t="s">
        <v>2</v>
      </c>
      <c r="AE7">
        <v>2014</v>
      </c>
      <c r="AG7">
        <v>728463</v>
      </c>
      <c r="AI7" t="s">
        <v>16911</v>
      </c>
      <c r="AK7" t="s">
        <v>16910</v>
      </c>
      <c r="AL7">
        <v>4</v>
      </c>
      <c r="AM7" s="5">
        <f t="shared" si="2"/>
        <v>0.5</v>
      </c>
      <c r="AN7" s="4">
        <f t="shared" si="7"/>
        <v>7.572889057175312E-4</v>
      </c>
      <c r="AO7" s="3"/>
      <c r="AP7">
        <v>1</v>
      </c>
      <c r="AR7" t="s">
        <v>1</v>
      </c>
      <c r="AT7" s="2">
        <v>1.1739999999999999</v>
      </c>
      <c r="AU7" s="1">
        <f t="shared" si="3"/>
        <v>0.54966669311851069</v>
      </c>
      <c r="AV7" s="1">
        <f t="shared" si="4"/>
        <v>0.41425589239086574</v>
      </c>
      <c r="AW7" s="1">
        <f t="shared" si="5"/>
        <v>0.27884509166322063</v>
      </c>
    </row>
    <row r="8" spans="1:49" x14ac:dyDescent="0.2">
      <c r="A8">
        <v>6</v>
      </c>
      <c r="B8" t="s">
        <v>16909</v>
      </c>
      <c r="C8" t="s">
        <v>16908</v>
      </c>
      <c r="D8" t="s">
        <v>16907</v>
      </c>
      <c r="F8" t="s">
        <v>16906</v>
      </c>
      <c r="G8" t="s">
        <v>4</v>
      </c>
      <c r="H8" t="s">
        <v>3</v>
      </c>
      <c r="I8" t="s">
        <v>1625</v>
      </c>
      <c r="J8" t="s">
        <v>16905</v>
      </c>
      <c r="K8" t="s">
        <v>16904</v>
      </c>
      <c r="L8" t="s">
        <v>16903</v>
      </c>
      <c r="M8" t="s">
        <v>169</v>
      </c>
      <c r="N8">
        <v>5</v>
      </c>
      <c r="O8" t="s">
        <v>16902</v>
      </c>
      <c r="P8" t="s">
        <v>16901</v>
      </c>
      <c r="Q8" t="s">
        <v>16900</v>
      </c>
      <c r="R8" s="7">
        <v>42003</v>
      </c>
      <c r="S8" s="8">
        <f t="shared" si="0"/>
        <v>2014</v>
      </c>
      <c r="T8" s="8">
        <v>2014</v>
      </c>
      <c r="U8" s="8">
        <f t="shared" si="1"/>
        <v>8</v>
      </c>
      <c r="V8" s="7">
        <v>42003</v>
      </c>
      <c r="W8" t="s">
        <v>3131</v>
      </c>
      <c r="X8" s="2">
        <v>0.58099999999999996</v>
      </c>
      <c r="Y8" s="6">
        <f t="shared" si="6"/>
        <v>1.5509463175035369E-2</v>
      </c>
      <c r="AA8">
        <v>404020</v>
      </c>
      <c r="AB8">
        <v>26512</v>
      </c>
      <c r="AC8">
        <v>14645416</v>
      </c>
      <c r="AD8" t="s">
        <v>2</v>
      </c>
      <c r="AE8">
        <v>70</v>
      </c>
      <c r="AF8">
        <v>52</v>
      </c>
      <c r="AH8" t="s">
        <v>16899</v>
      </c>
      <c r="AI8" t="s">
        <v>16898</v>
      </c>
      <c r="AJ8" t="s">
        <v>16897</v>
      </c>
      <c r="AK8" t="s">
        <v>16896</v>
      </c>
      <c r="AL8">
        <v>14</v>
      </c>
      <c r="AM8" s="5">
        <f t="shared" si="2"/>
        <v>1.75</v>
      </c>
      <c r="AN8" s="4">
        <f t="shared" si="7"/>
        <v>2.6505111700113595E-3</v>
      </c>
      <c r="AO8" s="3"/>
      <c r="AP8">
        <v>0</v>
      </c>
      <c r="AQ8" t="s">
        <v>108</v>
      </c>
      <c r="AR8">
        <v>22245030</v>
      </c>
      <c r="AS8" t="s">
        <v>107</v>
      </c>
      <c r="AT8" s="2">
        <v>2.4569999999999999</v>
      </c>
      <c r="AU8" s="1">
        <f t="shared" si="3"/>
        <v>1.1651777573528166</v>
      </c>
      <c r="AV8" s="1">
        <f t="shared" si="4"/>
        <v>0.9079987172523365</v>
      </c>
      <c r="AW8" s="1">
        <f t="shared" si="5"/>
        <v>0.65081967715185618</v>
      </c>
    </row>
    <row r="9" spans="1:49" x14ac:dyDescent="0.2">
      <c r="A9">
        <v>7</v>
      </c>
      <c r="B9" t="s">
        <v>16895</v>
      </c>
      <c r="C9" t="s">
        <v>16894</v>
      </c>
      <c r="F9" t="s">
        <v>16893</v>
      </c>
      <c r="G9" t="s">
        <v>4</v>
      </c>
      <c r="H9" t="s">
        <v>3</v>
      </c>
      <c r="I9" t="s">
        <v>16892</v>
      </c>
      <c r="J9">
        <v>60003915</v>
      </c>
      <c r="K9" t="s">
        <v>17</v>
      </c>
      <c r="L9" t="s">
        <v>16</v>
      </c>
      <c r="M9" t="s">
        <v>15</v>
      </c>
      <c r="N9">
        <v>4</v>
      </c>
      <c r="O9" t="s">
        <v>16891</v>
      </c>
      <c r="P9" t="s">
        <v>16890</v>
      </c>
      <c r="Q9" t="s">
        <v>16889</v>
      </c>
      <c r="R9" s="7">
        <v>42001</v>
      </c>
      <c r="S9" s="8">
        <f t="shared" si="0"/>
        <v>2014</v>
      </c>
      <c r="T9" s="8">
        <v>2014</v>
      </c>
      <c r="U9" s="8">
        <f t="shared" si="1"/>
        <v>8</v>
      </c>
      <c r="V9" s="7">
        <v>42001</v>
      </c>
      <c r="W9" t="s">
        <v>1752</v>
      </c>
      <c r="X9" s="2">
        <v>1.899</v>
      </c>
      <c r="Y9" s="6">
        <f t="shared" si="6"/>
        <v>5.069272042924642E-2</v>
      </c>
      <c r="AA9">
        <v>20507534</v>
      </c>
      <c r="AB9">
        <v>21100229207</v>
      </c>
      <c r="AC9">
        <v>20507526</v>
      </c>
      <c r="AD9" t="s">
        <v>2</v>
      </c>
      <c r="AE9">
        <v>2</v>
      </c>
      <c r="AF9">
        <v>48</v>
      </c>
      <c r="AH9" t="s">
        <v>16888</v>
      </c>
      <c r="AI9" t="s">
        <v>16887</v>
      </c>
      <c r="AK9" t="s">
        <v>16886</v>
      </c>
      <c r="AL9">
        <v>48</v>
      </c>
      <c r="AM9" s="5">
        <f t="shared" si="2"/>
        <v>6</v>
      </c>
      <c r="AN9" s="4">
        <f t="shared" si="7"/>
        <v>9.0874668686103752E-3</v>
      </c>
      <c r="AO9" s="3"/>
      <c r="AP9">
        <v>0</v>
      </c>
      <c r="AR9" t="s">
        <v>16885</v>
      </c>
      <c r="AT9" s="2">
        <v>7.3929999999999998</v>
      </c>
      <c r="AU9" s="1">
        <f t="shared" si="3"/>
        <v>3.8211144361055602</v>
      </c>
      <c r="AV9" s="1">
        <f t="shared" si="4"/>
        <v>2.9890093648928397</v>
      </c>
      <c r="AW9" s="1">
        <f t="shared" si="5"/>
        <v>2.1569042936801188</v>
      </c>
    </row>
    <row r="10" spans="1:49" x14ac:dyDescent="0.2">
      <c r="A10">
        <v>8</v>
      </c>
      <c r="B10" t="s">
        <v>16884</v>
      </c>
      <c r="F10" t="s">
        <v>16883</v>
      </c>
      <c r="G10" t="s">
        <v>4</v>
      </c>
      <c r="H10" t="s">
        <v>3</v>
      </c>
      <c r="I10" t="s">
        <v>16882</v>
      </c>
      <c r="J10" t="s">
        <v>16881</v>
      </c>
      <c r="K10" t="s">
        <v>16880</v>
      </c>
      <c r="L10" t="s">
        <v>16879</v>
      </c>
      <c r="M10" t="s">
        <v>16878</v>
      </c>
      <c r="N10">
        <v>5</v>
      </c>
      <c r="O10" t="s">
        <v>16877</v>
      </c>
      <c r="P10" t="s">
        <v>16876</v>
      </c>
      <c r="Q10" t="s">
        <v>16875</v>
      </c>
      <c r="R10" s="7">
        <v>41999</v>
      </c>
      <c r="S10" s="8">
        <f t="shared" si="0"/>
        <v>2014</v>
      </c>
      <c r="T10" s="8">
        <v>2014</v>
      </c>
      <c r="U10" s="8">
        <f t="shared" si="1"/>
        <v>8</v>
      </c>
      <c r="V10" s="7">
        <v>41999</v>
      </c>
      <c r="W10" t="s">
        <v>16874</v>
      </c>
      <c r="X10" s="2">
        <v>0.45100000000000001</v>
      </c>
      <c r="Y10" s="6">
        <f t="shared" si="6"/>
        <v>1.2039187421585116E-2</v>
      </c>
      <c r="AB10">
        <v>23362</v>
      </c>
      <c r="AC10">
        <v>2172445</v>
      </c>
      <c r="AD10" t="s">
        <v>2</v>
      </c>
      <c r="AE10">
        <v>62</v>
      </c>
      <c r="AH10" t="s">
        <v>1485</v>
      </c>
      <c r="AI10" t="s">
        <v>16873</v>
      </c>
      <c r="AJ10" t="s">
        <v>16872</v>
      </c>
      <c r="AK10" t="s">
        <v>16871</v>
      </c>
      <c r="AL10">
        <v>1</v>
      </c>
      <c r="AM10" s="5">
        <f t="shared" si="2"/>
        <v>0.125</v>
      </c>
      <c r="AN10" s="4">
        <f t="shared" si="7"/>
        <v>1.893222264293828E-4</v>
      </c>
      <c r="AO10" s="3"/>
      <c r="AP10">
        <v>0</v>
      </c>
      <c r="AR10" t="s">
        <v>1</v>
      </c>
      <c r="AT10" s="2">
        <v>1.2669999999999999</v>
      </c>
      <c r="AU10" s="1">
        <f t="shared" si="3"/>
        <v>0.84842278630383949</v>
      </c>
      <c r="AV10" s="1">
        <f t="shared" si="4"/>
        <v>0.61142548240072492</v>
      </c>
      <c r="AW10" s="1">
        <f t="shared" si="5"/>
        <v>0.37442817849761023</v>
      </c>
    </row>
    <row r="11" spans="1:49" x14ac:dyDescent="0.2">
      <c r="A11">
        <v>9</v>
      </c>
      <c r="B11" t="s">
        <v>16870</v>
      </c>
      <c r="C11" t="s">
        <v>16869</v>
      </c>
      <c r="E11">
        <v>25405612</v>
      </c>
      <c r="F11" t="s">
        <v>16868</v>
      </c>
      <c r="G11" t="s">
        <v>4</v>
      </c>
      <c r="H11" t="s">
        <v>3</v>
      </c>
      <c r="I11" t="s">
        <v>16867</v>
      </c>
      <c r="J11" t="s">
        <v>16866</v>
      </c>
      <c r="K11" t="s">
        <v>16865</v>
      </c>
      <c r="L11" t="s">
        <v>16864</v>
      </c>
      <c r="M11" t="s">
        <v>16863</v>
      </c>
      <c r="N11">
        <v>9</v>
      </c>
      <c r="O11" t="s">
        <v>16862</v>
      </c>
      <c r="P11" t="s">
        <v>16861</v>
      </c>
      <c r="Q11" t="s">
        <v>16860</v>
      </c>
      <c r="R11" s="7">
        <v>41999</v>
      </c>
      <c r="S11" s="8">
        <f t="shared" si="0"/>
        <v>2014</v>
      </c>
      <c r="T11" s="8">
        <v>2014</v>
      </c>
      <c r="U11" s="8">
        <f t="shared" si="1"/>
        <v>8</v>
      </c>
      <c r="V11" s="7">
        <v>41999</v>
      </c>
      <c r="W11" t="s">
        <v>16859</v>
      </c>
      <c r="X11" s="2">
        <v>0.75600000000000001</v>
      </c>
      <c r="Y11" s="6">
        <f t="shared" si="6"/>
        <v>2.0180988227756869E-2</v>
      </c>
      <c r="AA11">
        <v>10895639</v>
      </c>
      <c r="AB11">
        <v>26969</v>
      </c>
      <c r="AC11">
        <v>15205215</v>
      </c>
      <c r="AD11" t="s">
        <v>2</v>
      </c>
      <c r="AE11">
        <v>118</v>
      </c>
      <c r="AF11">
        <v>51</v>
      </c>
      <c r="AH11" t="s">
        <v>16858</v>
      </c>
      <c r="AI11" t="s">
        <v>16857</v>
      </c>
      <c r="AK11" t="s">
        <v>16856</v>
      </c>
      <c r="AL11">
        <v>19</v>
      </c>
      <c r="AM11" s="5">
        <f t="shared" si="2"/>
        <v>2.375</v>
      </c>
      <c r="AN11" s="4">
        <f t="shared" si="7"/>
        <v>3.5971223021582736E-3</v>
      </c>
      <c r="AO11" s="3"/>
      <c r="AP11">
        <v>0</v>
      </c>
      <c r="AQ11" t="s">
        <v>860</v>
      </c>
      <c r="AR11" t="s">
        <v>1</v>
      </c>
      <c r="AS11" t="s">
        <v>16855</v>
      </c>
      <c r="AT11" s="2">
        <v>2.7810000000000001</v>
      </c>
      <c r="AU11" s="1">
        <f t="shared" si="3"/>
        <v>1.520582845007729</v>
      </c>
      <c r="AV11" s="1">
        <f t="shared" si="4"/>
        <v>1.1889055264957573</v>
      </c>
      <c r="AW11" s="1">
        <f t="shared" si="5"/>
        <v>0.85722820798378518</v>
      </c>
    </row>
    <row r="12" spans="1:49" x14ac:dyDescent="0.2">
      <c r="A12">
        <v>10</v>
      </c>
      <c r="B12" t="s">
        <v>16854</v>
      </c>
      <c r="C12" t="s">
        <v>16853</v>
      </c>
      <c r="F12" t="s">
        <v>16852</v>
      </c>
      <c r="G12" t="s">
        <v>4</v>
      </c>
      <c r="H12" t="s">
        <v>3</v>
      </c>
      <c r="I12" t="s">
        <v>345</v>
      </c>
      <c r="J12" t="s">
        <v>16851</v>
      </c>
      <c r="K12" t="s">
        <v>16850</v>
      </c>
      <c r="L12" t="s">
        <v>16849</v>
      </c>
      <c r="M12" t="s">
        <v>16848</v>
      </c>
      <c r="N12">
        <v>7</v>
      </c>
      <c r="O12" t="s">
        <v>16847</v>
      </c>
      <c r="P12" t="s">
        <v>16846</v>
      </c>
      <c r="Q12" t="s">
        <v>16845</v>
      </c>
      <c r="R12" s="7">
        <v>41996</v>
      </c>
      <c r="S12" s="8">
        <f t="shared" si="0"/>
        <v>2014</v>
      </c>
      <c r="T12" s="8">
        <v>2014</v>
      </c>
      <c r="U12" s="8">
        <f t="shared" si="1"/>
        <v>8</v>
      </c>
      <c r="V12" s="7">
        <v>41996</v>
      </c>
      <c r="W12" t="s">
        <v>3179</v>
      </c>
      <c r="X12" s="2">
        <v>6.069</v>
      </c>
      <c r="Y12" s="6">
        <f t="shared" si="6"/>
        <v>0.16200848882838151</v>
      </c>
      <c r="AA12" t="s">
        <v>3178</v>
      </c>
      <c r="AB12">
        <v>25143</v>
      </c>
      <c r="AC12">
        <v>16163028</v>
      </c>
      <c r="AD12" t="s">
        <v>2</v>
      </c>
      <c r="AE12">
        <v>24</v>
      </c>
      <c r="AF12">
        <v>48</v>
      </c>
      <c r="AH12" t="s">
        <v>16844</v>
      </c>
      <c r="AI12" t="s">
        <v>16843</v>
      </c>
      <c r="AJ12" t="s">
        <v>16842</v>
      </c>
      <c r="AK12" t="s">
        <v>16841</v>
      </c>
      <c r="AL12">
        <v>75</v>
      </c>
      <c r="AM12" s="5">
        <f t="shared" si="2"/>
        <v>9.375</v>
      </c>
      <c r="AN12" s="4">
        <f t="shared" si="7"/>
        <v>1.419916698220371E-2</v>
      </c>
      <c r="AO12" s="3"/>
      <c r="AP12">
        <v>0</v>
      </c>
      <c r="AR12" t="s">
        <v>1</v>
      </c>
      <c r="AT12" s="2">
        <v>18.808</v>
      </c>
      <c r="AU12" s="1">
        <f t="shared" si="3"/>
        <v>11.766569227452816</v>
      </c>
      <c r="AV12" s="1">
        <f t="shared" si="4"/>
        <v>8.8103827905292622</v>
      </c>
      <c r="AW12" s="1">
        <f t="shared" si="5"/>
        <v>5.8541963536057047</v>
      </c>
    </row>
    <row r="13" spans="1:49" x14ac:dyDescent="0.2">
      <c r="A13">
        <v>11</v>
      </c>
      <c r="B13" t="s">
        <v>16840</v>
      </c>
      <c r="C13" t="s">
        <v>16839</v>
      </c>
      <c r="E13">
        <v>25759327</v>
      </c>
      <c r="F13" t="s">
        <v>16838</v>
      </c>
      <c r="G13" t="s">
        <v>4</v>
      </c>
      <c r="H13" t="s">
        <v>3</v>
      </c>
      <c r="I13" t="s">
        <v>16837</v>
      </c>
      <c r="J13" t="s">
        <v>16836</v>
      </c>
      <c r="K13" t="s">
        <v>16835</v>
      </c>
      <c r="L13" t="s">
        <v>16834</v>
      </c>
      <c r="M13" t="s">
        <v>16833</v>
      </c>
      <c r="N13">
        <v>7</v>
      </c>
      <c r="O13" t="s">
        <v>16832</v>
      </c>
      <c r="P13" t="s">
        <v>16831</v>
      </c>
      <c r="Q13" t="s">
        <v>16830</v>
      </c>
      <c r="R13" s="7">
        <v>41995</v>
      </c>
      <c r="S13" s="8">
        <f t="shared" si="0"/>
        <v>2014</v>
      </c>
      <c r="T13" s="8">
        <v>2014</v>
      </c>
      <c r="U13" s="8">
        <f t="shared" si="1"/>
        <v>8</v>
      </c>
      <c r="V13" s="7">
        <v>41995</v>
      </c>
      <c r="W13" t="s">
        <v>1285</v>
      </c>
      <c r="X13" s="2">
        <v>1.9750000000000001</v>
      </c>
      <c r="Y13" s="6">
        <f t="shared" si="6"/>
        <v>5.2721497023571186E-2</v>
      </c>
      <c r="AA13">
        <v>320781</v>
      </c>
      <c r="AB13">
        <v>19019</v>
      </c>
      <c r="AC13">
        <v>14719053</v>
      </c>
      <c r="AD13" t="s">
        <v>2</v>
      </c>
      <c r="AE13">
        <v>56</v>
      </c>
      <c r="AF13">
        <v>6</v>
      </c>
      <c r="AH13" t="s">
        <v>16829</v>
      </c>
      <c r="AI13" t="s">
        <v>16828</v>
      </c>
      <c r="AJ13" t="s">
        <v>16827</v>
      </c>
      <c r="AK13" t="s">
        <v>16826</v>
      </c>
      <c r="AL13">
        <v>7</v>
      </c>
      <c r="AM13" s="5">
        <f t="shared" si="2"/>
        <v>0.875</v>
      </c>
      <c r="AN13" s="4">
        <f t="shared" si="7"/>
        <v>1.3252555850056798E-3</v>
      </c>
      <c r="AO13" s="3"/>
      <c r="AP13">
        <v>1</v>
      </c>
      <c r="AQ13" t="s">
        <v>108</v>
      </c>
      <c r="AR13" t="s">
        <v>16825</v>
      </c>
      <c r="AS13" t="s">
        <v>107</v>
      </c>
      <c r="AT13" s="2">
        <v>4.9269999999999996</v>
      </c>
      <c r="AU13" s="1">
        <f t="shared" si="3"/>
        <v>3.7302624592001536</v>
      </c>
      <c r="AV13" s="1">
        <f t="shared" si="4"/>
        <v>2.7023376304288433</v>
      </c>
      <c r="AW13" s="1">
        <f t="shared" si="5"/>
        <v>1.6744128016575333</v>
      </c>
    </row>
    <row r="14" spans="1:49" x14ac:dyDescent="0.2">
      <c r="A14">
        <v>12</v>
      </c>
      <c r="B14" t="s">
        <v>16824</v>
      </c>
      <c r="C14" t="s">
        <v>16823</v>
      </c>
      <c r="F14" t="s">
        <v>16822</v>
      </c>
      <c r="G14" t="s">
        <v>4</v>
      </c>
      <c r="H14" t="s">
        <v>3</v>
      </c>
      <c r="I14" t="s">
        <v>922</v>
      </c>
      <c r="J14" t="s">
        <v>16821</v>
      </c>
      <c r="K14" t="s">
        <v>16820</v>
      </c>
      <c r="L14" t="s">
        <v>16819</v>
      </c>
      <c r="M14" t="s">
        <v>162</v>
      </c>
      <c r="N14">
        <v>4</v>
      </c>
      <c r="O14" t="s">
        <v>16818</v>
      </c>
      <c r="P14" t="s">
        <v>16817</v>
      </c>
      <c r="Q14" t="s">
        <v>16816</v>
      </c>
      <c r="R14" s="7">
        <v>41995</v>
      </c>
      <c r="S14" s="8">
        <f t="shared" si="0"/>
        <v>2014</v>
      </c>
      <c r="T14" s="8">
        <v>2014</v>
      </c>
      <c r="U14" s="8">
        <f t="shared" si="1"/>
        <v>8</v>
      </c>
      <c r="V14" s="7">
        <v>41995</v>
      </c>
      <c r="W14" t="s">
        <v>1751</v>
      </c>
      <c r="X14" s="2">
        <v>1.1819999999999999</v>
      </c>
      <c r="Y14" s="6">
        <f t="shared" si="6"/>
        <v>3.1552814927524625E-2</v>
      </c>
      <c r="AA14">
        <v>36951</v>
      </c>
      <c r="AB14">
        <v>27030</v>
      </c>
      <c r="AD14" t="s">
        <v>2</v>
      </c>
      <c r="AE14">
        <v>105</v>
      </c>
      <c r="AF14">
        <v>25</v>
      </c>
      <c r="AG14">
        <v>253901</v>
      </c>
      <c r="AI14" t="s">
        <v>16815</v>
      </c>
      <c r="AK14" t="s">
        <v>16814</v>
      </c>
      <c r="AL14">
        <v>13</v>
      </c>
      <c r="AM14" s="5">
        <f t="shared" si="2"/>
        <v>1.625</v>
      </c>
      <c r="AN14" s="4">
        <f t="shared" si="7"/>
        <v>2.4611889435819764E-3</v>
      </c>
      <c r="AO14" s="3"/>
      <c r="AP14">
        <v>0</v>
      </c>
      <c r="AQ14" t="s">
        <v>23</v>
      </c>
      <c r="AR14" t="s">
        <v>16813</v>
      </c>
      <c r="AS14" t="s">
        <v>22</v>
      </c>
      <c r="AT14" s="2">
        <v>3.7909999999999999</v>
      </c>
      <c r="AU14" s="1">
        <f t="shared" si="3"/>
        <v>2.2825327132341826</v>
      </c>
      <c r="AV14" s="1">
        <f t="shared" si="4"/>
        <v>1.7007001935553303</v>
      </c>
      <c r="AW14" s="1">
        <f t="shared" si="5"/>
        <v>1.1188676738764771</v>
      </c>
    </row>
    <row r="15" spans="1:49" x14ac:dyDescent="0.2">
      <c r="A15">
        <v>13</v>
      </c>
      <c r="B15" t="s">
        <v>16812</v>
      </c>
      <c r="C15" t="s">
        <v>16811</v>
      </c>
      <c r="E15">
        <v>25527188</v>
      </c>
      <c r="F15" t="s">
        <v>16810</v>
      </c>
      <c r="G15" t="s">
        <v>4</v>
      </c>
      <c r="H15" t="s">
        <v>3</v>
      </c>
      <c r="I15" t="s">
        <v>16809</v>
      </c>
      <c r="J15">
        <v>60028717</v>
      </c>
      <c r="K15" t="s">
        <v>1996</v>
      </c>
      <c r="L15" t="s">
        <v>1415</v>
      </c>
      <c r="M15" t="s">
        <v>296</v>
      </c>
      <c r="N15">
        <v>3</v>
      </c>
      <c r="O15" t="s">
        <v>16808</v>
      </c>
      <c r="P15" t="s">
        <v>16807</v>
      </c>
      <c r="Q15" t="s">
        <v>1995</v>
      </c>
      <c r="R15" s="7">
        <v>41993</v>
      </c>
      <c r="S15" s="8">
        <f t="shared" si="0"/>
        <v>2014</v>
      </c>
      <c r="T15" s="8">
        <v>2014</v>
      </c>
      <c r="U15" s="8">
        <f t="shared" si="1"/>
        <v>8</v>
      </c>
      <c r="V15" s="7">
        <v>41993</v>
      </c>
      <c r="W15" t="s">
        <v>1191</v>
      </c>
      <c r="X15" s="2">
        <v>0.67400000000000004</v>
      </c>
      <c r="Y15" s="6">
        <f t="shared" si="6"/>
        <v>1.799204506019594E-2</v>
      </c>
      <c r="AA15" t="s">
        <v>1190</v>
      </c>
      <c r="AB15">
        <v>14532</v>
      </c>
      <c r="AC15" t="s">
        <v>1189</v>
      </c>
      <c r="AD15" t="s">
        <v>2</v>
      </c>
      <c r="AE15">
        <v>225</v>
      </c>
      <c r="AF15">
        <v>1</v>
      </c>
      <c r="AH15" t="s">
        <v>767</v>
      </c>
      <c r="AI15" t="s">
        <v>16806</v>
      </c>
      <c r="AJ15" t="s">
        <v>16805</v>
      </c>
      <c r="AK15" t="s">
        <v>16804</v>
      </c>
      <c r="AL15">
        <v>7</v>
      </c>
      <c r="AM15" s="5">
        <f t="shared" si="2"/>
        <v>0.875</v>
      </c>
      <c r="AN15" s="4">
        <f t="shared" si="7"/>
        <v>1.3252555850056798E-3</v>
      </c>
      <c r="AO15" s="3"/>
      <c r="AP15">
        <v>0</v>
      </c>
      <c r="AQ15" t="s">
        <v>16803</v>
      </c>
      <c r="AR15" t="s">
        <v>1</v>
      </c>
      <c r="AS15" t="s">
        <v>16802</v>
      </c>
      <c r="AT15" s="2">
        <v>0.9</v>
      </c>
      <c r="AU15" s="1">
        <f t="shared" si="3"/>
        <v>1.2992008217638862</v>
      </c>
      <c r="AV15" s="1">
        <f t="shared" si="4"/>
        <v>0.96586503226008102</v>
      </c>
      <c r="AW15" s="1">
        <f t="shared" si="5"/>
        <v>0.63252924275627576</v>
      </c>
    </row>
    <row r="16" spans="1:49" x14ac:dyDescent="0.2">
      <c r="A16">
        <v>14</v>
      </c>
      <c r="B16" t="s">
        <v>16801</v>
      </c>
      <c r="C16" t="s">
        <v>16800</v>
      </c>
      <c r="D16" t="s">
        <v>16799</v>
      </c>
      <c r="F16" t="s">
        <v>16798</v>
      </c>
      <c r="G16" t="s">
        <v>4</v>
      </c>
      <c r="H16" t="s">
        <v>3</v>
      </c>
      <c r="I16" t="s">
        <v>16797</v>
      </c>
      <c r="J16">
        <v>60032144</v>
      </c>
      <c r="K16" t="s">
        <v>1151</v>
      </c>
      <c r="L16" t="s">
        <v>94</v>
      </c>
      <c r="M16" t="s">
        <v>85</v>
      </c>
      <c r="N16">
        <v>3</v>
      </c>
      <c r="O16" t="s">
        <v>16796</v>
      </c>
      <c r="P16" t="s">
        <v>16795</v>
      </c>
      <c r="Q16" t="s">
        <v>1309</v>
      </c>
      <c r="R16" s="7">
        <v>41993</v>
      </c>
      <c r="S16" s="8">
        <f t="shared" si="0"/>
        <v>2014</v>
      </c>
      <c r="T16" s="8">
        <v>2014</v>
      </c>
      <c r="U16" s="8">
        <f t="shared" si="1"/>
        <v>8</v>
      </c>
      <c r="V16" s="7">
        <v>41993</v>
      </c>
      <c r="W16" t="s">
        <v>16794</v>
      </c>
      <c r="X16" s="2">
        <v>2.2749999999999999</v>
      </c>
      <c r="Y16" s="6">
        <f t="shared" si="6"/>
        <v>6.0729825685379463E-2</v>
      </c>
      <c r="AA16">
        <v>8883270</v>
      </c>
      <c r="AB16">
        <v>21080</v>
      </c>
      <c r="AC16">
        <v>10961216</v>
      </c>
      <c r="AD16" t="s">
        <v>2</v>
      </c>
      <c r="AE16">
        <v>49</v>
      </c>
      <c r="AF16" s="10">
        <v>44228</v>
      </c>
      <c r="AH16" t="s">
        <v>1445</v>
      </c>
      <c r="AI16" t="s">
        <v>16793</v>
      </c>
      <c r="AJ16" t="s">
        <v>16792</v>
      </c>
      <c r="AK16" t="s">
        <v>16791</v>
      </c>
      <c r="AL16">
        <v>15</v>
      </c>
      <c r="AM16" s="5">
        <f t="shared" si="2"/>
        <v>1.875</v>
      </c>
      <c r="AN16" s="4">
        <f t="shared" si="7"/>
        <v>2.8398333964407422E-3</v>
      </c>
      <c r="AO16" s="3"/>
      <c r="AP16">
        <v>0</v>
      </c>
      <c r="AQ16" t="s">
        <v>1349</v>
      </c>
      <c r="AR16">
        <v>10037244</v>
      </c>
      <c r="AS16" t="s">
        <v>1348</v>
      </c>
      <c r="AT16" s="2" t="s">
        <v>0</v>
      </c>
      <c r="AU16" s="1">
        <f t="shared" si="3"/>
        <v>4.3362827998697835</v>
      </c>
      <c r="AV16" s="1">
        <f t="shared" si="4"/>
        <v>3.17848295409101</v>
      </c>
      <c r="AW16" s="1">
        <f t="shared" si="5"/>
        <v>2.0206831083122356</v>
      </c>
    </row>
    <row r="17" spans="1:49" x14ac:dyDescent="0.2">
      <c r="A17">
        <v>15</v>
      </c>
      <c r="B17" t="s">
        <v>16790</v>
      </c>
      <c r="C17" t="s">
        <v>16789</v>
      </c>
      <c r="F17" t="s">
        <v>16788</v>
      </c>
      <c r="G17" t="s">
        <v>4</v>
      </c>
      <c r="H17" t="s">
        <v>3</v>
      </c>
      <c r="I17" t="s">
        <v>1081</v>
      </c>
      <c r="J17" t="s">
        <v>16787</v>
      </c>
      <c r="K17" t="s">
        <v>16786</v>
      </c>
      <c r="L17" t="s">
        <v>16785</v>
      </c>
      <c r="M17" t="s">
        <v>2456</v>
      </c>
      <c r="N17">
        <v>7</v>
      </c>
      <c r="O17" t="s">
        <v>16784</v>
      </c>
      <c r="P17" t="s">
        <v>16783</v>
      </c>
      <c r="Q17" t="s">
        <v>16782</v>
      </c>
      <c r="R17" s="7">
        <v>41992</v>
      </c>
      <c r="S17" s="8">
        <f t="shared" si="0"/>
        <v>2014</v>
      </c>
      <c r="T17" s="8">
        <v>2014</v>
      </c>
      <c r="U17" s="8">
        <f t="shared" si="1"/>
        <v>8</v>
      </c>
      <c r="V17" s="7">
        <v>41992</v>
      </c>
      <c r="W17" t="s">
        <v>1961</v>
      </c>
      <c r="X17" s="2">
        <v>6.1040000000000001</v>
      </c>
      <c r="Y17" s="6">
        <f t="shared" si="6"/>
        <v>0.16294279383892582</v>
      </c>
      <c r="AB17">
        <v>21100278313</v>
      </c>
      <c r="AC17">
        <v>20477538</v>
      </c>
      <c r="AD17" t="s">
        <v>2</v>
      </c>
      <c r="AE17">
        <v>3</v>
      </c>
      <c r="AF17">
        <v>12</v>
      </c>
      <c r="AG17" t="s">
        <v>16781</v>
      </c>
      <c r="AI17" t="s">
        <v>16780</v>
      </c>
      <c r="AJ17" t="s">
        <v>16779</v>
      </c>
      <c r="AK17" t="s">
        <v>16778</v>
      </c>
      <c r="AL17">
        <v>73</v>
      </c>
      <c r="AM17" s="5">
        <f t="shared" si="2"/>
        <v>9.125</v>
      </c>
      <c r="AN17" s="4">
        <f t="shared" si="7"/>
        <v>1.3820522529344945E-2</v>
      </c>
      <c r="AO17" s="3"/>
      <c r="AP17">
        <v>1</v>
      </c>
      <c r="AQ17" t="s">
        <v>1814</v>
      </c>
      <c r="AR17" t="s">
        <v>16777</v>
      </c>
      <c r="AS17" t="s">
        <v>858</v>
      </c>
      <c r="AT17" s="2" t="s">
        <v>0</v>
      </c>
      <c r="AU17" s="1">
        <f t="shared" si="3"/>
        <v>11.820611244605155</v>
      </c>
      <c r="AV17" s="1">
        <f t="shared" si="4"/>
        <v>8.8381658184135379</v>
      </c>
      <c r="AW17" s="1">
        <f t="shared" si="5"/>
        <v>5.8557203922219205</v>
      </c>
    </row>
    <row r="18" spans="1:49" x14ac:dyDescent="0.2">
      <c r="A18">
        <v>16</v>
      </c>
      <c r="B18" t="s">
        <v>16776</v>
      </c>
      <c r="C18" t="s">
        <v>16775</v>
      </c>
      <c r="F18" t="s">
        <v>16774</v>
      </c>
      <c r="G18" t="s">
        <v>4</v>
      </c>
      <c r="H18" t="s">
        <v>3</v>
      </c>
      <c r="I18" t="s">
        <v>16773</v>
      </c>
      <c r="J18" t="s">
        <v>16772</v>
      </c>
      <c r="K18" t="s">
        <v>16771</v>
      </c>
      <c r="L18" t="s">
        <v>898</v>
      </c>
      <c r="M18" t="s">
        <v>84</v>
      </c>
      <c r="N18">
        <v>5</v>
      </c>
      <c r="O18" t="s">
        <v>16770</v>
      </c>
      <c r="P18" t="s">
        <v>16769</v>
      </c>
      <c r="Q18" t="s">
        <v>16768</v>
      </c>
      <c r="R18" s="7">
        <v>41992</v>
      </c>
      <c r="S18" s="8">
        <f t="shared" si="0"/>
        <v>2014</v>
      </c>
      <c r="T18" s="8">
        <v>2014</v>
      </c>
      <c r="U18" s="8">
        <f t="shared" si="1"/>
        <v>8</v>
      </c>
      <c r="V18" s="7">
        <v>41992</v>
      </c>
      <c r="W18" t="s">
        <v>1206</v>
      </c>
      <c r="X18" s="2">
        <v>0.17799999999999999</v>
      </c>
      <c r="Y18" s="6">
        <f t="shared" si="6"/>
        <v>4.7516083393395799E-3</v>
      </c>
      <c r="AA18">
        <v>13492543</v>
      </c>
      <c r="AB18">
        <v>5300152204</v>
      </c>
      <c r="AD18" t="s">
        <v>2</v>
      </c>
      <c r="AE18">
        <v>12</v>
      </c>
      <c r="AF18">
        <v>1</v>
      </c>
      <c r="AG18">
        <v>20141091</v>
      </c>
      <c r="AI18" t="s">
        <v>16767</v>
      </c>
      <c r="AJ18" t="s">
        <v>16766</v>
      </c>
      <c r="AK18" t="s">
        <v>16765</v>
      </c>
      <c r="AL18">
        <v>0</v>
      </c>
      <c r="AM18" s="5">
        <f t="shared" si="2"/>
        <v>0</v>
      </c>
      <c r="AN18" s="4">
        <f t="shared" si="7"/>
        <v>0</v>
      </c>
      <c r="AO18" s="3"/>
      <c r="AP18">
        <v>1</v>
      </c>
      <c r="AR18" t="s">
        <v>1</v>
      </c>
      <c r="AT18" s="2">
        <v>0.57799999999999996</v>
      </c>
      <c r="AU18" s="1">
        <f t="shared" si="3"/>
        <v>0.33261258375377062</v>
      </c>
      <c r="AV18" s="1">
        <f t="shared" si="4"/>
        <v>0.23758041696697899</v>
      </c>
      <c r="AW18" s="1">
        <f t="shared" si="5"/>
        <v>0.14254825018018741</v>
      </c>
    </row>
    <row r="19" spans="1:49" x14ac:dyDescent="0.2">
      <c r="A19">
        <v>17</v>
      </c>
      <c r="B19" t="s">
        <v>16764</v>
      </c>
      <c r="C19" t="s">
        <v>16763</v>
      </c>
      <c r="F19" t="s">
        <v>16762</v>
      </c>
      <c r="G19" t="s">
        <v>4</v>
      </c>
      <c r="H19" t="s">
        <v>3</v>
      </c>
      <c r="I19" t="s">
        <v>16761</v>
      </c>
      <c r="J19" t="s">
        <v>16760</v>
      </c>
      <c r="K19" t="s">
        <v>16759</v>
      </c>
      <c r="L19" t="s">
        <v>1166</v>
      </c>
      <c r="M19" t="s">
        <v>84</v>
      </c>
      <c r="N19">
        <v>6</v>
      </c>
      <c r="O19" t="s">
        <v>16758</v>
      </c>
      <c r="P19" t="s">
        <v>16757</v>
      </c>
      <c r="Q19" t="s">
        <v>16756</v>
      </c>
      <c r="R19" s="7">
        <v>41991</v>
      </c>
      <c r="S19" s="8">
        <f t="shared" si="0"/>
        <v>2014</v>
      </c>
      <c r="T19" s="8">
        <v>2014</v>
      </c>
      <c r="U19" s="8">
        <f t="shared" si="1"/>
        <v>8</v>
      </c>
      <c r="V19" s="7">
        <v>41991</v>
      </c>
      <c r="W19" t="s">
        <v>666</v>
      </c>
      <c r="X19" s="2">
        <v>0.35499999999999998</v>
      </c>
      <c r="Y19" s="6">
        <f t="shared" si="6"/>
        <v>9.4765222498064648E-3</v>
      </c>
      <c r="AA19">
        <v>17518628</v>
      </c>
      <c r="AB19">
        <v>5300152202</v>
      </c>
      <c r="AD19" t="s">
        <v>2</v>
      </c>
      <c r="AE19">
        <v>8</v>
      </c>
      <c r="AF19">
        <v>18</v>
      </c>
      <c r="AH19" t="s">
        <v>16755</v>
      </c>
      <c r="AI19" t="s">
        <v>16754</v>
      </c>
      <c r="AK19" t="s">
        <v>16753</v>
      </c>
      <c r="AL19">
        <v>2</v>
      </c>
      <c r="AM19" s="5">
        <f t="shared" si="2"/>
        <v>0.25</v>
      </c>
      <c r="AN19" s="4">
        <f t="shared" si="7"/>
        <v>3.786444528587656E-4</v>
      </c>
      <c r="AO19" s="3"/>
      <c r="AP19">
        <v>0</v>
      </c>
      <c r="AR19" t="s">
        <v>1</v>
      </c>
      <c r="AT19" s="2">
        <v>1.542</v>
      </c>
      <c r="AU19" s="1">
        <f t="shared" si="3"/>
        <v>0.67471589107221541</v>
      </c>
      <c r="AV19" s="1">
        <f t="shared" si="4"/>
        <v>0.4927583351332615</v>
      </c>
      <c r="AW19" s="1">
        <f t="shared" si="5"/>
        <v>0.31080077919430754</v>
      </c>
    </row>
    <row r="20" spans="1:49" x14ac:dyDescent="0.2">
      <c r="A20">
        <v>18</v>
      </c>
      <c r="B20" t="s">
        <v>16752</v>
      </c>
      <c r="C20" t="s">
        <v>16751</v>
      </c>
      <c r="F20" t="s">
        <v>16750</v>
      </c>
      <c r="G20" t="s">
        <v>4</v>
      </c>
      <c r="H20" t="s">
        <v>3</v>
      </c>
      <c r="I20" t="s">
        <v>16749</v>
      </c>
      <c r="J20">
        <v>60011226</v>
      </c>
      <c r="K20" t="s">
        <v>1137</v>
      </c>
      <c r="L20" t="s">
        <v>1136</v>
      </c>
      <c r="M20" t="s">
        <v>296</v>
      </c>
      <c r="N20">
        <v>1</v>
      </c>
      <c r="O20" t="s">
        <v>16748</v>
      </c>
      <c r="P20">
        <v>14056842500</v>
      </c>
      <c r="Q20">
        <v>60011226</v>
      </c>
      <c r="R20" s="7">
        <v>41991</v>
      </c>
      <c r="S20" s="8">
        <f t="shared" si="0"/>
        <v>2014</v>
      </c>
      <c r="T20" s="8">
        <v>2014</v>
      </c>
      <c r="U20" s="8">
        <f t="shared" si="1"/>
        <v>8</v>
      </c>
      <c r="V20" s="7">
        <v>41991</v>
      </c>
      <c r="W20" t="s">
        <v>737</v>
      </c>
      <c r="X20" s="2">
        <v>0.61499999999999999</v>
      </c>
      <c r="Y20" s="6">
        <f t="shared" si="6"/>
        <v>1.6417073756706976E-2</v>
      </c>
      <c r="AA20">
        <v>18666892</v>
      </c>
      <c r="AB20">
        <v>18500162200</v>
      </c>
      <c r="AC20">
        <v>18666906</v>
      </c>
      <c r="AD20" t="s">
        <v>2</v>
      </c>
      <c r="AE20">
        <v>35</v>
      </c>
      <c r="AF20">
        <v>12</v>
      </c>
      <c r="AH20" t="s">
        <v>16747</v>
      </c>
      <c r="AI20" t="s">
        <v>16746</v>
      </c>
      <c r="AJ20" t="s">
        <v>16745</v>
      </c>
      <c r="AK20" t="s">
        <v>16744</v>
      </c>
      <c r="AL20">
        <v>17</v>
      </c>
      <c r="AM20" s="5">
        <f t="shared" si="2"/>
        <v>2.125</v>
      </c>
      <c r="AN20" s="4">
        <f t="shared" si="7"/>
        <v>3.2184778492995079E-3</v>
      </c>
      <c r="AO20" s="3"/>
      <c r="AP20">
        <v>0</v>
      </c>
      <c r="AR20" t="s">
        <v>1</v>
      </c>
      <c r="AT20" s="2" t="s">
        <v>0</v>
      </c>
      <c r="AU20" s="1">
        <f t="shared" si="3"/>
        <v>1.2457494984484734</v>
      </c>
      <c r="AV20" s="1">
        <f t="shared" si="4"/>
        <v>0.98177758030032414</v>
      </c>
      <c r="AW20" s="1">
        <f t="shared" si="5"/>
        <v>0.71780566215217478</v>
      </c>
    </row>
    <row r="21" spans="1:49" x14ac:dyDescent="0.2">
      <c r="A21">
        <v>19</v>
      </c>
      <c r="B21" t="s">
        <v>16743</v>
      </c>
      <c r="C21" t="s">
        <v>16742</v>
      </c>
      <c r="E21">
        <v>25523483</v>
      </c>
      <c r="F21" t="s">
        <v>16741</v>
      </c>
      <c r="G21" t="s">
        <v>4</v>
      </c>
      <c r="H21" t="s">
        <v>3</v>
      </c>
      <c r="I21" t="s">
        <v>16740</v>
      </c>
      <c r="J21" t="s">
        <v>16739</v>
      </c>
      <c r="K21" t="s">
        <v>16738</v>
      </c>
      <c r="L21" t="s">
        <v>16737</v>
      </c>
      <c r="M21" t="s">
        <v>16736</v>
      </c>
      <c r="N21">
        <v>10</v>
      </c>
      <c r="O21" t="s">
        <v>16735</v>
      </c>
      <c r="P21" t="s">
        <v>16734</v>
      </c>
      <c r="Q21" t="s">
        <v>16733</v>
      </c>
      <c r="R21" s="7">
        <v>41991</v>
      </c>
      <c r="S21" s="8">
        <f t="shared" si="0"/>
        <v>2014</v>
      </c>
      <c r="T21" s="8">
        <v>2014</v>
      </c>
      <c r="U21" s="8">
        <f t="shared" si="1"/>
        <v>8</v>
      </c>
      <c r="V21" s="7" t="s">
        <v>16732</v>
      </c>
      <c r="W21" t="s">
        <v>1984</v>
      </c>
      <c r="X21" s="2">
        <v>1.5469999999999999</v>
      </c>
      <c r="Y21" s="6">
        <f t="shared" si="6"/>
        <v>4.1296281466058037E-2</v>
      </c>
      <c r="AB21">
        <v>21727</v>
      </c>
      <c r="AC21">
        <v>14712164</v>
      </c>
      <c r="AD21" t="s">
        <v>2</v>
      </c>
      <c r="AE21">
        <v>15</v>
      </c>
      <c r="AF21">
        <v>1</v>
      </c>
      <c r="AG21">
        <v>1141</v>
      </c>
      <c r="AI21" t="s">
        <v>16731</v>
      </c>
      <c r="AJ21" t="s">
        <v>16730</v>
      </c>
      <c r="AK21" t="s">
        <v>16729</v>
      </c>
      <c r="AL21">
        <v>60</v>
      </c>
      <c r="AM21" s="5">
        <f t="shared" si="2"/>
        <v>7.5</v>
      </c>
      <c r="AN21" s="4">
        <f t="shared" si="7"/>
        <v>1.1359333585762969E-2</v>
      </c>
      <c r="AO21" s="3"/>
      <c r="AP21">
        <v>1</v>
      </c>
      <c r="AR21" t="s">
        <v>1</v>
      </c>
      <c r="AT21" s="2">
        <v>3.9689999999999999</v>
      </c>
      <c r="AU21" s="1">
        <f t="shared" si="3"/>
        <v>3.2315197101969515</v>
      </c>
      <c r="AV21" s="1">
        <f t="shared" si="4"/>
        <v>2.6327807525910503</v>
      </c>
      <c r="AW21" s="1">
        <f t="shared" si="5"/>
        <v>2.034041794985149</v>
      </c>
    </row>
    <row r="22" spans="1:49" x14ac:dyDescent="0.2">
      <c r="A22">
        <v>20</v>
      </c>
      <c r="B22" t="s">
        <v>16728</v>
      </c>
      <c r="C22" t="s">
        <v>16727</v>
      </c>
      <c r="F22" t="s">
        <v>16726</v>
      </c>
      <c r="G22" t="s">
        <v>4</v>
      </c>
      <c r="H22" t="s">
        <v>3</v>
      </c>
      <c r="I22" t="s">
        <v>16725</v>
      </c>
      <c r="J22" t="s">
        <v>16724</v>
      </c>
      <c r="K22" t="s">
        <v>16723</v>
      </c>
      <c r="L22" t="s">
        <v>16722</v>
      </c>
      <c r="M22" t="s">
        <v>16721</v>
      </c>
      <c r="N22">
        <v>9</v>
      </c>
      <c r="O22" t="s">
        <v>16720</v>
      </c>
      <c r="P22" t="s">
        <v>16719</v>
      </c>
      <c r="Q22" t="s">
        <v>16718</v>
      </c>
      <c r="R22" s="7">
        <v>41991</v>
      </c>
      <c r="S22" s="8">
        <f t="shared" si="0"/>
        <v>2014</v>
      </c>
      <c r="T22" s="8">
        <v>2014</v>
      </c>
      <c r="U22" s="8">
        <f t="shared" si="1"/>
        <v>8</v>
      </c>
      <c r="V22" s="7">
        <v>41991</v>
      </c>
      <c r="W22" t="s">
        <v>1759</v>
      </c>
      <c r="X22" s="2">
        <v>1.5029999999999999</v>
      </c>
      <c r="Y22" s="6">
        <f t="shared" si="6"/>
        <v>4.0121726595659483E-2</v>
      </c>
      <c r="AA22">
        <v>10980121</v>
      </c>
      <c r="AB22">
        <v>11000153773</v>
      </c>
      <c r="AC22" t="s">
        <v>1758</v>
      </c>
      <c r="AD22" t="s">
        <v>2</v>
      </c>
      <c r="AE22">
        <v>90</v>
      </c>
      <c r="AF22">
        <v>23</v>
      </c>
      <c r="AG22">
        <v>235313</v>
      </c>
      <c r="AI22" t="s">
        <v>16717</v>
      </c>
      <c r="AK22" t="s">
        <v>16716</v>
      </c>
      <c r="AL22">
        <v>5</v>
      </c>
      <c r="AM22" s="5">
        <f t="shared" si="2"/>
        <v>0.625</v>
      </c>
      <c r="AN22" s="4">
        <f t="shared" si="7"/>
        <v>9.4661113214691405E-4</v>
      </c>
      <c r="AO22" s="3"/>
      <c r="AP22">
        <v>0</v>
      </c>
      <c r="AR22" t="s">
        <v>1</v>
      </c>
      <c r="AT22" s="2" t="s">
        <v>0</v>
      </c>
      <c r="AU22" s="1">
        <f t="shared" si="3"/>
        <v>2.8369191956605708</v>
      </c>
      <c r="AV22" s="1">
        <f t="shared" si="4"/>
        <v>2.0534168863903197</v>
      </c>
      <c r="AW22" s="1">
        <f t="shared" si="5"/>
        <v>1.2699145771200686</v>
      </c>
    </row>
    <row r="23" spans="1:49" x14ac:dyDescent="0.2">
      <c r="A23">
        <v>21</v>
      </c>
      <c r="B23" t="s">
        <v>16715</v>
      </c>
      <c r="C23" t="s">
        <v>16714</v>
      </c>
      <c r="E23">
        <v>25521293</v>
      </c>
      <c r="F23" t="s">
        <v>16713</v>
      </c>
      <c r="G23" t="s">
        <v>4</v>
      </c>
      <c r="H23" t="s">
        <v>3</v>
      </c>
      <c r="I23" t="s">
        <v>16712</v>
      </c>
      <c r="J23" t="s">
        <v>16711</v>
      </c>
      <c r="K23" t="s">
        <v>16710</v>
      </c>
      <c r="L23" t="s">
        <v>16709</v>
      </c>
      <c r="M23" t="s">
        <v>16708</v>
      </c>
      <c r="N23">
        <v>8</v>
      </c>
      <c r="O23" t="s">
        <v>16707</v>
      </c>
      <c r="P23" t="s">
        <v>16706</v>
      </c>
      <c r="Q23" t="s">
        <v>16705</v>
      </c>
      <c r="R23" s="7">
        <v>41991</v>
      </c>
      <c r="S23" s="8">
        <f t="shared" si="0"/>
        <v>2014</v>
      </c>
      <c r="T23" s="8">
        <v>2014</v>
      </c>
      <c r="U23" s="8">
        <f t="shared" si="1"/>
        <v>8</v>
      </c>
      <c r="V23" s="7">
        <v>41991</v>
      </c>
      <c r="W23" t="s">
        <v>1475</v>
      </c>
      <c r="X23" s="2">
        <v>0.99</v>
      </c>
      <c r="Y23" s="6">
        <f t="shared" si="6"/>
        <v>2.6427484583967327E-2</v>
      </c>
      <c r="AB23">
        <v>10600153309</v>
      </c>
      <c r="AC23">
        <v>19326203</v>
      </c>
      <c r="AD23" t="s">
        <v>2</v>
      </c>
      <c r="AE23">
        <v>9</v>
      </c>
      <c r="AF23">
        <v>12</v>
      </c>
      <c r="AG23" t="s">
        <v>16704</v>
      </c>
      <c r="AI23" t="s">
        <v>16703</v>
      </c>
      <c r="AK23" t="s">
        <v>16702</v>
      </c>
      <c r="AL23">
        <v>24</v>
      </c>
      <c r="AM23" s="5">
        <f t="shared" si="2"/>
        <v>3</v>
      </c>
      <c r="AN23" s="4">
        <f t="shared" si="7"/>
        <v>4.5437334343051876E-3</v>
      </c>
      <c r="AO23" s="3"/>
      <c r="AP23">
        <v>1</v>
      </c>
      <c r="AQ23" t="s">
        <v>62</v>
      </c>
      <c r="AR23">
        <v>847965</v>
      </c>
      <c r="AS23" t="s">
        <v>61</v>
      </c>
      <c r="AT23" s="2">
        <v>3.24</v>
      </c>
      <c r="AU23" s="1">
        <f t="shared" si="3"/>
        <v>1.9862359239068685</v>
      </c>
      <c r="AV23" s="1">
        <f t="shared" si="4"/>
        <v>1.5485609009136256</v>
      </c>
      <c r="AW23" s="1">
        <f t="shared" si="5"/>
        <v>1.110885877920383</v>
      </c>
    </row>
    <row r="24" spans="1:49" x14ac:dyDescent="0.2">
      <c r="A24">
        <v>22</v>
      </c>
      <c r="B24" t="s">
        <v>16701</v>
      </c>
      <c r="C24" t="s">
        <v>16700</v>
      </c>
      <c r="F24" t="s">
        <v>16699</v>
      </c>
      <c r="G24" t="s">
        <v>4</v>
      </c>
      <c r="H24" t="s">
        <v>3</v>
      </c>
      <c r="I24" t="s">
        <v>16698</v>
      </c>
      <c r="J24" t="s">
        <v>16697</v>
      </c>
      <c r="K24" t="s">
        <v>16696</v>
      </c>
      <c r="L24" t="s">
        <v>16695</v>
      </c>
      <c r="M24" t="s">
        <v>16694</v>
      </c>
      <c r="N24">
        <v>5</v>
      </c>
      <c r="O24" t="s">
        <v>16693</v>
      </c>
      <c r="P24" t="s">
        <v>16692</v>
      </c>
      <c r="Q24" t="s">
        <v>16691</v>
      </c>
      <c r="R24" s="7">
        <v>41990</v>
      </c>
      <c r="S24" s="8">
        <f t="shared" si="0"/>
        <v>2014</v>
      </c>
      <c r="T24" s="8">
        <v>2014</v>
      </c>
      <c r="U24" s="8">
        <f t="shared" si="1"/>
        <v>8</v>
      </c>
      <c r="V24" s="7">
        <v>41990</v>
      </c>
      <c r="W24" t="s">
        <v>1891</v>
      </c>
      <c r="X24" s="2">
        <v>2.7349999999999999</v>
      </c>
      <c r="Y24" s="6">
        <f t="shared" si="6"/>
        <v>7.3009262966818825E-2</v>
      </c>
      <c r="AB24">
        <v>21100368207</v>
      </c>
      <c r="AC24">
        <v>23304022</v>
      </c>
      <c r="AD24" t="s">
        <v>2</v>
      </c>
      <c r="AE24">
        <v>1</v>
      </c>
      <c r="AF24">
        <v>12</v>
      </c>
      <c r="AH24" t="s">
        <v>16690</v>
      </c>
      <c r="AI24" t="s">
        <v>16689</v>
      </c>
      <c r="AJ24" t="s">
        <v>16688</v>
      </c>
      <c r="AK24" t="s">
        <v>16687</v>
      </c>
      <c r="AL24">
        <v>6</v>
      </c>
      <c r="AM24" s="5">
        <f t="shared" si="2"/>
        <v>0.75</v>
      </c>
      <c r="AN24" s="4">
        <f t="shared" si="7"/>
        <v>1.1359333585762969E-3</v>
      </c>
      <c r="AO24" s="3"/>
      <c r="AP24">
        <v>0</v>
      </c>
      <c r="AR24">
        <v>926030138</v>
      </c>
      <c r="AT24" s="2">
        <v>7.5289999999999999</v>
      </c>
      <c r="AU24" s="1">
        <f t="shared" si="3"/>
        <v>5.1447264084346056</v>
      </c>
      <c r="AV24" s="1">
        <f t="shared" si="4"/>
        <v>3.7072598162697563</v>
      </c>
      <c r="AW24" s="1">
        <f t="shared" si="5"/>
        <v>2.2697932241049052</v>
      </c>
    </row>
    <row r="25" spans="1:49" x14ac:dyDescent="0.2">
      <c r="A25">
        <v>23</v>
      </c>
      <c r="B25" t="s">
        <v>16686</v>
      </c>
      <c r="C25" t="s">
        <v>16685</v>
      </c>
      <c r="F25" t="s">
        <v>16684</v>
      </c>
      <c r="G25" t="s">
        <v>4</v>
      </c>
      <c r="H25" t="s">
        <v>3</v>
      </c>
      <c r="I25" t="s">
        <v>16683</v>
      </c>
      <c r="J25" t="s">
        <v>16682</v>
      </c>
      <c r="K25" t="s">
        <v>16681</v>
      </c>
      <c r="L25" t="s">
        <v>16680</v>
      </c>
      <c r="M25" t="s">
        <v>16679</v>
      </c>
      <c r="N25">
        <v>12</v>
      </c>
      <c r="O25" t="s">
        <v>16678</v>
      </c>
      <c r="P25" t="s">
        <v>16677</v>
      </c>
      <c r="Q25" t="s">
        <v>16676</v>
      </c>
      <c r="R25" s="7">
        <v>41990</v>
      </c>
      <c r="S25" s="8">
        <f t="shared" si="0"/>
        <v>2014</v>
      </c>
      <c r="T25" s="8">
        <v>2014</v>
      </c>
      <c r="U25" s="8">
        <f t="shared" si="1"/>
        <v>8</v>
      </c>
      <c r="V25" s="7">
        <v>41990</v>
      </c>
      <c r="W25" t="s">
        <v>3179</v>
      </c>
      <c r="X25" s="2">
        <v>6.069</v>
      </c>
      <c r="Y25" s="6">
        <f t="shared" si="6"/>
        <v>0.16200848882838151</v>
      </c>
      <c r="AA25" t="s">
        <v>3178</v>
      </c>
      <c r="AB25">
        <v>25143</v>
      </c>
      <c r="AC25">
        <v>16163028</v>
      </c>
      <c r="AD25" t="s">
        <v>2</v>
      </c>
      <c r="AE25">
        <v>24</v>
      </c>
      <c r="AF25">
        <v>47</v>
      </c>
      <c r="AH25" t="s">
        <v>16675</v>
      </c>
      <c r="AI25" t="s">
        <v>16674</v>
      </c>
      <c r="AK25" t="s">
        <v>16673</v>
      </c>
      <c r="AL25">
        <v>58</v>
      </c>
      <c r="AM25" s="5">
        <f t="shared" si="2"/>
        <v>7.25</v>
      </c>
      <c r="AN25" s="4">
        <f t="shared" si="7"/>
        <v>1.0980689132904203E-2</v>
      </c>
      <c r="AO25" s="3"/>
      <c r="AP25">
        <v>0</v>
      </c>
      <c r="AQ25" t="s">
        <v>724</v>
      </c>
      <c r="AR25" t="s">
        <v>1</v>
      </c>
      <c r="AS25" t="s">
        <v>794</v>
      </c>
      <c r="AT25" s="2">
        <v>18.808</v>
      </c>
      <c r="AU25" s="1">
        <f t="shared" si="3"/>
        <v>11.67001489197383</v>
      </c>
      <c r="AV25" s="1">
        <f t="shared" si="4"/>
        <v>8.6494588980642853</v>
      </c>
      <c r="AW25" s="1">
        <f t="shared" si="5"/>
        <v>5.6289029041547396</v>
      </c>
    </row>
    <row r="26" spans="1:49" x14ac:dyDescent="0.2">
      <c r="A26">
        <v>24</v>
      </c>
      <c r="B26" t="s">
        <v>16672</v>
      </c>
      <c r="C26" t="s">
        <v>16671</v>
      </c>
      <c r="F26" t="s">
        <v>16670</v>
      </c>
      <c r="G26" t="s">
        <v>4</v>
      </c>
      <c r="H26" t="s">
        <v>3</v>
      </c>
      <c r="I26" t="s">
        <v>16669</v>
      </c>
      <c r="J26" t="s">
        <v>16668</v>
      </c>
      <c r="K26" t="s">
        <v>16667</v>
      </c>
      <c r="L26" t="s">
        <v>16666</v>
      </c>
      <c r="M26" t="s">
        <v>106</v>
      </c>
      <c r="N26">
        <v>5</v>
      </c>
      <c r="O26" t="s">
        <v>16665</v>
      </c>
      <c r="P26" t="s">
        <v>16664</v>
      </c>
      <c r="Q26" t="s">
        <v>16663</v>
      </c>
      <c r="R26" s="7">
        <v>41990</v>
      </c>
      <c r="S26" s="8">
        <f t="shared" si="0"/>
        <v>2014</v>
      </c>
      <c r="T26" s="8">
        <v>2014</v>
      </c>
      <c r="U26" s="8">
        <f t="shared" si="1"/>
        <v>8</v>
      </c>
      <c r="V26" s="7">
        <v>41990</v>
      </c>
      <c r="W26" t="s">
        <v>161</v>
      </c>
      <c r="X26" s="2">
        <v>0.91800000000000004</v>
      </c>
      <c r="Y26" s="6">
        <f t="shared" si="6"/>
        <v>2.4505485705133341E-2</v>
      </c>
      <c r="AA26">
        <v>1431161</v>
      </c>
      <c r="AB26">
        <v>22674</v>
      </c>
      <c r="AC26">
        <v>13665901</v>
      </c>
      <c r="AD26" t="s">
        <v>2</v>
      </c>
      <c r="AE26">
        <v>35</v>
      </c>
      <c r="AF26">
        <v>24</v>
      </c>
      <c r="AH26" t="s">
        <v>16662</v>
      </c>
      <c r="AI26" t="s">
        <v>16661</v>
      </c>
      <c r="AK26" t="s">
        <v>16660</v>
      </c>
      <c r="AL26">
        <v>0</v>
      </c>
      <c r="AM26" s="5">
        <f t="shared" si="2"/>
        <v>0</v>
      </c>
      <c r="AN26" s="4">
        <f t="shared" si="7"/>
        <v>0</v>
      </c>
      <c r="AO26" s="3"/>
      <c r="AP26">
        <v>0</v>
      </c>
      <c r="AR26">
        <v>620206</v>
      </c>
      <c r="AT26" s="2" t="s">
        <v>0</v>
      </c>
      <c r="AU26" s="1">
        <f t="shared" si="3"/>
        <v>1.7153839993593336</v>
      </c>
      <c r="AV26" s="1">
        <f t="shared" si="4"/>
        <v>1.2252742852566672</v>
      </c>
      <c r="AW26" s="1">
        <f t="shared" si="5"/>
        <v>0.73516457115400013</v>
      </c>
    </row>
    <row r="27" spans="1:49" x14ac:dyDescent="0.2">
      <c r="A27">
        <v>25</v>
      </c>
      <c r="B27" t="s">
        <v>16659</v>
      </c>
      <c r="C27" t="s">
        <v>16658</v>
      </c>
      <c r="F27" t="s">
        <v>16657</v>
      </c>
      <c r="G27" t="s">
        <v>4</v>
      </c>
      <c r="H27" t="s">
        <v>3</v>
      </c>
      <c r="I27" t="s">
        <v>16656</v>
      </c>
      <c r="J27">
        <v>60021158</v>
      </c>
      <c r="K27" t="s">
        <v>16655</v>
      </c>
      <c r="L27" t="s">
        <v>909</v>
      </c>
      <c r="M27" t="s">
        <v>680</v>
      </c>
      <c r="N27">
        <v>2</v>
      </c>
      <c r="O27" t="s">
        <v>16654</v>
      </c>
      <c r="P27" t="s">
        <v>16653</v>
      </c>
      <c r="Q27" t="s">
        <v>16652</v>
      </c>
      <c r="R27" s="7">
        <v>41989</v>
      </c>
      <c r="S27" s="8">
        <f t="shared" si="0"/>
        <v>2014</v>
      </c>
      <c r="T27" s="8">
        <v>2014</v>
      </c>
      <c r="U27" s="8">
        <f t="shared" si="1"/>
        <v>8</v>
      </c>
      <c r="V27" s="7">
        <v>41989</v>
      </c>
      <c r="W27" t="s">
        <v>1102</v>
      </c>
      <c r="X27" s="2" t="s">
        <v>0</v>
      </c>
      <c r="Y27" s="6" t="e">
        <f t="shared" si="6"/>
        <v>#VALUE!</v>
      </c>
      <c r="AA27">
        <v>16875826</v>
      </c>
      <c r="AB27">
        <v>19900193584</v>
      </c>
      <c r="AC27">
        <v>16875834</v>
      </c>
      <c r="AD27" t="s">
        <v>2</v>
      </c>
      <c r="AE27">
        <v>2014</v>
      </c>
      <c r="AG27">
        <v>849194</v>
      </c>
      <c r="AI27" t="s">
        <v>16651</v>
      </c>
      <c r="AK27" t="s">
        <v>16650</v>
      </c>
      <c r="AL27">
        <v>2</v>
      </c>
      <c r="AM27" s="5">
        <f t="shared" si="2"/>
        <v>0.25</v>
      </c>
      <c r="AN27" s="4">
        <f t="shared" si="7"/>
        <v>3.786444528587656E-4</v>
      </c>
      <c r="AO27" s="3"/>
      <c r="AP27">
        <v>1</v>
      </c>
      <c r="AR27" t="s">
        <v>1</v>
      </c>
      <c r="AT27" s="2" t="s">
        <v>0</v>
      </c>
      <c r="AU27" s="1" t="e">
        <f t="shared" si="3"/>
        <v>#VALUE!</v>
      </c>
      <c r="AV27" s="1" t="e">
        <f t="shared" si="4"/>
        <v>#VALUE!</v>
      </c>
      <c r="AW27" s="1" t="e">
        <f t="shared" si="5"/>
        <v>#VALUE!</v>
      </c>
    </row>
    <row r="28" spans="1:49" x14ac:dyDescent="0.2">
      <c r="A28">
        <v>26</v>
      </c>
      <c r="B28" t="s">
        <v>16649</v>
      </c>
      <c r="C28" t="s">
        <v>16648</v>
      </c>
      <c r="F28" t="s">
        <v>16647</v>
      </c>
      <c r="G28" t="s">
        <v>4</v>
      </c>
      <c r="H28" t="s">
        <v>3</v>
      </c>
      <c r="I28" t="s">
        <v>16646</v>
      </c>
      <c r="J28" t="s">
        <v>16645</v>
      </c>
      <c r="K28" t="s">
        <v>16644</v>
      </c>
      <c r="L28" t="s">
        <v>16643</v>
      </c>
      <c r="M28" t="s">
        <v>318</v>
      </c>
      <c r="N28">
        <v>4</v>
      </c>
      <c r="O28" t="s">
        <v>16642</v>
      </c>
      <c r="P28" t="s">
        <v>16641</v>
      </c>
      <c r="Q28" t="s">
        <v>16640</v>
      </c>
      <c r="R28" s="7">
        <v>41989</v>
      </c>
      <c r="S28" s="8">
        <f t="shared" si="0"/>
        <v>2014</v>
      </c>
      <c r="T28" s="8">
        <v>2014</v>
      </c>
      <c r="U28" s="8">
        <f t="shared" si="1"/>
        <v>8</v>
      </c>
      <c r="V28" s="7">
        <v>41989</v>
      </c>
      <c r="W28" t="s">
        <v>1754</v>
      </c>
      <c r="X28" s="2">
        <v>1.887</v>
      </c>
      <c r="Y28" s="6">
        <f t="shared" si="6"/>
        <v>5.0372387282774087E-2</v>
      </c>
      <c r="AA28">
        <v>15507998</v>
      </c>
      <c r="AB28">
        <v>110157</v>
      </c>
      <c r="AC28">
        <v>15502368</v>
      </c>
      <c r="AD28" t="s">
        <v>2</v>
      </c>
      <c r="AE28">
        <v>90</v>
      </c>
      <c r="AF28">
        <v>12</v>
      </c>
      <c r="AG28">
        <v>124047</v>
      </c>
      <c r="AI28" t="s">
        <v>16639</v>
      </c>
      <c r="AK28" t="s">
        <v>16638</v>
      </c>
      <c r="AL28">
        <v>7</v>
      </c>
      <c r="AM28" s="5">
        <f t="shared" si="2"/>
        <v>0.875</v>
      </c>
      <c r="AN28" s="4">
        <f t="shared" si="7"/>
        <v>1.3252555850056798E-3</v>
      </c>
      <c r="AO28" s="3"/>
      <c r="AP28">
        <v>0</v>
      </c>
      <c r="AQ28" t="s">
        <v>62</v>
      </c>
      <c r="AR28">
        <v>1345173</v>
      </c>
      <c r="AS28" t="s">
        <v>61</v>
      </c>
      <c r="AT28" s="2" t="s">
        <v>0</v>
      </c>
      <c r="AU28" s="1">
        <f t="shared" si="3"/>
        <v>3.5658247773443561</v>
      </c>
      <c r="AV28" s="1">
        <f t="shared" si="4"/>
        <v>2.5848821433889881</v>
      </c>
      <c r="AW28" s="1">
        <f t="shared" si="5"/>
        <v>1.60393950943362</v>
      </c>
    </row>
    <row r="29" spans="1:49" x14ac:dyDescent="0.2">
      <c r="A29">
        <v>27</v>
      </c>
      <c r="B29" t="s">
        <v>16637</v>
      </c>
      <c r="C29" t="s">
        <v>16636</v>
      </c>
      <c r="F29" t="s">
        <v>16635</v>
      </c>
      <c r="G29" t="s">
        <v>4</v>
      </c>
      <c r="H29" t="s">
        <v>3</v>
      </c>
      <c r="I29" t="s">
        <v>1906</v>
      </c>
      <c r="J29" t="s">
        <v>16634</v>
      </c>
      <c r="K29" t="s">
        <v>16633</v>
      </c>
      <c r="L29" t="s">
        <v>16632</v>
      </c>
      <c r="M29" t="s">
        <v>16631</v>
      </c>
      <c r="N29">
        <v>7</v>
      </c>
      <c r="O29" t="s">
        <v>16630</v>
      </c>
      <c r="P29" t="s">
        <v>16629</v>
      </c>
      <c r="Q29" t="s">
        <v>16628</v>
      </c>
      <c r="R29" s="7">
        <v>41988</v>
      </c>
      <c r="S29" s="8">
        <f t="shared" si="0"/>
        <v>2014</v>
      </c>
      <c r="T29" s="8">
        <v>2014</v>
      </c>
      <c r="U29" s="8">
        <f t="shared" si="1"/>
        <v>8</v>
      </c>
      <c r="V29" s="7">
        <v>41988</v>
      </c>
      <c r="W29" t="s">
        <v>1751</v>
      </c>
      <c r="X29" s="2">
        <v>1.1819999999999999</v>
      </c>
      <c r="Y29" s="6">
        <f t="shared" si="6"/>
        <v>3.1552814927524625E-2</v>
      </c>
      <c r="AA29">
        <v>36951</v>
      </c>
      <c r="AB29">
        <v>27030</v>
      </c>
      <c r="AD29" t="s">
        <v>2</v>
      </c>
      <c r="AE29">
        <v>105</v>
      </c>
      <c r="AF29">
        <v>24</v>
      </c>
      <c r="AG29">
        <v>243503</v>
      </c>
      <c r="AI29" t="s">
        <v>16627</v>
      </c>
      <c r="AK29" t="s">
        <v>16626</v>
      </c>
      <c r="AL29">
        <v>36</v>
      </c>
      <c r="AM29" s="5">
        <f t="shared" si="2"/>
        <v>4.5</v>
      </c>
      <c r="AN29" s="4">
        <f t="shared" si="7"/>
        <v>6.815600151457781E-3</v>
      </c>
      <c r="AO29" s="3"/>
      <c r="AP29">
        <v>0</v>
      </c>
      <c r="AR29" t="s">
        <v>1</v>
      </c>
      <c r="AT29" s="2">
        <v>3.7909999999999999</v>
      </c>
      <c r="AU29" s="1">
        <f t="shared" si="3"/>
        <v>2.4131650494704568</v>
      </c>
      <c r="AV29" s="1">
        <f t="shared" si="4"/>
        <v>1.9184207539491203</v>
      </c>
      <c r="AW29" s="1">
        <f t="shared" si="5"/>
        <v>1.4236764584277832</v>
      </c>
    </row>
    <row r="30" spans="1:49" x14ac:dyDescent="0.2">
      <c r="A30">
        <v>28</v>
      </c>
      <c r="B30" t="s">
        <v>16625</v>
      </c>
      <c r="C30" t="s">
        <v>16624</v>
      </c>
      <c r="F30" t="s">
        <v>16623</v>
      </c>
      <c r="G30" t="s">
        <v>4</v>
      </c>
      <c r="H30" t="s">
        <v>3</v>
      </c>
      <c r="I30" t="s">
        <v>16622</v>
      </c>
      <c r="J30" t="s">
        <v>16621</v>
      </c>
      <c r="K30" t="s">
        <v>16620</v>
      </c>
      <c r="L30" t="s">
        <v>16619</v>
      </c>
      <c r="M30" t="s">
        <v>16618</v>
      </c>
      <c r="N30">
        <v>6</v>
      </c>
      <c r="O30" t="s">
        <v>16617</v>
      </c>
      <c r="P30" t="s">
        <v>16616</v>
      </c>
      <c r="Q30" t="s">
        <v>16615</v>
      </c>
      <c r="R30" s="7">
        <v>41988</v>
      </c>
      <c r="S30" s="8">
        <f t="shared" si="0"/>
        <v>2014</v>
      </c>
      <c r="T30" s="8">
        <v>2014</v>
      </c>
      <c r="U30" s="8">
        <f t="shared" si="1"/>
        <v>8</v>
      </c>
      <c r="V30" s="7">
        <v>41988</v>
      </c>
      <c r="W30" t="s">
        <v>1751</v>
      </c>
      <c r="X30" s="2">
        <v>1.1819999999999999</v>
      </c>
      <c r="Y30" s="6">
        <f t="shared" si="6"/>
        <v>3.1552814927524625E-2</v>
      </c>
      <c r="AA30">
        <v>36951</v>
      </c>
      <c r="AB30">
        <v>27030</v>
      </c>
      <c r="AD30" t="s">
        <v>2</v>
      </c>
      <c r="AE30">
        <v>105</v>
      </c>
      <c r="AF30">
        <v>24</v>
      </c>
      <c r="AG30">
        <v>241114</v>
      </c>
      <c r="AI30" t="s">
        <v>16614</v>
      </c>
      <c r="AK30" t="s">
        <v>16613</v>
      </c>
      <c r="AL30">
        <v>32</v>
      </c>
      <c r="AM30" s="5">
        <f t="shared" si="2"/>
        <v>4</v>
      </c>
      <c r="AN30" s="4">
        <f t="shared" si="7"/>
        <v>6.0583112457402496E-3</v>
      </c>
      <c r="AO30" s="3"/>
      <c r="AP30">
        <v>0</v>
      </c>
      <c r="AQ30" t="s">
        <v>221</v>
      </c>
      <c r="AR30" t="s">
        <v>16612</v>
      </c>
      <c r="AS30" t="s">
        <v>220</v>
      </c>
      <c r="AT30" s="2">
        <v>3.7909999999999999</v>
      </c>
      <c r="AU30" s="1">
        <f t="shared" si="3"/>
        <v>2.390446382298931</v>
      </c>
      <c r="AV30" s="1">
        <f t="shared" si="4"/>
        <v>1.8805563086632437</v>
      </c>
      <c r="AW30" s="1">
        <f t="shared" si="5"/>
        <v>1.3706662350275562</v>
      </c>
    </row>
    <row r="31" spans="1:49" x14ac:dyDescent="0.2">
      <c r="A31">
        <v>29</v>
      </c>
      <c r="B31" t="s">
        <v>16611</v>
      </c>
      <c r="C31" t="s">
        <v>16610</v>
      </c>
      <c r="F31" t="s">
        <v>16609</v>
      </c>
      <c r="G31" t="s">
        <v>4</v>
      </c>
      <c r="H31" t="s">
        <v>3</v>
      </c>
      <c r="I31" t="s">
        <v>16608</v>
      </c>
      <c r="J31" t="s">
        <v>16607</v>
      </c>
      <c r="K31" t="s">
        <v>16606</v>
      </c>
      <c r="L31" t="s">
        <v>16605</v>
      </c>
      <c r="M31" t="s">
        <v>104</v>
      </c>
      <c r="N31">
        <v>3</v>
      </c>
      <c r="O31" t="s">
        <v>16604</v>
      </c>
      <c r="P31" t="s">
        <v>16603</v>
      </c>
      <c r="Q31" t="s">
        <v>16602</v>
      </c>
      <c r="R31" s="7">
        <v>41988</v>
      </c>
      <c r="S31" s="8">
        <f t="shared" si="0"/>
        <v>2014</v>
      </c>
      <c r="T31" s="8">
        <v>2014</v>
      </c>
      <c r="U31" s="8">
        <f t="shared" si="1"/>
        <v>8</v>
      </c>
      <c r="V31" s="7">
        <v>41988</v>
      </c>
      <c r="W31" t="s">
        <v>1943</v>
      </c>
      <c r="X31" s="2">
        <v>1.3460000000000001</v>
      </c>
      <c r="Y31" s="6">
        <f t="shared" si="6"/>
        <v>3.593070126264649E-2</v>
      </c>
      <c r="AA31">
        <v>7338724</v>
      </c>
      <c r="AB31">
        <v>12178</v>
      </c>
      <c r="AC31">
        <v>15582213</v>
      </c>
      <c r="AD31" t="s">
        <v>2</v>
      </c>
      <c r="AE31">
        <v>32</v>
      </c>
      <c r="AF31">
        <v>24</v>
      </c>
      <c r="AG31">
        <v>6936323</v>
      </c>
      <c r="AH31" t="s">
        <v>16601</v>
      </c>
      <c r="AI31" t="s">
        <v>16600</v>
      </c>
      <c r="AJ31" t="s">
        <v>16599</v>
      </c>
      <c r="AK31" t="s">
        <v>16598</v>
      </c>
      <c r="AL31">
        <v>41</v>
      </c>
      <c r="AM31" s="5">
        <f t="shared" si="2"/>
        <v>5.125</v>
      </c>
      <c r="AN31" s="4">
        <f t="shared" si="7"/>
        <v>7.762211283604695E-3</v>
      </c>
      <c r="AO31" s="3"/>
      <c r="AP31">
        <v>0</v>
      </c>
      <c r="AQ31" t="s">
        <v>62</v>
      </c>
      <c r="AR31" t="s">
        <v>16597</v>
      </c>
      <c r="AS31" t="s">
        <v>61</v>
      </c>
      <c r="AT31" s="2">
        <v>4.1420000000000003</v>
      </c>
      <c r="AU31" s="1">
        <f t="shared" si="3"/>
        <v>2.748015426893395</v>
      </c>
      <c r="AV31" s="1">
        <f t="shared" si="4"/>
        <v>2.184645627312559</v>
      </c>
      <c r="AW31" s="1">
        <f t="shared" si="5"/>
        <v>1.6212758277317232</v>
      </c>
    </row>
    <row r="32" spans="1:49" x14ac:dyDescent="0.2">
      <c r="A32">
        <v>30</v>
      </c>
      <c r="B32" t="s">
        <v>16596</v>
      </c>
      <c r="C32" t="s">
        <v>16595</v>
      </c>
      <c r="F32" t="s">
        <v>16594</v>
      </c>
      <c r="G32" t="s">
        <v>4</v>
      </c>
      <c r="H32" t="s">
        <v>3</v>
      </c>
      <c r="I32" t="s">
        <v>468</v>
      </c>
      <c r="J32" t="s">
        <v>16593</v>
      </c>
      <c r="K32" t="s">
        <v>16592</v>
      </c>
      <c r="L32" t="s">
        <v>875</v>
      </c>
      <c r="M32" t="s">
        <v>25</v>
      </c>
      <c r="N32">
        <v>8</v>
      </c>
      <c r="O32" t="s">
        <v>16591</v>
      </c>
      <c r="P32" t="s">
        <v>16590</v>
      </c>
      <c r="Q32" t="s">
        <v>16589</v>
      </c>
      <c r="R32" s="7">
        <v>41988</v>
      </c>
      <c r="S32" s="8">
        <f t="shared" si="0"/>
        <v>2014</v>
      </c>
      <c r="T32" s="8">
        <v>2014</v>
      </c>
      <c r="U32" s="8">
        <f t="shared" si="1"/>
        <v>8</v>
      </c>
      <c r="V32" s="7">
        <v>41988</v>
      </c>
      <c r="W32" t="s">
        <v>1751</v>
      </c>
      <c r="X32" s="2">
        <v>1.1819999999999999</v>
      </c>
      <c r="Y32" s="6">
        <f t="shared" si="6"/>
        <v>3.1552814927524625E-2</v>
      </c>
      <c r="AA32">
        <v>36951</v>
      </c>
      <c r="AB32">
        <v>27030</v>
      </c>
      <c r="AD32" t="s">
        <v>2</v>
      </c>
      <c r="AE32">
        <v>105</v>
      </c>
      <c r="AF32">
        <v>24</v>
      </c>
      <c r="AG32">
        <v>241109</v>
      </c>
      <c r="AI32" t="s">
        <v>16588</v>
      </c>
      <c r="AK32" t="s">
        <v>16587</v>
      </c>
      <c r="AL32">
        <v>35</v>
      </c>
      <c r="AM32" s="5">
        <f t="shared" si="2"/>
        <v>4.375</v>
      </c>
      <c r="AN32" s="4">
        <f t="shared" si="7"/>
        <v>6.6262779250283984E-3</v>
      </c>
      <c r="AO32" s="3"/>
      <c r="AP32">
        <v>0</v>
      </c>
      <c r="AR32">
        <v>61205058</v>
      </c>
      <c r="AT32" s="2">
        <v>3.7909999999999999</v>
      </c>
      <c r="AU32" s="1">
        <f t="shared" si="3"/>
        <v>2.4074853826775757</v>
      </c>
      <c r="AV32" s="1">
        <f t="shared" si="4"/>
        <v>1.9089546426276514</v>
      </c>
      <c r="AW32" s="1">
        <f t="shared" si="5"/>
        <v>1.4104239025777268</v>
      </c>
    </row>
    <row r="33" spans="1:49" x14ac:dyDescent="0.2">
      <c r="A33">
        <v>31</v>
      </c>
      <c r="B33" t="s">
        <v>16586</v>
      </c>
      <c r="C33" t="s">
        <v>16585</v>
      </c>
      <c r="F33" t="s">
        <v>16584</v>
      </c>
      <c r="G33" t="s">
        <v>4</v>
      </c>
      <c r="H33" t="s">
        <v>3</v>
      </c>
      <c r="I33" t="s">
        <v>16583</v>
      </c>
      <c r="J33" t="s">
        <v>16582</v>
      </c>
      <c r="K33" t="s">
        <v>16581</v>
      </c>
      <c r="L33" t="s">
        <v>16580</v>
      </c>
      <c r="M33" t="s">
        <v>16579</v>
      </c>
      <c r="N33">
        <v>3</v>
      </c>
      <c r="O33" t="s">
        <v>16578</v>
      </c>
      <c r="P33" t="s">
        <v>16577</v>
      </c>
      <c r="Q33" t="s">
        <v>16576</v>
      </c>
      <c r="R33" s="7">
        <v>41988</v>
      </c>
      <c r="S33" s="8">
        <f t="shared" si="0"/>
        <v>2014</v>
      </c>
      <c r="T33" s="8">
        <v>2014</v>
      </c>
      <c r="U33" s="8">
        <f t="shared" si="1"/>
        <v>8</v>
      </c>
      <c r="V33" s="7">
        <v>41988</v>
      </c>
      <c r="W33" t="s">
        <v>1943</v>
      </c>
      <c r="X33" s="2">
        <v>1.3460000000000001</v>
      </c>
      <c r="Y33" s="6">
        <f t="shared" si="6"/>
        <v>3.593070126264649E-2</v>
      </c>
      <c r="AA33">
        <v>7338724</v>
      </c>
      <c r="AB33">
        <v>12178</v>
      </c>
      <c r="AC33">
        <v>15582213</v>
      </c>
      <c r="AD33" t="s">
        <v>2</v>
      </c>
      <c r="AE33">
        <v>32</v>
      </c>
      <c r="AF33">
        <v>24</v>
      </c>
      <c r="AG33">
        <v>6953071</v>
      </c>
      <c r="AH33" t="s">
        <v>16575</v>
      </c>
      <c r="AI33" t="s">
        <v>16574</v>
      </c>
      <c r="AJ33" t="s">
        <v>16573</v>
      </c>
      <c r="AK33" t="s">
        <v>16572</v>
      </c>
      <c r="AL33">
        <v>8</v>
      </c>
      <c r="AM33" s="5">
        <f t="shared" si="2"/>
        <v>1</v>
      </c>
      <c r="AN33" s="4">
        <f t="shared" si="7"/>
        <v>1.5145778114350624E-3</v>
      </c>
      <c r="AO33" s="3"/>
      <c r="AP33">
        <v>0</v>
      </c>
      <c r="AR33" t="s">
        <v>1</v>
      </c>
      <c r="AT33" s="2">
        <v>4.1420000000000003</v>
      </c>
      <c r="AU33" s="1">
        <f t="shared" si="3"/>
        <v>2.5605864227283059</v>
      </c>
      <c r="AV33" s="1">
        <f t="shared" si="4"/>
        <v>1.8722639537040775</v>
      </c>
      <c r="AW33" s="1">
        <f t="shared" si="5"/>
        <v>1.1839414846798491</v>
      </c>
    </row>
    <row r="34" spans="1:49" x14ac:dyDescent="0.2">
      <c r="A34">
        <v>32</v>
      </c>
      <c r="B34" t="s">
        <v>16571</v>
      </c>
      <c r="C34" t="s">
        <v>16570</v>
      </c>
      <c r="F34" t="s">
        <v>16569</v>
      </c>
      <c r="G34" t="s">
        <v>4</v>
      </c>
      <c r="H34" t="s">
        <v>3</v>
      </c>
      <c r="I34" t="s">
        <v>16568</v>
      </c>
      <c r="J34" t="s">
        <v>16567</v>
      </c>
      <c r="K34" t="s">
        <v>16566</v>
      </c>
      <c r="L34" t="s">
        <v>16565</v>
      </c>
      <c r="M34" t="s">
        <v>16564</v>
      </c>
      <c r="N34">
        <v>3</v>
      </c>
      <c r="O34" t="s">
        <v>16563</v>
      </c>
      <c r="P34" t="s">
        <v>16562</v>
      </c>
      <c r="Q34" t="s">
        <v>16561</v>
      </c>
      <c r="R34" s="7">
        <v>41988</v>
      </c>
      <c r="S34" s="8">
        <f t="shared" si="0"/>
        <v>2014</v>
      </c>
      <c r="T34" s="8">
        <v>2014</v>
      </c>
      <c r="U34" s="8">
        <f t="shared" si="1"/>
        <v>8</v>
      </c>
      <c r="V34" s="7">
        <v>41988</v>
      </c>
      <c r="W34" t="s">
        <v>1825</v>
      </c>
      <c r="X34" s="2">
        <v>0.377</v>
      </c>
      <c r="Y34" s="6">
        <f t="shared" si="6"/>
        <v>1.006379968500574E-2</v>
      </c>
      <c r="AA34">
        <v>9500340</v>
      </c>
      <c r="AB34">
        <v>12181</v>
      </c>
      <c r="AC34">
        <v>13623044</v>
      </c>
      <c r="AD34" t="s">
        <v>2</v>
      </c>
      <c r="AE34">
        <v>61</v>
      </c>
      <c r="AF34">
        <v>21</v>
      </c>
      <c r="AH34" t="s">
        <v>16560</v>
      </c>
      <c r="AI34" t="s">
        <v>16559</v>
      </c>
      <c r="AJ34" t="s">
        <v>16558</v>
      </c>
      <c r="AK34" t="s">
        <v>16557</v>
      </c>
      <c r="AL34">
        <v>9</v>
      </c>
      <c r="AM34" s="5">
        <f t="shared" si="2"/>
        <v>1.125</v>
      </c>
      <c r="AN34" s="4">
        <f t="shared" si="7"/>
        <v>1.7039000378644452E-3</v>
      </c>
      <c r="AO34" s="3"/>
      <c r="AP34">
        <v>0</v>
      </c>
      <c r="AQ34" t="s">
        <v>640</v>
      </c>
      <c r="AR34" t="s">
        <v>16556</v>
      </c>
      <c r="AS34" t="s">
        <v>555</v>
      </c>
      <c r="AT34" s="2">
        <v>1.464</v>
      </c>
      <c r="AU34" s="1">
        <f t="shared" si="3"/>
        <v>0.75558297908633509</v>
      </c>
      <c r="AV34" s="1">
        <f t="shared" si="4"/>
        <v>0.5883849861435092</v>
      </c>
      <c r="AW34" s="1">
        <f t="shared" si="5"/>
        <v>0.42118699320068337</v>
      </c>
    </row>
    <row r="35" spans="1:49" x14ac:dyDescent="0.2">
      <c r="A35">
        <v>33</v>
      </c>
      <c r="B35" t="s">
        <v>16555</v>
      </c>
      <c r="C35" t="s">
        <v>16554</v>
      </c>
      <c r="F35" t="s">
        <v>16553</v>
      </c>
      <c r="G35" t="s">
        <v>4</v>
      </c>
      <c r="H35" t="s">
        <v>3</v>
      </c>
      <c r="I35" t="s">
        <v>1274</v>
      </c>
      <c r="J35" t="s">
        <v>1270</v>
      </c>
      <c r="K35" t="s">
        <v>1273</v>
      </c>
      <c r="L35" t="s">
        <v>1272</v>
      </c>
      <c r="M35" t="s">
        <v>1271</v>
      </c>
      <c r="N35">
        <v>3</v>
      </c>
      <c r="O35" t="s">
        <v>16552</v>
      </c>
      <c r="P35" t="s">
        <v>16551</v>
      </c>
      <c r="Q35" t="s">
        <v>16550</v>
      </c>
      <c r="R35" s="7">
        <v>41988</v>
      </c>
      <c r="S35" s="8">
        <f t="shared" si="0"/>
        <v>2014</v>
      </c>
      <c r="T35" s="8">
        <v>2014</v>
      </c>
      <c r="U35" s="8">
        <f t="shared" si="1"/>
        <v>8</v>
      </c>
      <c r="V35" s="7">
        <v>41988</v>
      </c>
      <c r="W35" t="s">
        <v>1757</v>
      </c>
      <c r="X35" s="2">
        <v>1.6379999999999999</v>
      </c>
      <c r="Y35" s="6">
        <f t="shared" si="6"/>
        <v>4.3725474493473214E-2</v>
      </c>
      <c r="AA35" t="s">
        <v>1756</v>
      </c>
      <c r="AB35">
        <v>17391</v>
      </c>
      <c r="AD35" t="s">
        <v>2</v>
      </c>
      <c r="AE35">
        <v>62</v>
      </c>
      <c r="AF35">
        <v>24</v>
      </c>
      <c r="AG35">
        <v>6936350</v>
      </c>
      <c r="AH35" t="s">
        <v>16549</v>
      </c>
      <c r="AI35" t="s">
        <v>16548</v>
      </c>
      <c r="AJ35" t="s">
        <v>16547</v>
      </c>
      <c r="AK35" t="s">
        <v>16546</v>
      </c>
      <c r="AL35">
        <v>47</v>
      </c>
      <c r="AM35" s="5">
        <f t="shared" si="2"/>
        <v>5.875</v>
      </c>
      <c r="AN35" s="4">
        <f t="shared" si="7"/>
        <v>8.8981446421809926E-3</v>
      </c>
      <c r="AO35" s="3"/>
      <c r="AP35">
        <v>0</v>
      </c>
      <c r="AR35" t="s">
        <v>1</v>
      </c>
      <c r="AT35" s="2">
        <v>4.931</v>
      </c>
      <c r="AU35" s="1">
        <f t="shared" si="3"/>
        <v>3.3277275538085545</v>
      </c>
      <c r="AV35" s="1">
        <f t="shared" si="4"/>
        <v>2.6311809567827105</v>
      </c>
      <c r="AW35" s="1">
        <f t="shared" si="5"/>
        <v>1.9346343597568656</v>
      </c>
    </row>
    <row r="36" spans="1:49" x14ac:dyDescent="0.2">
      <c r="A36">
        <v>34</v>
      </c>
      <c r="B36" t="s">
        <v>16545</v>
      </c>
      <c r="C36" t="s">
        <v>16544</v>
      </c>
      <c r="D36" t="s">
        <v>16543</v>
      </c>
      <c r="F36" t="s">
        <v>16542</v>
      </c>
      <c r="G36" t="s">
        <v>4</v>
      </c>
      <c r="H36" t="s">
        <v>3</v>
      </c>
      <c r="I36" t="s">
        <v>16541</v>
      </c>
      <c r="J36">
        <v>60017622</v>
      </c>
      <c r="K36" t="s">
        <v>16540</v>
      </c>
      <c r="L36" t="s">
        <v>302</v>
      </c>
      <c r="M36" t="s">
        <v>11</v>
      </c>
      <c r="N36">
        <v>6</v>
      </c>
      <c r="O36" t="s">
        <v>16539</v>
      </c>
      <c r="P36" t="s">
        <v>16538</v>
      </c>
      <c r="Q36" t="s">
        <v>16537</v>
      </c>
      <c r="R36" s="7">
        <v>41988</v>
      </c>
      <c r="S36" s="8">
        <f t="shared" si="0"/>
        <v>2014</v>
      </c>
      <c r="T36" s="8">
        <v>2014</v>
      </c>
      <c r="U36" s="8">
        <f t="shared" si="1"/>
        <v>8</v>
      </c>
      <c r="V36" s="7">
        <v>41988</v>
      </c>
      <c r="W36" t="s">
        <v>10</v>
      </c>
      <c r="X36" s="2">
        <v>0.625</v>
      </c>
      <c r="Y36" s="6">
        <f t="shared" si="6"/>
        <v>1.6684018045433919E-2</v>
      </c>
      <c r="AA36">
        <v>304018</v>
      </c>
      <c r="AB36">
        <v>12352</v>
      </c>
      <c r="AD36" t="s">
        <v>2</v>
      </c>
      <c r="AE36">
        <v>333</v>
      </c>
      <c r="AH36" t="s">
        <v>16536</v>
      </c>
      <c r="AI36" t="s">
        <v>16535</v>
      </c>
      <c r="AJ36" t="s">
        <v>16534</v>
      </c>
      <c r="AK36" t="s">
        <v>16533</v>
      </c>
      <c r="AL36">
        <v>6</v>
      </c>
      <c r="AM36" s="5">
        <f t="shared" si="2"/>
        <v>0.75</v>
      </c>
      <c r="AN36" s="4">
        <f t="shared" si="7"/>
        <v>1.1359333585762969E-3</v>
      </c>
      <c r="AO36" s="3"/>
      <c r="AP36">
        <v>0</v>
      </c>
      <c r="AQ36" t="s">
        <v>9</v>
      </c>
      <c r="AR36">
        <v>61275110</v>
      </c>
      <c r="AS36" t="s">
        <v>8</v>
      </c>
      <c r="AT36" s="2">
        <v>2.31</v>
      </c>
      <c r="AU36" s="1">
        <f t="shared" si="3"/>
        <v>1.2019592639376633</v>
      </c>
      <c r="AV36" s="1">
        <f t="shared" si="4"/>
        <v>0.89099757020051074</v>
      </c>
      <c r="AW36" s="1">
        <f t="shared" si="5"/>
        <v>0.5800358764633583</v>
      </c>
    </row>
    <row r="37" spans="1:49" x14ac:dyDescent="0.2">
      <c r="A37">
        <v>35</v>
      </c>
      <c r="B37" t="s">
        <v>16532</v>
      </c>
      <c r="C37" t="s">
        <v>16531</v>
      </c>
      <c r="D37" t="s">
        <v>16530</v>
      </c>
      <c r="F37" t="s">
        <v>16529</v>
      </c>
      <c r="G37" t="s">
        <v>4</v>
      </c>
      <c r="H37" t="s">
        <v>3</v>
      </c>
      <c r="I37" t="s">
        <v>429</v>
      </c>
      <c r="J37">
        <v>60023065</v>
      </c>
      <c r="K37" t="s">
        <v>473</v>
      </c>
      <c r="L37" t="s">
        <v>246</v>
      </c>
      <c r="M37" t="s">
        <v>75</v>
      </c>
      <c r="N37">
        <v>2</v>
      </c>
      <c r="O37" t="s">
        <v>16528</v>
      </c>
      <c r="P37" t="s">
        <v>16527</v>
      </c>
      <c r="Q37" t="s">
        <v>593</v>
      </c>
      <c r="R37" s="7">
        <v>41988</v>
      </c>
      <c r="S37" s="8">
        <f t="shared" si="0"/>
        <v>2014</v>
      </c>
      <c r="T37" s="8">
        <v>2014</v>
      </c>
      <c r="U37" s="8">
        <f t="shared" si="1"/>
        <v>8</v>
      </c>
      <c r="V37" s="7">
        <v>41988</v>
      </c>
      <c r="W37" t="s">
        <v>60</v>
      </c>
      <c r="X37" s="2">
        <v>1.1120000000000001</v>
      </c>
      <c r="Y37" s="6">
        <f t="shared" si="6"/>
        <v>2.9684204906436029E-2</v>
      </c>
      <c r="AA37">
        <v>9258388</v>
      </c>
      <c r="AB37">
        <v>12325</v>
      </c>
      <c r="AD37" t="s">
        <v>2</v>
      </c>
      <c r="AE37">
        <v>616</v>
      </c>
      <c r="AH37" t="s">
        <v>1967</v>
      </c>
      <c r="AI37" t="s">
        <v>16526</v>
      </c>
      <c r="AJ37" t="s">
        <v>16525</v>
      </c>
      <c r="AK37" t="s">
        <v>16524</v>
      </c>
      <c r="AL37">
        <v>11</v>
      </c>
      <c r="AM37" s="5">
        <f t="shared" si="2"/>
        <v>1.375</v>
      </c>
      <c r="AN37" s="4">
        <f t="shared" si="7"/>
        <v>2.0825444907232107E-3</v>
      </c>
      <c r="AO37" s="3"/>
      <c r="AP37">
        <v>0</v>
      </c>
      <c r="AR37" t="s">
        <v>1</v>
      </c>
      <c r="AT37" s="2">
        <v>5.3159999999999998</v>
      </c>
      <c r="AU37" s="1">
        <f t="shared" si="3"/>
        <v>2.1403706781722183</v>
      </c>
      <c r="AV37" s="1">
        <f t="shared" si="4"/>
        <v>1.588337469857962</v>
      </c>
      <c r="AW37" s="1">
        <f t="shared" si="5"/>
        <v>1.0363042615437055</v>
      </c>
    </row>
    <row r="38" spans="1:49" x14ac:dyDescent="0.2">
      <c r="A38">
        <v>36</v>
      </c>
      <c r="B38" t="s">
        <v>16523</v>
      </c>
      <c r="C38" t="s">
        <v>16522</v>
      </c>
      <c r="F38" t="s">
        <v>16521</v>
      </c>
      <c r="G38" t="s">
        <v>4</v>
      </c>
      <c r="H38" t="s">
        <v>3</v>
      </c>
      <c r="I38" t="s">
        <v>16520</v>
      </c>
      <c r="J38" t="s">
        <v>16519</v>
      </c>
      <c r="K38" t="s">
        <v>16518</v>
      </c>
      <c r="L38" t="s">
        <v>1296</v>
      </c>
      <c r="M38" t="s">
        <v>83</v>
      </c>
      <c r="N38">
        <v>3</v>
      </c>
      <c r="O38" t="s">
        <v>16517</v>
      </c>
      <c r="P38" t="s">
        <v>16516</v>
      </c>
      <c r="Q38" t="s">
        <v>16515</v>
      </c>
      <c r="R38" s="7">
        <v>41987</v>
      </c>
      <c r="S38" s="8">
        <f t="shared" si="0"/>
        <v>2014</v>
      </c>
      <c r="T38" s="8">
        <v>2014</v>
      </c>
      <c r="U38" s="8">
        <f t="shared" si="1"/>
        <v>8</v>
      </c>
      <c r="V38" s="7">
        <v>41987</v>
      </c>
      <c r="W38" t="s">
        <v>10397</v>
      </c>
      <c r="X38" s="2">
        <v>0.81299999999999994</v>
      </c>
      <c r="Y38" s="6">
        <f t="shared" si="6"/>
        <v>2.170257067350044E-2</v>
      </c>
      <c r="AB38">
        <v>130039</v>
      </c>
      <c r="AC38">
        <v>14668033</v>
      </c>
      <c r="AD38" t="s">
        <v>2</v>
      </c>
      <c r="AE38">
        <v>16</v>
      </c>
      <c r="AF38">
        <v>46</v>
      </c>
      <c r="AH38" t="s">
        <v>16514</v>
      </c>
      <c r="AI38" t="s">
        <v>16513</v>
      </c>
      <c r="AK38" t="s">
        <v>16512</v>
      </c>
      <c r="AL38">
        <v>39</v>
      </c>
      <c r="AM38" s="5">
        <f t="shared" si="2"/>
        <v>4.875</v>
      </c>
      <c r="AN38" s="4">
        <f t="shared" si="7"/>
        <v>7.3835668307459298E-3</v>
      </c>
      <c r="AO38" s="3"/>
      <c r="AP38">
        <v>0</v>
      </c>
      <c r="AR38" t="s">
        <v>1</v>
      </c>
      <c r="AT38" s="2">
        <v>3.5449999999999999</v>
      </c>
      <c r="AU38" s="1">
        <f t="shared" si="3"/>
        <v>1.7406869520674086</v>
      </c>
      <c r="AV38" s="1">
        <f t="shared" si="4"/>
        <v>1.4543068752123185</v>
      </c>
      <c r="AW38" s="1">
        <f t="shared" si="5"/>
        <v>1.1679267983572283</v>
      </c>
    </row>
    <row r="39" spans="1:49" x14ac:dyDescent="0.2">
      <c r="A39">
        <v>37</v>
      </c>
      <c r="B39" t="s">
        <v>16511</v>
      </c>
      <c r="C39" t="s">
        <v>16510</v>
      </c>
      <c r="F39" t="s">
        <v>16509</v>
      </c>
      <c r="G39" t="s">
        <v>4</v>
      </c>
      <c r="H39" t="s">
        <v>3</v>
      </c>
      <c r="I39" t="s">
        <v>1185</v>
      </c>
      <c r="J39" t="s">
        <v>16508</v>
      </c>
      <c r="K39" t="s">
        <v>16507</v>
      </c>
      <c r="L39" t="s">
        <v>16506</v>
      </c>
      <c r="M39" t="s">
        <v>25</v>
      </c>
      <c r="N39">
        <v>2</v>
      </c>
      <c r="O39" t="s">
        <v>16505</v>
      </c>
      <c r="P39" t="s">
        <v>16504</v>
      </c>
      <c r="Q39" t="s">
        <v>16503</v>
      </c>
      <c r="R39" s="7">
        <v>41985</v>
      </c>
      <c r="S39" s="8">
        <f t="shared" si="0"/>
        <v>2014</v>
      </c>
      <c r="T39" s="8">
        <v>2014</v>
      </c>
      <c r="U39" s="8">
        <f t="shared" si="1"/>
        <v>8</v>
      </c>
      <c r="V39" s="7">
        <v>41985</v>
      </c>
      <c r="W39" t="s">
        <v>1660</v>
      </c>
      <c r="X39" s="2" t="s">
        <v>0</v>
      </c>
      <c r="Y39" s="6" t="e">
        <f t="shared" si="6"/>
        <v>#VALUE!</v>
      </c>
      <c r="AA39">
        <v>18691951</v>
      </c>
      <c r="AB39">
        <v>19600166322</v>
      </c>
      <c r="AC39" t="s">
        <v>1659</v>
      </c>
      <c r="AD39" t="s">
        <v>2</v>
      </c>
      <c r="AE39">
        <v>15</v>
      </c>
      <c r="AF39">
        <v>12</v>
      </c>
      <c r="AH39" t="s">
        <v>16502</v>
      </c>
      <c r="AI39" t="s">
        <v>16501</v>
      </c>
      <c r="AJ39" t="s">
        <v>16500</v>
      </c>
      <c r="AK39" t="s">
        <v>16499</v>
      </c>
      <c r="AL39">
        <v>2</v>
      </c>
      <c r="AM39" s="5">
        <f t="shared" si="2"/>
        <v>0.25</v>
      </c>
      <c r="AN39" s="4">
        <f t="shared" si="7"/>
        <v>3.786444528587656E-4</v>
      </c>
      <c r="AO39" s="3"/>
      <c r="AP39">
        <v>0</v>
      </c>
      <c r="AQ39" t="s">
        <v>9</v>
      </c>
      <c r="AR39">
        <v>61171151</v>
      </c>
      <c r="AS39" t="s">
        <v>8</v>
      </c>
      <c r="AT39" s="2" t="s">
        <v>0</v>
      </c>
      <c r="AU39" s="1" t="e">
        <f t="shared" si="3"/>
        <v>#VALUE!</v>
      </c>
      <c r="AV39" s="1" t="e">
        <f t="shared" si="4"/>
        <v>#VALUE!</v>
      </c>
      <c r="AW39" s="1" t="e">
        <f t="shared" si="5"/>
        <v>#VALUE!</v>
      </c>
    </row>
    <row r="40" spans="1:49" x14ac:dyDescent="0.2">
      <c r="A40">
        <v>38</v>
      </c>
      <c r="B40" t="s">
        <v>16498</v>
      </c>
      <c r="C40" t="s">
        <v>16497</v>
      </c>
      <c r="F40" t="s">
        <v>16496</v>
      </c>
      <c r="G40" t="s">
        <v>4</v>
      </c>
      <c r="H40" t="s">
        <v>3</v>
      </c>
      <c r="I40" t="s">
        <v>16495</v>
      </c>
      <c r="J40" t="s">
        <v>16494</v>
      </c>
      <c r="K40" t="s">
        <v>16493</v>
      </c>
      <c r="L40" t="s">
        <v>16492</v>
      </c>
      <c r="M40" t="s">
        <v>21</v>
      </c>
      <c r="N40">
        <v>6</v>
      </c>
      <c r="O40" t="s">
        <v>16491</v>
      </c>
      <c r="P40" t="s">
        <v>16490</v>
      </c>
      <c r="Q40" t="s">
        <v>16489</v>
      </c>
      <c r="R40" s="7">
        <v>41985</v>
      </c>
      <c r="S40" s="8">
        <f t="shared" si="0"/>
        <v>2014</v>
      </c>
      <c r="T40" s="8">
        <v>2014</v>
      </c>
      <c r="U40" s="8">
        <f t="shared" si="1"/>
        <v>8</v>
      </c>
      <c r="V40" s="7">
        <v>41985</v>
      </c>
      <c r="W40" t="s">
        <v>1822</v>
      </c>
      <c r="X40" s="2">
        <v>3.6880000000000002</v>
      </c>
      <c r="Y40" s="6">
        <f t="shared" si="6"/>
        <v>9.8449053682496471E-2</v>
      </c>
      <c r="AA40">
        <v>319007</v>
      </c>
      <c r="AB40">
        <v>29150</v>
      </c>
      <c r="AC40">
        <v>10797114</v>
      </c>
      <c r="AD40" t="s">
        <v>2</v>
      </c>
      <c r="AE40">
        <v>113</v>
      </c>
      <c r="AF40">
        <v>24</v>
      </c>
      <c r="AG40">
        <v>247401</v>
      </c>
      <c r="AI40" t="s">
        <v>16488</v>
      </c>
      <c r="AK40" t="s">
        <v>16487</v>
      </c>
      <c r="AL40">
        <v>39</v>
      </c>
      <c r="AM40" s="5">
        <f t="shared" si="2"/>
        <v>4.875</v>
      </c>
      <c r="AN40" s="4">
        <f t="shared" si="7"/>
        <v>7.3835668307459298E-3</v>
      </c>
      <c r="AO40" s="3"/>
      <c r="AP40">
        <v>0</v>
      </c>
      <c r="AR40" t="s">
        <v>1</v>
      </c>
      <c r="AT40" s="2">
        <v>9.1609999999999996</v>
      </c>
      <c r="AU40" s="1">
        <f t="shared" si="3"/>
        <v>7.1129407626971304</v>
      </c>
      <c r="AV40" s="1">
        <f t="shared" si="4"/>
        <v>5.2916310256621202</v>
      </c>
      <c r="AW40" s="1">
        <f t="shared" si="5"/>
        <v>3.4703212886271095</v>
      </c>
    </row>
    <row r="41" spans="1:49" x14ac:dyDescent="0.2">
      <c r="A41">
        <v>39</v>
      </c>
      <c r="B41" t="s">
        <v>16486</v>
      </c>
      <c r="C41" t="s">
        <v>16485</v>
      </c>
      <c r="E41">
        <v>25495232</v>
      </c>
      <c r="F41" t="s">
        <v>16484</v>
      </c>
      <c r="G41" t="s">
        <v>4</v>
      </c>
      <c r="H41" t="s">
        <v>3</v>
      </c>
      <c r="I41" t="s">
        <v>16483</v>
      </c>
      <c r="J41" t="s">
        <v>16482</v>
      </c>
      <c r="K41" t="s">
        <v>16481</v>
      </c>
      <c r="L41" t="s">
        <v>16480</v>
      </c>
      <c r="M41" t="s">
        <v>16479</v>
      </c>
      <c r="N41">
        <v>6</v>
      </c>
      <c r="O41" t="s">
        <v>16478</v>
      </c>
      <c r="P41" t="s">
        <v>16477</v>
      </c>
      <c r="Q41" t="s">
        <v>16476</v>
      </c>
      <c r="R41" s="7">
        <v>41984</v>
      </c>
      <c r="S41" s="8">
        <f t="shared" si="0"/>
        <v>2014</v>
      </c>
      <c r="T41" s="8">
        <v>2014</v>
      </c>
      <c r="U41" s="8">
        <f t="shared" si="1"/>
        <v>8</v>
      </c>
      <c r="V41" s="7" t="s">
        <v>16475</v>
      </c>
      <c r="W41" t="s">
        <v>1984</v>
      </c>
      <c r="X41" s="2">
        <v>1.5469999999999999</v>
      </c>
      <c r="Y41" s="6">
        <f t="shared" si="6"/>
        <v>4.1296281466058037E-2</v>
      </c>
      <c r="AB41">
        <v>21727</v>
      </c>
      <c r="AC41">
        <v>14712164</v>
      </c>
      <c r="AD41" t="s">
        <v>2</v>
      </c>
      <c r="AE41">
        <v>15</v>
      </c>
      <c r="AF41">
        <v>1</v>
      </c>
      <c r="AG41">
        <v>1089</v>
      </c>
      <c r="AI41" t="s">
        <v>16474</v>
      </c>
      <c r="AK41" t="s">
        <v>16473</v>
      </c>
      <c r="AL41">
        <v>11</v>
      </c>
      <c r="AM41" s="5">
        <f t="shared" si="2"/>
        <v>1.375</v>
      </c>
      <c r="AN41" s="4">
        <f t="shared" si="7"/>
        <v>2.0825444907232107E-3</v>
      </c>
      <c r="AO41" s="3"/>
      <c r="AP41">
        <v>1</v>
      </c>
      <c r="AQ41" t="s">
        <v>10648</v>
      </c>
      <c r="AR41" t="s">
        <v>16472</v>
      </c>
      <c r="AS41" t="s">
        <v>10646</v>
      </c>
      <c r="AT41" s="2">
        <v>3.9689999999999999</v>
      </c>
      <c r="AU41" s="1">
        <f t="shared" si="3"/>
        <v>2.9532160373457588</v>
      </c>
      <c r="AV41" s="1">
        <f t="shared" si="4"/>
        <v>2.1689412978390625</v>
      </c>
      <c r="AW41" s="1">
        <f t="shared" si="5"/>
        <v>1.3846665583323658</v>
      </c>
    </row>
    <row r="42" spans="1:49" x14ac:dyDescent="0.2">
      <c r="A42">
        <v>40</v>
      </c>
      <c r="B42" t="s">
        <v>16471</v>
      </c>
      <c r="C42" t="s">
        <v>16470</v>
      </c>
      <c r="F42" t="s">
        <v>16469</v>
      </c>
      <c r="G42" t="s">
        <v>4</v>
      </c>
      <c r="H42" t="s">
        <v>3</v>
      </c>
      <c r="I42" t="s">
        <v>16468</v>
      </c>
      <c r="J42">
        <v>60010261</v>
      </c>
      <c r="K42" t="s">
        <v>1849</v>
      </c>
      <c r="L42" t="s">
        <v>1848</v>
      </c>
      <c r="M42" t="s">
        <v>15</v>
      </c>
      <c r="N42">
        <v>4</v>
      </c>
      <c r="O42" t="s">
        <v>16467</v>
      </c>
      <c r="P42" t="s">
        <v>16466</v>
      </c>
      <c r="Q42" t="s">
        <v>4224</v>
      </c>
      <c r="R42" s="7">
        <v>41984</v>
      </c>
      <c r="S42" s="8">
        <f t="shared" si="0"/>
        <v>2014</v>
      </c>
      <c r="T42" s="8">
        <v>2014</v>
      </c>
      <c r="U42" s="8">
        <f t="shared" si="1"/>
        <v>8</v>
      </c>
      <c r="V42" s="7">
        <v>41984</v>
      </c>
      <c r="W42" t="s">
        <v>16465</v>
      </c>
      <c r="X42" s="2">
        <v>0.97299999999999998</v>
      </c>
      <c r="Y42" s="6">
        <f t="shared" si="6"/>
        <v>2.5973679293131526E-2</v>
      </c>
      <c r="AB42">
        <v>27202</v>
      </c>
      <c r="AC42">
        <v>20751729</v>
      </c>
      <c r="AD42" t="s">
        <v>2</v>
      </c>
      <c r="AE42">
        <v>4</v>
      </c>
      <c r="AF42">
        <v>4</v>
      </c>
      <c r="AH42" t="s">
        <v>16464</v>
      </c>
      <c r="AI42" t="s">
        <v>16463</v>
      </c>
      <c r="AJ42" t="s">
        <v>16462</v>
      </c>
      <c r="AK42" t="s">
        <v>16461</v>
      </c>
      <c r="AL42">
        <v>8</v>
      </c>
      <c r="AM42" s="5">
        <f t="shared" si="2"/>
        <v>1</v>
      </c>
      <c r="AN42" s="4">
        <f t="shared" si="7"/>
        <v>1.5145778114350624E-3</v>
      </c>
      <c r="AO42" s="3"/>
      <c r="AP42">
        <v>1</v>
      </c>
      <c r="AR42" t="s">
        <v>1</v>
      </c>
      <c r="AT42" s="2" t="s">
        <v>0</v>
      </c>
      <c r="AU42" s="1">
        <f t="shared" si="3"/>
        <v>1.8635948848622585</v>
      </c>
      <c r="AV42" s="1">
        <f t="shared" si="4"/>
        <v>1.3744128552283292</v>
      </c>
      <c r="AW42" s="1">
        <f t="shared" si="5"/>
        <v>0.88523082559440014</v>
      </c>
    </row>
    <row r="43" spans="1:49" x14ac:dyDescent="0.2">
      <c r="A43">
        <v>41</v>
      </c>
      <c r="B43" t="s">
        <v>16460</v>
      </c>
      <c r="C43" t="s">
        <v>16459</v>
      </c>
      <c r="F43" t="s">
        <v>16458</v>
      </c>
      <c r="G43" t="s">
        <v>4</v>
      </c>
      <c r="H43" t="s">
        <v>3</v>
      </c>
      <c r="I43" t="s">
        <v>16457</v>
      </c>
      <c r="J43" t="s">
        <v>16456</v>
      </c>
      <c r="K43" t="s">
        <v>16455</v>
      </c>
      <c r="L43" t="s">
        <v>16454</v>
      </c>
      <c r="M43" t="s">
        <v>16453</v>
      </c>
      <c r="N43">
        <v>3</v>
      </c>
      <c r="O43" t="s">
        <v>16452</v>
      </c>
      <c r="P43" t="s">
        <v>16451</v>
      </c>
      <c r="Q43" t="s">
        <v>16450</v>
      </c>
      <c r="R43" s="7">
        <v>41984</v>
      </c>
      <c r="S43" s="8">
        <f t="shared" si="0"/>
        <v>2014</v>
      </c>
      <c r="T43" s="8">
        <v>2014</v>
      </c>
      <c r="U43" s="8">
        <f t="shared" si="1"/>
        <v>8</v>
      </c>
      <c r="V43" s="7">
        <v>41984</v>
      </c>
      <c r="W43" t="s">
        <v>517</v>
      </c>
      <c r="X43" s="2">
        <v>0.28199999999999997</v>
      </c>
      <c r="Y43" s="6">
        <f t="shared" si="6"/>
        <v>7.527828942099783E-3</v>
      </c>
      <c r="AA43">
        <v>16875869</v>
      </c>
      <c r="AB43">
        <v>19700186861</v>
      </c>
      <c r="AC43">
        <v>16875877</v>
      </c>
      <c r="AD43" t="s">
        <v>2</v>
      </c>
      <c r="AE43">
        <v>2014</v>
      </c>
      <c r="AG43">
        <v>613245</v>
      </c>
      <c r="AI43" t="s">
        <v>16449</v>
      </c>
      <c r="AK43" t="s">
        <v>16448</v>
      </c>
      <c r="AL43">
        <v>3</v>
      </c>
      <c r="AM43" s="5">
        <f t="shared" si="2"/>
        <v>0.375</v>
      </c>
      <c r="AN43" s="4">
        <f t="shared" si="7"/>
        <v>5.6796667928814845E-4</v>
      </c>
      <c r="AO43" s="3"/>
      <c r="AP43">
        <v>1</v>
      </c>
      <c r="AR43" t="s">
        <v>1</v>
      </c>
      <c r="AT43" s="2">
        <v>1.1739999999999999</v>
      </c>
      <c r="AU43" s="1">
        <f t="shared" si="3"/>
        <v>0.54398702632562923</v>
      </c>
      <c r="AV43" s="1">
        <f t="shared" si="4"/>
        <v>0.40478978106939661</v>
      </c>
      <c r="AW43" s="1">
        <f t="shared" si="5"/>
        <v>0.26559253581316383</v>
      </c>
    </row>
    <row r="44" spans="1:49" x14ac:dyDescent="0.2">
      <c r="A44">
        <v>42</v>
      </c>
      <c r="B44" t="s">
        <v>16447</v>
      </c>
      <c r="C44" t="s">
        <v>16446</v>
      </c>
      <c r="D44" t="s">
        <v>16445</v>
      </c>
      <c r="F44" t="s">
        <v>16444</v>
      </c>
      <c r="G44" t="s">
        <v>4</v>
      </c>
      <c r="H44" t="s">
        <v>3</v>
      </c>
      <c r="I44" t="s">
        <v>16443</v>
      </c>
      <c r="J44" t="s">
        <v>16442</v>
      </c>
      <c r="K44" t="s">
        <v>16441</v>
      </c>
      <c r="L44" t="s">
        <v>16440</v>
      </c>
      <c r="M44" t="s">
        <v>10309</v>
      </c>
      <c r="N44">
        <v>14</v>
      </c>
      <c r="O44" t="s">
        <v>16439</v>
      </c>
      <c r="P44" t="s">
        <v>16438</v>
      </c>
      <c r="Q44" t="s">
        <v>16437</v>
      </c>
      <c r="R44" s="7">
        <v>41984</v>
      </c>
      <c r="S44" s="8">
        <f t="shared" si="0"/>
        <v>2014</v>
      </c>
      <c r="T44" s="8">
        <v>2014</v>
      </c>
      <c r="U44" s="8">
        <f t="shared" si="1"/>
        <v>8</v>
      </c>
      <c r="V44" s="7">
        <v>41984</v>
      </c>
      <c r="W44" t="s">
        <v>1918</v>
      </c>
      <c r="X44" s="2">
        <v>0.747</v>
      </c>
      <c r="Y44" s="6">
        <f t="shared" si="6"/>
        <v>1.9940738367902621E-2</v>
      </c>
      <c r="AA44">
        <v>1689002</v>
      </c>
      <c r="AB44">
        <v>29067</v>
      </c>
      <c r="AD44" t="s">
        <v>2</v>
      </c>
      <c r="AE44">
        <v>767</v>
      </c>
      <c r="AH44" t="s">
        <v>16436</v>
      </c>
      <c r="AI44" t="s">
        <v>16435</v>
      </c>
      <c r="AJ44" t="s">
        <v>16434</v>
      </c>
      <c r="AK44" t="s">
        <v>16433</v>
      </c>
      <c r="AL44">
        <v>44</v>
      </c>
      <c r="AM44" s="5">
        <f t="shared" si="2"/>
        <v>5.5</v>
      </c>
      <c r="AN44" s="4">
        <f t="shared" si="7"/>
        <v>8.330177962892843E-3</v>
      </c>
      <c r="AO44" s="3"/>
      <c r="AP44">
        <v>0</v>
      </c>
      <c r="AQ44" t="s">
        <v>1814</v>
      </c>
      <c r="AR44">
        <v>227610</v>
      </c>
      <c r="AS44" t="s">
        <v>1813</v>
      </c>
      <c r="AT44" s="2" t="s">
        <v>0</v>
      </c>
      <c r="AU44" s="1">
        <f t="shared" si="3"/>
        <v>1.6457570246399686</v>
      </c>
      <c r="AV44" s="1">
        <f t="shared" si="4"/>
        <v>1.4135458165397732</v>
      </c>
      <c r="AW44" s="1">
        <f t="shared" si="5"/>
        <v>1.1813346084395775</v>
      </c>
    </row>
    <row r="45" spans="1:49" x14ac:dyDescent="0.2">
      <c r="A45">
        <v>43</v>
      </c>
      <c r="B45" t="s">
        <v>16432</v>
      </c>
      <c r="C45" t="s">
        <v>16431</v>
      </c>
      <c r="F45" t="s">
        <v>16430</v>
      </c>
      <c r="G45" t="s">
        <v>4</v>
      </c>
      <c r="H45" t="s">
        <v>3</v>
      </c>
      <c r="I45" t="s">
        <v>869</v>
      </c>
      <c r="J45" t="s">
        <v>16429</v>
      </c>
      <c r="K45" t="s">
        <v>16428</v>
      </c>
      <c r="L45" t="s">
        <v>16427</v>
      </c>
      <c r="M45" t="s">
        <v>16426</v>
      </c>
      <c r="N45">
        <v>4</v>
      </c>
      <c r="O45" t="s">
        <v>16425</v>
      </c>
      <c r="P45" t="s">
        <v>16424</v>
      </c>
      <c r="Q45" t="s">
        <v>16423</v>
      </c>
      <c r="R45" s="7">
        <v>41983</v>
      </c>
      <c r="S45" s="8">
        <f t="shared" si="0"/>
        <v>2014</v>
      </c>
      <c r="T45" s="8">
        <v>2014</v>
      </c>
      <c r="U45" s="8">
        <f t="shared" si="1"/>
        <v>8</v>
      </c>
      <c r="V45" s="7">
        <v>41983</v>
      </c>
      <c r="W45" t="s">
        <v>1690</v>
      </c>
      <c r="X45" s="2">
        <v>0.128</v>
      </c>
      <c r="Y45" s="6">
        <f t="shared" si="6"/>
        <v>3.4168868957048667E-3</v>
      </c>
      <c r="AB45">
        <v>21100829272</v>
      </c>
      <c r="AC45">
        <v>20799292</v>
      </c>
      <c r="AD45" t="s">
        <v>2</v>
      </c>
      <c r="AE45">
        <v>3</v>
      </c>
      <c r="AF45">
        <v>4</v>
      </c>
      <c r="AH45" t="s">
        <v>16422</v>
      </c>
      <c r="AI45" t="s">
        <v>16421</v>
      </c>
      <c r="AJ45" t="s">
        <v>16420</v>
      </c>
      <c r="AK45" t="s">
        <v>16419</v>
      </c>
      <c r="AL45">
        <v>0</v>
      </c>
      <c r="AM45" s="5">
        <f t="shared" si="2"/>
        <v>0</v>
      </c>
      <c r="AN45" s="4">
        <f t="shared" si="7"/>
        <v>0</v>
      </c>
      <c r="AO45" s="3"/>
      <c r="AP45">
        <v>1</v>
      </c>
      <c r="AR45" t="s">
        <v>1</v>
      </c>
      <c r="AT45" s="2">
        <v>2.3969999999999998</v>
      </c>
      <c r="AU45" s="1">
        <f t="shared" si="3"/>
        <v>0.23918208269934066</v>
      </c>
      <c r="AV45" s="1">
        <f t="shared" si="4"/>
        <v>0.17084434478524332</v>
      </c>
      <c r="AW45" s="1">
        <f t="shared" si="5"/>
        <v>0.10250660687114599</v>
      </c>
    </row>
    <row r="46" spans="1:49" x14ac:dyDescent="0.2">
      <c r="A46">
        <v>44</v>
      </c>
      <c r="B46" t="s">
        <v>16418</v>
      </c>
      <c r="C46" t="s">
        <v>16417</v>
      </c>
      <c r="F46" t="s">
        <v>16416</v>
      </c>
      <c r="G46" t="s">
        <v>4</v>
      </c>
      <c r="H46" t="s">
        <v>3</v>
      </c>
      <c r="I46" t="s">
        <v>16415</v>
      </c>
      <c r="J46" t="s">
        <v>16414</v>
      </c>
      <c r="K46" t="s">
        <v>16413</v>
      </c>
      <c r="L46" t="s">
        <v>12649</v>
      </c>
      <c r="M46" t="s">
        <v>762</v>
      </c>
      <c r="N46">
        <v>3</v>
      </c>
      <c r="O46" t="s">
        <v>16412</v>
      </c>
      <c r="P46" t="s">
        <v>16411</v>
      </c>
      <c r="Q46" t="s">
        <v>16410</v>
      </c>
      <c r="R46" s="7">
        <v>41983</v>
      </c>
      <c r="S46" s="8">
        <f t="shared" si="0"/>
        <v>2014</v>
      </c>
      <c r="T46" s="8">
        <v>2014</v>
      </c>
      <c r="U46" s="8">
        <f t="shared" si="1"/>
        <v>8</v>
      </c>
      <c r="V46" s="7">
        <v>41983</v>
      </c>
      <c r="W46" t="s">
        <v>517</v>
      </c>
      <c r="X46" s="2">
        <v>0.28199999999999997</v>
      </c>
      <c r="Y46" s="6">
        <f t="shared" si="6"/>
        <v>7.527828942099783E-3</v>
      </c>
      <c r="AA46">
        <v>16875869</v>
      </c>
      <c r="AB46">
        <v>19700186861</v>
      </c>
      <c r="AC46">
        <v>16875877</v>
      </c>
      <c r="AD46" t="s">
        <v>2</v>
      </c>
      <c r="AE46">
        <v>2014</v>
      </c>
      <c r="AG46">
        <v>729208</v>
      </c>
      <c r="AI46" t="s">
        <v>16409</v>
      </c>
      <c r="AK46" t="s">
        <v>16408</v>
      </c>
      <c r="AL46">
        <v>6</v>
      </c>
      <c r="AM46" s="5">
        <f t="shared" si="2"/>
        <v>0.75</v>
      </c>
      <c r="AN46" s="4">
        <f t="shared" si="7"/>
        <v>1.1359333585762969E-3</v>
      </c>
      <c r="AO46" s="3"/>
      <c r="AP46">
        <v>1</v>
      </c>
      <c r="AQ46" t="s">
        <v>20</v>
      </c>
      <c r="AR46">
        <v>284802</v>
      </c>
      <c r="AS46" t="s">
        <v>19</v>
      </c>
      <c r="AT46" s="2">
        <v>1.1739999999999999</v>
      </c>
      <c r="AU46" s="1">
        <f t="shared" si="3"/>
        <v>0.56102602670427371</v>
      </c>
      <c r="AV46" s="1">
        <f t="shared" si="4"/>
        <v>0.433188115033804</v>
      </c>
      <c r="AW46" s="1">
        <f t="shared" si="5"/>
        <v>0.30535020336333424</v>
      </c>
    </row>
    <row r="47" spans="1:49" x14ac:dyDescent="0.2">
      <c r="A47">
        <v>45</v>
      </c>
      <c r="B47" t="s">
        <v>16407</v>
      </c>
      <c r="C47" t="s">
        <v>16406</v>
      </c>
      <c r="F47" t="s">
        <v>16405</v>
      </c>
      <c r="G47" t="s">
        <v>4</v>
      </c>
      <c r="H47" t="s">
        <v>3</v>
      </c>
      <c r="I47" t="s">
        <v>620</v>
      </c>
      <c r="J47" t="s">
        <v>16404</v>
      </c>
      <c r="K47" t="s">
        <v>16403</v>
      </c>
      <c r="L47" t="s">
        <v>875</v>
      </c>
      <c r="M47" t="s">
        <v>25</v>
      </c>
      <c r="N47">
        <v>2</v>
      </c>
      <c r="O47" t="s">
        <v>16402</v>
      </c>
      <c r="P47" t="s">
        <v>16401</v>
      </c>
      <c r="Q47" t="s">
        <v>16400</v>
      </c>
      <c r="R47" s="7">
        <v>41981</v>
      </c>
      <c r="S47" s="8">
        <f t="shared" si="0"/>
        <v>2014</v>
      </c>
      <c r="T47" s="8">
        <v>2014</v>
      </c>
      <c r="U47" s="8">
        <f t="shared" si="1"/>
        <v>8</v>
      </c>
      <c r="V47" s="7">
        <v>41981</v>
      </c>
      <c r="W47" t="s">
        <v>16399</v>
      </c>
      <c r="X47" s="2">
        <v>0.81399999999999995</v>
      </c>
      <c r="Y47" s="6">
        <f t="shared" si="6"/>
        <v>2.1729265102373135E-2</v>
      </c>
      <c r="AA47">
        <v>13645021</v>
      </c>
      <c r="AB47">
        <v>144604</v>
      </c>
      <c r="AC47">
        <v>14712946</v>
      </c>
      <c r="AD47" t="s">
        <v>2</v>
      </c>
      <c r="AE47">
        <v>470</v>
      </c>
      <c r="AF47">
        <v>2172</v>
      </c>
      <c r="AG47">
        <v>20140609</v>
      </c>
      <c r="AI47" t="s">
        <v>16398</v>
      </c>
      <c r="AJ47" t="s">
        <v>16397</v>
      </c>
      <c r="AK47" t="s">
        <v>16396</v>
      </c>
      <c r="AL47">
        <v>9</v>
      </c>
      <c r="AM47" s="5">
        <f t="shared" si="2"/>
        <v>1.125</v>
      </c>
      <c r="AN47" s="4">
        <f t="shared" si="7"/>
        <v>1.7039000378644452E-3</v>
      </c>
      <c r="AO47" s="3"/>
      <c r="AP47">
        <v>1</v>
      </c>
      <c r="AQ47" t="s">
        <v>9</v>
      </c>
      <c r="AR47">
        <v>51301186</v>
      </c>
      <c r="AS47" t="s">
        <v>8</v>
      </c>
      <c r="AT47" s="2" t="s">
        <v>0</v>
      </c>
      <c r="AU47" s="1">
        <f t="shared" si="3"/>
        <v>1.5721655583020526</v>
      </c>
      <c r="AV47" s="1">
        <f t="shared" si="4"/>
        <v>1.171658257011879</v>
      </c>
      <c r="AW47" s="1">
        <f t="shared" si="5"/>
        <v>0.77115095572170522</v>
      </c>
    </row>
    <row r="48" spans="1:49" x14ac:dyDescent="0.2">
      <c r="A48">
        <v>46</v>
      </c>
      <c r="B48" t="s">
        <v>16395</v>
      </c>
      <c r="C48" t="s">
        <v>16394</v>
      </c>
      <c r="F48" t="s">
        <v>16393</v>
      </c>
      <c r="G48" t="s">
        <v>4</v>
      </c>
      <c r="H48" t="s">
        <v>3</v>
      </c>
      <c r="I48" t="s">
        <v>1689</v>
      </c>
      <c r="J48" t="s">
        <v>1688</v>
      </c>
      <c r="K48" t="s">
        <v>1687</v>
      </c>
      <c r="L48" t="s">
        <v>1686</v>
      </c>
      <c r="M48" t="s">
        <v>1685</v>
      </c>
      <c r="N48">
        <v>5</v>
      </c>
      <c r="O48" t="s">
        <v>16392</v>
      </c>
      <c r="P48" t="s">
        <v>16391</v>
      </c>
      <c r="Q48" t="s">
        <v>16390</v>
      </c>
      <c r="R48" s="7">
        <v>41981</v>
      </c>
      <c r="S48" s="8">
        <f t="shared" si="0"/>
        <v>2014</v>
      </c>
      <c r="T48" s="8">
        <v>2014</v>
      </c>
      <c r="U48" s="8">
        <f t="shared" si="1"/>
        <v>8</v>
      </c>
      <c r="V48" s="7">
        <v>41981</v>
      </c>
      <c r="W48" t="s">
        <v>517</v>
      </c>
      <c r="X48" s="2">
        <v>0.28199999999999997</v>
      </c>
      <c r="Y48" s="6">
        <f t="shared" si="6"/>
        <v>7.527828942099783E-3</v>
      </c>
      <c r="AA48">
        <v>16875869</v>
      </c>
      <c r="AB48">
        <v>19700186861</v>
      </c>
      <c r="AC48">
        <v>16875877</v>
      </c>
      <c r="AD48" t="s">
        <v>2</v>
      </c>
      <c r="AE48">
        <v>2014</v>
      </c>
      <c r="AG48">
        <v>105625</v>
      </c>
      <c r="AI48" t="s">
        <v>16389</v>
      </c>
      <c r="AK48" t="s">
        <v>16388</v>
      </c>
      <c r="AL48">
        <v>7</v>
      </c>
      <c r="AM48" s="5">
        <f t="shared" si="2"/>
        <v>0.875</v>
      </c>
      <c r="AN48" s="4">
        <f t="shared" si="7"/>
        <v>1.3252555850056798E-3</v>
      </c>
      <c r="AO48" s="3"/>
      <c r="AP48">
        <v>1</v>
      </c>
      <c r="AQ48" t="s">
        <v>1034</v>
      </c>
      <c r="AR48" t="s">
        <v>1</v>
      </c>
      <c r="AS48" t="s">
        <v>1033</v>
      </c>
      <c r="AT48" s="2">
        <v>1.1739999999999999</v>
      </c>
      <c r="AU48" s="1">
        <f t="shared" si="3"/>
        <v>0.56670569349715516</v>
      </c>
      <c r="AV48" s="1">
        <f t="shared" si="4"/>
        <v>0.44265422635527313</v>
      </c>
      <c r="AW48" s="1">
        <f t="shared" si="5"/>
        <v>0.31860275921339104</v>
      </c>
    </row>
    <row r="49" spans="1:49" x14ac:dyDescent="0.2">
      <c r="A49">
        <v>47</v>
      </c>
      <c r="B49" t="s">
        <v>16387</v>
      </c>
      <c r="C49" t="s">
        <v>16386</v>
      </c>
      <c r="F49" t="s">
        <v>16385</v>
      </c>
      <c r="G49" t="s">
        <v>4</v>
      </c>
      <c r="H49" t="s">
        <v>3</v>
      </c>
      <c r="I49" t="s">
        <v>531</v>
      </c>
      <c r="J49" t="s">
        <v>16384</v>
      </c>
      <c r="K49" t="s">
        <v>16383</v>
      </c>
      <c r="L49" t="s">
        <v>16382</v>
      </c>
      <c r="M49" t="s">
        <v>7542</v>
      </c>
      <c r="N49">
        <v>6</v>
      </c>
      <c r="O49" t="s">
        <v>16381</v>
      </c>
      <c r="P49" t="s">
        <v>16380</v>
      </c>
      <c r="Q49" t="s">
        <v>16379</v>
      </c>
      <c r="R49" s="7">
        <v>41981</v>
      </c>
      <c r="S49" s="8">
        <f t="shared" si="0"/>
        <v>2014</v>
      </c>
      <c r="T49" s="8">
        <v>2014</v>
      </c>
      <c r="U49" s="8">
        <f t="shared" si="1"/>
        <v>8</v>
      </c>
      <c r="V49" s="7">
        <v>41981</v>
      </c>
      <c r="W49" t="s">
        <v>1751</v>
      </c>
      <c r="X49" s="2">
        <v>1.1819999999999999</v>
      </c>
      <c r="Y49" s="6">
        <f t="shared" si="6"/>
        <v>3.1552814927524625E-2</v>
      </c>
      <c r="AA49">
        <v>36951</v>
      </c>
      <c r="AB49">
        <v>27030</v>
      </c>
      <c r="AD49" t="s">
        <v>2</v>
      </c>
      <c r="AE49">
        <v>105</v>
      </c>
      <c r="AF49">
        <v>23</v>
      </c>
      <c r="AG49">
        <v>234104</v>
      </c>
      <c r="AI49" t="s">
        <v>16378</v>
      </c>
      <c r="AK49" t="s">
        <v>16377</v>
      </c>
      <c r="AL49">
        <v>35</v>
      </c>
      <c r="AM49" s="5">
        <f t="shared" si="2"/>
        <v>4.375</v>
      </c>
      <c r="AN49" s="4">
        <f t="shared" si="7"/>
        <v>6.6262779250283984E-3</v>
      </c>
      <c r="AO49" s="3"/>
      <c r="AP49">
        <v>0</v>
      </c>
      <c r="AR49" t="s">
        <v>1</v>
      </c>
      <c r="AT49" s="2">
        <v>3.7909999999999999</v>
      </c>
      <c r="AU49" s="1">
        <f t="shared" si="3"/>
        <v>2.4074853826775757</v>
      </c>
      <c r="AV49" s="1">
        <f t="shared" si="4"/>
        <v>1.9089546426276514</v>
      </c>
      <c r="AW49" s="1">
        <f t="shared" si="5"/>
        <v>1.4104239025777268</v>
      </c>
    </row>
    <row r="50" spans="1:49" x14ac:dyDescent="0.2">
      <c r="A50">
        <v>48</v>
      </c>
      <c r="B50" t="s">
        <v>16376</v>
      </c>
      <c r="C50" t="s">
        <v>16375</v>
      </c>
      <c r="F50" t="s">
        <v>16374</v>
      </c>
      <c r="G50" t="s">
        <v>4</v>
      </c>
      <c r="H50" t="s">
        <v>3</v>
      </c>
      <c r="I50" t="s">
        <v>16373</v>
      </c>
      <c r="J50" t="s">
        <v>16372</v>
      </c>
      <c r="K50" t="s">
        <v>16371</v>
      </c>
      <c r="L50" t="s">
        <v>16370</v>
      </c>
      <c r="M50" t="s">
        <v>284</v>
      </c>
      <c r="N50">
        <v>7</v>
      </c>
      <c r="O50" t="s">
        <v>16369</v>
      </c>
      <c r="P50" t="s">
        <v>16368</v>
      </c>
      <c r="Q50" t="s">
        <v>16367</v>
      </c>
      <c r="R50" s="7">
        <v>41981</v>
      </c>
      <c r="S50" s="8">
        <f t="shared" si="0"/>
        <v>2014</v>
      </c>
      <c r="T50" s="8">
        <v>2014</v>
      </c>
      <c r="U50" s="8">
        <f t="shared" si="1"/>
        <v>8</v>
      </c>
      <c r="V50" s="7">
        <v>41981</v>
      </c>
      <c r="W50" t="s">
        <v>1751</v>
      </c>
      <c r="X50" s="2">
        <v>1.1819999999999999</v>
      </c>
      <c r="Y50" s="6">
        <f t="shared" si="6"/>
        <v>3.1552814927524625E-2</v>
      </c>
      <c r="AA50">
        <v>36951</v>
      </c>
      <c r="AB50">
        <v>27030</v>
      </c>
      <c r="AD50" t="s">
        <v>2</v>
      </c>
      <c r="AE50">
        <v>105</v>
      </c>
      <c r="AF50">
        <v>23</v>
      </c>
      <c r="AG50">
        <v>231117</v>
      </c>
      <c r="AI50" t="s">
        <v>16366</v>
      </c>
      <c r="AK50" t="s">
        <v>16365</v>
      </c>
      <c r="AL50">
        <v>16</v>
      </c>
      <c r="AM50" s="5">
        <f t="shared" si="2"/>
        <v>2</v>
      </c>
      <c r="AN50" s="4">
        <f t="shared" si="7"/>
        <v>3.0291556228701248E-3</v>
      </c>
      <c r="AO50" s="3"/>
      <c r="AP50">
        <v>0</v>
      </c>
      <c r="AR50" t="s">
        <v>1</v>
      </c>
      <c r="AT50" s="2">
        <v>3.7909999999999999</v>
      </c>
      <c r="AU50" s="1">
        <f t="shared" si="3"/>
        <v>2.2995717136128273</v>
      </c>
      <c r="AV50" s="1">
        <f t="shared" si="4"/>
        <v>1.7290985275197372</v>
      </c>
      <c r="AW50" s="1">
        <f t="shared" si="5"/>
        <v>1.1586253414266474</v>
      </c>
    </row>
    <row r="51" spans="1:49" x14ac:dyDescent="0.2">
      <c r="A51">
        <v>49</v>
      </c>
      <c r="B51" t="s">
        <v>16364</v>
      </c>
      <c r="C51" t="s">
        <v>16363</v>
      </c>
      <c r="D51" t="s">
        <v>16362</v>
      </c>
      <c r="F51" t="s">
        <v>16361</v>
      </c>
      <c r="G51" t="s">
        <v>4</v>
      </c>
      <c r="H51" t="s">
        <v>3</v>
      </c>
      <c r="I51" t="s">
        <v>16360</v>
      </c>
      <c r="J51" t="s">
        <v>16359</v>
      </c>
      <c r="K51" t="s">
        <v>16358</v>
      </c>
      <c r="L51" t="s">
        <v>16357</v>
      </c>
      <c r="M51" t="s">
        <v>48</v>
      </c>
      <c r="N51">
        <v>3</v>
      </c>
      <c r="O51" t="s">
        <v>16356</v>
      </c>
      <c r="P51" t="s">
        <v>16355</v>
      </c>
      <c r="Q51" t="s">
        <v>16354</v>
      </c>
      <c r="R51" s="7">
        <v>41981</v>
      </c>
      <c r="S51" s="8">
        <f t="shared" si="0"/>
        <v>2014</v>
      </c>
      <c r="T51" s="8">
        <v>2014</v>
      </c>
      <c r="U51" s="8">
        <f t="shared" si="1"/>
        <v>8</v>
      </c>
      <c r="V51" s="7">
        <v>41981</v>
      </c>
      <c r="W51" t="s">
        <v>16353</v>
      </c>
      <c r="X51" s="2">
        <v>1.145</v>
      </c>
      <c r="Y51" s="6">
        <f t="shared" si="6"/>
        <v>3.0565121059234941E-2</v>
      </c>
      <c r="AA51">
        <v>10848045</v>
      </c>
      <c r="AB51">
        <v>27277</v>
      </c>
      <c r="AC51">
        <v>10958592</v>
      </c>
      <c r="AD51" t="s">
        <v>2</v>
      </c>
      <c r="AE51">
        <v>46</v>
      </c>
      <c r="AH51" t="s">
        <v>16352</v>
      </c>
      <c r="AI51" t="s">
        <v>16351</v>
      </c>
      <c r="AJ51" t="s">
        <v>16350</v>
      </c>
      <c r="AK51" t="s">
        <v>16349</v>
      </c>
      <c r="AL51">
        <v>3</v>
      </c>
      <c r="AM51" s="5">
        <f t="shared" si="2"/>
        <v>0.375</v>
      </c>
      <c r="AN51" s="4">
        <f t="shared" si="7"/>
        <v>5.6796667928814845E-4</v>
      </c>
      <c r="AO51" s="3"/>
      <c r="AP51">
        <v>0</v>
      </c>
      <c r="AR51" t="s">
        <v>1</v>
      </c>
      <c r="AT51" s="2" t="s">
        <v>0</v>
      </c>
      <c r="AU51" s="1">
        <f t="shared" si="3"/>
        <v>2.15659747452509</v>
      </c>
      <c r="AV51" s="1">
        <f t="shared" si="4"/>
        <v>1.5566543869261544</v>
      </c>
      <c r="AW51" s="1">
        <f t="shared" si="5"/>
        <v>0.95671129932721855</v>
      </c>
    </row>
    <row r="52" spans="1:49" x14ac:dyDescent="0.2">
      <c r="A52">
        <v>50</v>
      </c>
      <c r="B52" t="s">
        <v>16348</v>
      </c>
      <c r="C52" t="s">
        <v>16347</v>
      </c>
      <c r="D52" t="s">
        <v>16346</v>
      </c>
      <c r="F52" t="s">
        <v>16345</v>
      </c>
      <c r="G52" t="s">
        <v>4</v>
      </c>
      <c r="H52" t="s">
        <v>3</v>
      </c>
      <c r="I52" t="s">
        <v>16344</v>
      </c>
      <c r="J52" t="s">
        <v>16343</v>
      </c>
      <c r="K52" t="s">
        <v>16342</v>
      </c>
      <c r="L52" t="s">
        <v>1973</v>
      </c>
      <c r="M52" t="s">
        <v>83</v>
      </c>
      <c r="N52">
        <v>4</v>
      </c>
      <c r="O52" t="s">
        <v>16341</v>
      </c>
      <c r="P52" t="s">
        <v>16340</v>
      </c>
      <c r="Q52" t="s">
        <v>16339</v>
      </c>
      <c r="R52" s="7">
        <v>41980</v>
      </c>
      <c r="S52" s="8">
        <f t="shared" si="0"/>
        <v>2014</v>
      </c>
      <c r="T52" s="8">
        <v>2014</v>
      </c>
      <c r="U52" s="8">
        <f t="shared" si="1"/>
        <v>8</v>
      </c>
      <c r="V52" s="7">
        <v>41980</v>
      </c>
      <c r="W52" t="s">
        <v>644</v>
      </c>
      <c r="X52" s="2">
        <v>0.26</v>
      </c>
      <c r="Y52" s="6">
        <f t="shared" si="6"/>
        <v>6.9405515069005099E-3</v>
      </c>
      <c r="AA52">
        <v>17590787</v>
      </c>
      <c r="AB52">
        <v>19700186823</v>
      </c>
      <c r="AC52">
        <v>17590795</v>
      </c>
      <c r="AD52" t="s">
        <v>2</v>
      </c>
      <c r="AE52">
        <v>6</v>
      </c>
      <c r="AF52">
        <v>6</v>
      </c>
      <c r="AH52" t="s">
        <v>16338</v>
      </c>
      <c r="AI52" t="s">
        <v>16337</v>
      </c>
      <c r="AJ52" t="s">
        <v>16336</v>
      </c>
      <c r="AK52" t="s">
        <v>16335</v>
      </c>
      <c r="AL52">
        <v>1</v>
      </c>
      <c r="AM52" s="5">
        <f t="shared" si="2"/>
        <v>0.125</v>
      </c>
      <c r="AN52" s="4">
        <f t="shared" si="7"/>
        <v>1.893222264293828E-4</v>
      </c>
      <c r="AO52" s="3"/>
      <c r="AP52">
        <v>0</v>
      </c>
      <c r="AR52" t="s">
        <v>1</v>
      </c>
      <c r="AT52" s="2" t="s">
        <v>0</v>
      </c>
      <c r="AU52" s="1">
        <f t="shared" si="3"/>
        <v>0.49151827227591716</v>
      </c>
      <c r="AV52" s="1">
        <f t="shared" si="4"/>
        <v>0.35649368666649461</v>
      </c>
      <c r="AW52" s="1">
        <f t="shared" si="5"/>
        <v>0.2214691010570721</v>
      </c>
    </row>
    <row r="53" spans="1:49" x14ac:dyDescent="0.2">
      <c r="A53">
        <v>51</v>
      </c>
      <c r="B53" t="s">
        <v>16334</v>
      </c>
      <c r="C53" t="s">
        <v>16333</v>
      </c>
      <c r="D53" t="s">
        <v>16332</v>
      </c>
      <c r="F53" t="s">
        <v>16331</v>
      </c>
      <c r="G53" t="s">
        <v>4</v>
      </c>
      <c r="H53" t="s">
        <v>3</v>
      </c>
      <c r="I53" t="s">
        <v>16330</v>
      </c>
      <c r="J53" t="s">
        <v>16329</v>
      </c>
      <c r="K53" t="s">
        <v>16328</v>
      </c>
      <c r="L53" t="s">
        <v>16327</v>
      </c>
      <c r="M53" t="s">
        <v>376</v>
      </c>
      <c r="N53">
        <v>6</v>
      </c>
      <c r="O53" t="s">
        <v>16326</v>
      </c>
      <c r="P53" t="s">
        <v>16325</v>
      </c>
      <c r="Q53" t="s">
        <v>16324</v>
      </c>
      <c r="R53" s="7">
        <v>41978</v>
      </c>
      <c r="S53" s="8">
        <f t="shared" si="0"/>
        <v>2014</v>
      </c>
      <c r="T53" s="8">
        <v>2014</v>
      </c>
      <c r="U53" s="8">
        <f t="shared" si="1"/>
        <v>8</v>
      </c>
      <c r="V53" s="7">
        <v>41978</v>
      </c>
      <c r="W53" t="s">
        <v>60</v>
      </c>
      <c r="X53" s="2">
        <v>1.1120000000000001</v>
      </c>
      <c r="Y53" s="6">
        <f t="shared" si="6"/>
        <v>2.9684204906436029E-2</v>
      </c>
      <c r="AA53">
        <v>9258388</v>
      </c>
      <c r="AB53">
        <v>12325</v>
      </c>
      <c r="AD53" t="s">
        <v>2</v>
      </c>
      <c r="AE53">
        <v>615</v>
      </c>
      <c r="AH53" t="s">
        <v>16323</v>
      </c>
      <c r="AI53" t="s">
        <v>16322</v>
      </c>
      <c r="AJ53" t="s">
        <v>16321</v>
      </c>
      <c r="AK53" t="s">
        <v>16320</v>
      </c>
      <c r="AL53">
        <v>8</v>
      </c>
      <c r="AM53" s="5">
        <f t="shared" si="2"/>
        <v>1</v>
      </c>
      <c r="AN53" s="4">
        <f t="shared" si="7"/>
        <v>1.5145778114350624E-3</v>
      </c>
      <c r="AO53" s="3"/>
      <c r="AP53">
        <v>0</v>
      </c>
      <c r="AR53" t="s">
        <v>1</v>
      </c>
      <c r="AS53" t="s">
        <v>486</v>
      </c>
      <c r="AT53" s="2">
        <v>5.3159999999999998</v>
      </c>
      <c r="AU53" s="1">
        <f t="shared" si="3"/>
        <v>2.1233316777935736</v>
      </c>
      <c r="AV53" s="1">
        <f t="shared" si="4"/>
        <v>1.5599391358935546</v>
      </c>
      <c r="AW53" s="1">
        <f t="shared" si="5"/>
        <v>0.99654659399353518</v>
      </c>
    </row>
    <row r="54" spans="1:49" x14ac:dyDescent="0.2">
      <c r="A54">
        <v>52</v>
      </c>
      <c r="B54" t="s">
        <v>16319</v>
      </c>
      <c r="C54" t="s">
        <v>16318</v>
      </c>
      <c r="D54" t="s">
        <v>16317</v>
      </c>
      <c r="F54" t="s">
        <v>16316</v>
      </c>
      <c r="G54" t="s">
        <v>4</v>
      </c>
      <c r="H54" t="s">
        <v>3</v>
      </c>
      <c r="I54" t="s">
        <v>16315</v>
      </c>
      <c r="J54" t="s">
        <v>16314</v>
      </c>
      <c r="K54" t="s">
        <v>16313</v>
      </c>
      <c r="L54" t="s">
        <v>16312</v>
      </c>
      <c r="M54" t="s">
        <v>1461</v>
      </c>
      <c r="N54">
        <v>7</v>
      </c>
      <c r="O54" t="s">
        <v>16311</v>
      </c>
      <c r="P54" t="s">
        <v>16310</v>
      </c>
      <c r="Q54" t="s">
        <v>16309</v>
      </c>
      <c r="R54" s="7">
        <v>41978</v>
      </c>
      <c r="S54" s="8">
        <f t="shared" si="0"/>
        <v>2014</v>
      </c>
      <c r="T54" s="8">
        <v>2014</v>
      </c>
      <c r="U54" s="8">
        <f t="shared" si="1"/>
        <v>8</v>
      </c>
      <c r="V54" s="7">
        <v>41978</v>
      </c>
      <c r="W54" t="s">
        <v>16308</v>
      </c>
      <c r="X54" s="2">
        <v>2.1389999999999998</v>
      </c>
      <c r="Y54" s="6">
        <f t="shared" si="6"/>
        <v>5.7099383358693037E-2</v>
      </c>
      <c r="AA54">
        <v>3787753</v>
      </c>
      <c r="AB54">
        <v>18063</v>
      </c>
      <c r="AD54" t="s">
        <v>2</v>
      </c>
      <c r="AE54">
        <v>268</v>
      </c>
      <c r="AH54" t="s">
        <v>16307</v>
      </c>
      <c r="AI54" t="s">
        <v>16306</v>
      </c>
      <c r="AJ54" t="s">
        <v>16305</v>
      </c>
      <c r="AK54" t="s">
        <v>16304</v>
      </c>
      <c r="AL54">
        <v>54</v>
      </c>
      <c r="AM54" s="5">
        <f t="shared" si="2"/>
        <v>6.75</v>
      </c>
      <c r="AN54" s="4">
        <f t="shared" si="7"/>
        <v>1.0223400227186671E-2</v>
      </c>
      <c r="AO54" s="3"/>
      <c r="AP54">
        <v>0</v>
      </c>
      <c r="AQ54" t="s">
        <v>16303</v>
      </c>
      <c r="AR54" t="s">
        <v>16302</v>
      </c>
      <c r="AS54" t="s">
        <v>16301</v>
      </c>
      <c r="AT54" s="2">
        <v>9.1270000000000007</v>
      </c>
      <c r="AU54" s="1">
        <f t="shared" si="3"/>
        <v>4.3036588419241122</v>
      </c>
      <c r="AV54" s="1">
        <f t="shared" si="4"/>
        <v>3.366139179293985</v>
      </c>
      <c r="AW54" s="1">
        <f t="shared" si="5"/>
        <v>2.4286195166638582</v>
      </c>
    </row>
    <row r="55" spans="1:49" x14ac:dyDescent="0.2">
      <c r="A55">
        <v>53</v>
      </c>
      <c r="B55" t="s">
        <v>16300</v>
      </c>
      <c r="C55" t="s">
        <v>16299</v>
      </c>
      <c r="F55" t="s">
        <v>16298</v>
      </c>
      <c r="G55" t="s">
        <v>4</v>
      </c>
      <c r="H55" t="s">
        <v>3</v>
      </c>
      <c r="I55" t="s">
        <v>1317</v>
      </c>
      <c r="J55">
        <v>60024872</v>
      </c>
      <c r="K55" t="s">
        <v>87</v>
      </c>
      <c r="L55" t="s">
        <v>86</v>
      </c>
      <c r="M55" t="s">
        <v>85</v>
      </c>
      <c r="N55">
        <v>3</v>
      </c>
      <c r="O55" t="s">
        <v>16297</v>
      </c>
      <c r="P55" t="s">
        <v>16296</v>
      </c>
      <c r="Q55" t="s">
        <v>483</v>
      </c>
      <c r="R55" s="7">
        <v>41977</v>
      </c>
      <c r="S55" s="8">
        <f t="shared" si="0"/>
        <v>2014</v>
      </c>
      <c r="T55" s="8">
        <v>2014</v>
      </c>
      <c r="U55" s="8">
        <f t="shared" si="1"/>
        <v>8</v>
      </c>
      <c r="V55" s="7">
        <v>41977</v>
      </c>
      <c r="W55" t="s">
        <v>1460</v>
      </c>
      <c r="X55" s="2">
        <v>0.375</v>
      </c>
      <c r="Y55" s="6">
        <f t="shared" si="6"/>
        <v>1.0010410827260351E-2</v>
      </c>
      <c r="AA55">
        <v>135194</v>
      </c>
      <c r="AB55">
        <v>24918</v>
      </c>
      <c r="AD55" t="s">
        <v>2</v>
      </c>
      <c r="AE55">
        <v>50</v>
      </c>
      <c r="AF55">
        <v>25</v>
      </c>
      <c r="AH55" t="s">
        <v>16295</v>
      </c>
      <c r="AI55" t="s">
        <v>16294</v>
      </c>
      <c r="AK55" t="s">
        <v>16293</v>
      </c>
      <c r="AL55">
        <v>19</v>
      </c>
      <c r="AM55" s="5">
        <f t="shared" si="2"/>
        <v>2.375</v>
      </c>
      <c r="AN55" s="4">
        <f t="shared" si="7"/>
        <v>3.5971223021582736E-3</v>
      </c>
      <c r="AO55" s="3"/>
      <c r="AP55">
        <v>0</v>
      </c>
      <c r="AR55" t="s">
        <v>16292</v>
      </c>
      <c r="AT55" s="2">
        <v>1.3140000000000001</v>
      </c>
      <c r="AU55" s="1">
        <f t="shared" si="3"/>
        <v>0.80864242697297284</v>
      </c>
      <c r="AV55" s="1">
        <f t="shared" si="4"/>
        <v>0.68037665647093126</v>
      </c>
      <c r="AW55" s="1">
        <f t="shared" si="5"/>
        <v>0.55211088596888969</v>
      </c>
    </row>
    <row r="56" spans="1:49" x14ac:dyDescent="0.2">
      <c r="A56">
        <v>54</v>
      </c>
      <c r="B56" t="s">
        <v>16291</v>
      </c>
      <c r="C56" t="s">
        <v>16290</v>
      </c>
      <c r="E56">
        <v>25466883</v>
      </c>
      <c r="F56" t="s">
        <v>16289</v>
      </c>
      <c r="G56" t="s">
        <v>4</v>
      </c>
      <c r="H56" t="s">
        <v>3</v>
      </c>
      <c r="I56" t="s">
        <v>16288</v>
      </c>
      <c r="J56" t="s">
        <v>16287</v>
      </c>
      <c r="K56" t="s">
        <v>16286</v>
      </c>
      <c r="L56" t="s">
        <v>16285</v>
      </c>
      <c r="M56" t="s">
        <v>16284</v>
      </c>
      <c r="N56">
        <v>4</v>
      </c>
      <c r="O56" t="s">
        <v>16283</v>
      </c>
      <c r="P56" t="s">
        <v>16282</v>
      </c>
      <c r="Q56" t="s">
        <v>16281</v>
      </c>
      <c r="R56" s="7">
        <v>41976</v>
      </c>
      <c r="S56" s="8">
        <f t="shared" si="0"/>
        <v>2014</v>
      </c>
      <c r="T56" s="8">
        <v>2014</v>
      </c>
      <c r="U56" s="8">
        <f t="shared" si="1"/>
        <v>8</v>
      </c>
      <c r="V56" s="7">
        <v>41976</v>
      </c>
      <c r="W56" t="s">
        <v>1680</v>
      </c>
      <c r="X56" s="2">
        <v>1.24</v>
      </c>
      <c r="Y56" s="6">
        <f t="shared" si="6"/>
        <v>3.3101091802140895E-2</v>
      </c>
      <c r="AB56">
        <v>21100200805</v>
      </c>
      <c r="AC56">
        <v>20452322</v>
      </c>
      <c r="AD56" t="s">
        <v>2</v>
      </c>
      <c r="AE56">
        <v>4</v>
      </c>
      <c r="AG56">
        <v>7303</v>
      </c>
      <c r="AI56" t="s">
        <v>16280</v>
      </c>
      <c r="AK56" t="s">
        <v>16279</v>
      </c>
      <c r="AL56">
        <v>53</v>
      </c>
      <c r="AM56" s="5">
        <f t="shared" si="2"/>
        <v>6.625</v>
      </c>
      <c r="AN56" s="4">
        <f t="shared" si="7"/>
        <v>1.0034078000757288E-2</v>
      </c>
      <c r="AO56" s="3"/>
      <c r="AP56">
        <v>1</v>
      </c>
      <c r="AQ56" t="s">
        <v>494</v>
      </c>
      <c r="AR56" t="s">
        <v>1</v>
      </c>
      <c r="AS56" t="s">
        <v>493</v>
      </c>
      <c r="AT56" s="2">
        <v>4.3789999999999996</v>
      </c>
      <c r="AU56" s="1">
        <f t="shared" si="3"/>
        <v>2.6180987661725812</v>
      </c>
      <c r="AV56" s="1">
        <f t="shared" si="4"/>
        <v>2.1567584901449091</v>
      </c>
      <c r="AW56" s="1">
        <f t="shared" si="5"/>
        <v>1.6954182141172371</v>
      </c>
    </row>
    <row r="57" spans="1:49" x14ac:dyDescent="0.2">
      <c r="A57">
        <v>55</v>
      </c>
      <c r="B57" t="s">
        <v>16278</v>
      </c>
      <c r="C57" t="s">
        <v>16277</v>
      </c>
      <c r="F57" t="s">
        <v>16276</v>
      </c>
      <c r="G57" t="s">
        <v>4</v>
      </c>
      <c r="H57" t="s">
        <v>3</v>
      </c>
      <c r="I57" t="s">
        <v>16275</v>
      </c>
      <c r="J57">
        <v>60019087</v>
      </c>
      <c r="K57" t="s">
        <v>16274</v>
      </c>
      <c r="L57" t="s">
        <v>16273</v>
      </c>
      <c r="M57" t="s">
        <v>572</v>
      </c>
      <c r="N57">
        <v>6</v>
      </c>
      <c r="O57" t="s">
        <v>16272</v>
      </c>
      <c r="P57" t="s">
        <v>16271</v>
      </c>
      <c r="Q57" t="s">
        <v>16270</v>
      </c>
      <c r="R57" s="7">
        <v>41974</v>
      </c>
      <c r="S57" s="8">
        <f t="shared" si="0"/>
        <v>2014</v>
      </c>
      <c r="T57" s="8">
        <v>2014</v>
      </c>
      <c r="U57" s="8">
        <f t="shared" si="1"/>
        <v>8</v>
      </c>
      <c r="V57" s="7">
        <v>41974</v>
      </c>
      <c r="W57" t="s">
        <v>1701</v>
      </c>
      <c r="X57" s="2">
        <v>0.17100000000000001</v>
      </c>
      <c r="Y57" s="6">
        <f t="shared" si="6"/>
        <v>4.5647473372307209E-3</v>
      </c>
      <c r="AB57">
        <v>19700187611</v>
      </c>
      <c r="AC57">
        <v>11785608</v>
      </c>
      <c r="AD57" t="s">
        <v>2</v>
      </c>
      <c r="AE57">
        <v>7</v>
      </c>
      <c r="AF57">
        <v>5</v>
      </c>
      <c r="AI57" t="s">
        <v>16269</v>
      </c>
      <c r="AJ57" t="s">
        <v>16268</v>
      </c>
      <c r="AK57" t="s">
        <v>16267</v>
      </c>
      <c r="AL57">
        <v>0</v>
      </c>
      <c r="AM57" s="5">
        <f t="shared" si="2"/>
        <v>0</v>
      </c>
      <c r="AN57" s="4">
        <f t="shared" si="7"/>
        <v>0</v>
      </c>
      <c r="AO57" s="3"/>
      <c r="AP57">
        <v>1</v>
      </c>
      <c r="AR57" t="s">
        <v>1</v>
      </c>
      <c r="AT57" s="2" t="s">
        <v>0</v>
      </c>
      <c r="AU57" s="1">
        <f t="shared" si="3"/>
        <v>0.31953231360615042</v>
      </c>
      <c r="AV57" s="1">
        <f t="shared" si="4"/>
        <v>0.22823736686153603</v>
      </c>
      <c r="AW57" s="1">
        <f t="shared" si="5"/>
        <v>0.13694242011692162</v>
      </c>
    </row>
    <row r="58" spans="1:49" x14ac:dyDescent="0.2">
      <c r="A58">
        <v>56</v>
      </c>
      <c r="B58" t="s">
        <v>16266</v>
      </c>
      <c r="C58" t="s">
        <v>16265</v>
      </c>
      <c r="F58" t="s">
        <v>16264</v>
      </c>
      <c r="G58" t="s">
        <v>4</v>
      </c>
      <c r="H58" t="s">
        <v>3</v>
      </c>
      <c r="I58" t="s">
        <v>16263</v>
      </c>
      <c r="J58">
        <v>60028355</v>
      </c>
      <c r="K58" t="s">
        <v>964</v>
      </c>
      <c r="L58" t="s">
        <v>963</v>
      </c>
      <c r="M58" t="s">
        <v>43</v>
      </c>
      <c r="N58">
        <v>6</v>
      </c>
      <c r="O58" t="s">
        <v>16262</v>
      </c>
      <c r="P58" t="s">
        <v>16261</v>
      </c>
      <c r="Q58" t="s">
        <v>16260</v>
      </c>
      <c r="R58" s="7">
        <v>41974</v>
      </c>
      <c r="S58" s="8">
        <f t="shared" si="0"/>
        <v>2014</v>
      </c>
      <c r="T58" s="8">
        <v>2014</v>
      </c>
      <c r="U58" s="8">
        <f t="shared" si="1"/>
        <v>8</v>
      </c>
      <c r="V58" s="7">
        <v>41974</v>
      </c>
      <c r="W58" t="s">
        <v>1701</v>
      </c>
      <c r="X58" s="2">
        <v>0.17100000000000001</v>
      </c>
      <c r="Y58" s="6">
        <f t="shared" si="6"/>
        <v>4.5647473372307209E-3</v>
      </c>
      <c r="AB58">
        <v>19700187611</v>
      </c>
      <c r="AC58">
        <v>11785608</v>
      </c>
      <c r="AD58" t="s">
        <v>2</v>
      </c>
      <c r="AE58">
        <v>7</v>
      </c>
      <c r="AF58">
        <v>5</v>
      </c>
      <c r="AI58" t="s">
        <v>16259</v>
      </c>
      <c r="AJ58" t="s">
        <v>16258</v>
      </c>
      <c r="AK58" t="s">
        <v>16257</v>
      </c>
      <c r="AL58">
        <v>1</v>
      </c>
      <c r="AM58" s="5">
        <f t="shared" si="2"/>
        <v>0.125</v>
      </c>
      <c r="AN58" s="4">
        <f t="shared" si="7"/>
        <v>1.893222264293828E-4</v>
      </c>
      <c r="AO58" s="3"/>
      <c r="AP58">
        <v>1</v>
      </c>
      <c r="AR58" t="s">
        <v>1</v>
      </c>
      <c r="AT58" s="2" t="s">
        <v>0</v>
      </c>
      <c r="AU58" s="1">
        <f t="shared" si="3"/>
        <v>0.32521198039903193</v>
      </c>
      <c r="AV58" s="1">
        <f t="shared" si="4"/>
        <v>0.23770347818300516</v>
      </c>
      <c r="AW58" s="1">
        <f t="shared" si="5"/>
        <v>0.15019497596697842</v>
      </c>
    </row>
    <row r="59" spans="1:49" x14ac:dyDescent="0.2">
      <c r="A59">
        <v>57</v>
      </c>
      <c r="B59" t="s">
        <v>16256</v>
      </c>
      <c r="C59" t="s">
        <v>16255</v>
      </c>
      <c r="F59" t="s">
        <v>16254</v>
      </c>
      <c r="G59" t="s">
        <v>4</v>
      </c>
      <c r="H59" t="s">
        <v>3</v>
      </c>
      <c r="I59" t="s">
        <v>16253</v>
      </c>
      <c r="J59">
        <v>60028355</v>
      </c>
      <c r="K59" t="s">
        <v>964</v>
      </c>
      <c r="L59" t="s">
        <v>963</v>
      </c>
      <c r="M59" t="s">
        <v>43</v>
      </c>
      <c r="N59">
        <v>7</v>
      </c>
      <c r="O59" t="s">
        <v>16252</v>
      </c>
      <c r="P59" t="s">
        <v>16251</v>
      </c>
      <c r="Q59" t="s">
        <v>16250</v>
      </c>
      <c r="R59" s="7">
        <v>41974</v>
      </c>
      <c r="S59" s="8">
        <f t="shared" si="0"/>
        <v>2014</v>
      </c>
      <c r="T59" s="8">
        <v>2014</v>
      </c>
      <c r="U59" s="8">
        <f t="shared" si="1"/>
        <v>8</v>
      </c>
      <c r="V59" s="7">
        <v>41974</v>
      </c>
      <c r="W59" t="s">
        <v>1701</v>
      </c>
      <c r="X59" s="2">
        <v>0.17100000000000001</v>
      </c>
      <c r="Y59" s="6">
        <f t="shared" si="6"/>
        <v>4.5647473372307209E-3</v>
      </c>
      <c r="AB59">
        <v>19700187611</v>
      </c>
      <c r="AC59">
        <v>11785608</v>
      </c>
      <c r="AD59" t="s">
        <v>2</v>
      </c>
      <c r="AE59">
        <v>7</v>
      </c>
      <c r="AF59">
        <v>5</v>
      </c>
      <c r="AI59" t="s">
        <v>16249</v>
      </c>
      <c r="AJ59" t="s">
        <v>16248</v>
      </c>
      <c r="AK59" t="s">
        <v>16247</v>
      </c>
      <c r="AL59">
        <v>0</v>
      </c>
      <c r="AM59" s="5">
        <f t="shared" si="2"/>
        <v>0</v>
      </c>
      <c r="AN59" s="4">
        <f t="shared" si="7"/>
        <v>0</v>
      </c>
      <c r="AO59" s="3"/>
      <c r="AP59">
        <v>1</v>
      </c>
      <c r="AQ59" t="s">
        <v>16246</v>
      </c>
      <c r="AR59" t="s">
        <v>1</v>
      </c>
      <c r="AS59" t="s">
        <v>16245</v>
      </c>
      <c r="AT59" s="2" t="s">
        <v>0</v>
      </c>
      <c r="AU59" s="1">
        <f t="shared" si="3"/>
        <v>0.31953231360615042</v>
      </c>
      <c r="AV59" s="1">
        <f t="shared" si="4"/>
        <v>0.22823736686153603</v>
      </c>
      <c r="AW59" s="1">
        <f t="shared" si="5"/>
        <v>0.13694242011692162</v>
      </c>
    </row>
    <row r="60" spans="1:49" x14ac:dyDescent="0.2">
      <c r="A60">
        <v>58</v>
      </c>
      <c r="B60" t="s">
        <v>16244</v>
      </c>
      <c r="C60" t="s">
        <v>16243</v>
      </c>
      <c r="F60" t="s">
        <v>16242</v>
      </c>
      <c r="G60" t="s">
        <v>4</v>
      </c>
      <c r="H60" t="s">
        <v>3</v>
      </c>
      <c r="I60" t="s">
        <v>1224</v>
      </c>
      <c r="J60">
        <v>60104116</v>
      </c>
      <c r="K60" t="s">
        <v>16241</v>
      </c>
      <c r="L60" t="s">
        <v>16240</v>
      </c>
      <c r="M60" t="s">
        <v>39</v>
      </c>
      <c r="N60">
        <v>1</v>
      </c>
      <c r="O60" t="s">
        <v>16239</v>
      </c>
      <c r="P60">
        <v>57211771662</v>
      </c>
      <c r="Q60">
        <v>60104116</v>
      </c>
      <c r="R60" s="7">
        <v>41974</v>
      </c>
      <c r="S60" s="8">
        <f t="shared" si="0"/>
        <v>2014</v>
      </c>
      <c r="T60" s="8">
        <v>2014</v>
      </c>
      <c r="U60" s="8">
        <f t="shared" si="1"/>
        <v>8</v>
      </c>
      <c r="V60" s="7">
        <v>41974</v>
      </c>
      <c r="W60" t="s">
        <v>16238</v>
      </c>
      <c r="X60" s="2">
        <v>0.65500000000000003</v>
      </c>
      <c r="Y60" s="6">
        <f t="shared" si="6"/>
        <v>1.7484850911614749E-2</v>
      </c>
      <c r="AA60">
        <v>14768186</v>
      </c>
      <c r="AB60">
        <v>5200152703</v>
      </c>
      <c r="AC60">
        <v>17518520</v>
      </c>
      <c r="AD60" t="s">
        <v>2</v>
      </c>
      <c r="AE60">
        <v>11</v>
      </c>
      <c r="AF60">
        <v>6</v>
      </c>
      <c r="AH60" t="s">
        <v>16237</v>
      </c>
      <c r="AI60" t="s">
        <v>16236</v>
      </c>
      <c r="AJ60" t="s">
        <v>16235</v>
      </c>
      <c r="AK60" t="s">
        <v>16234</v>
      </c>
      <c r="AL60">
        <v>6</v>
      </c>
      <c r="AM60" s="5">
        <f t="shared" si="2"/>
        <v>0.75</v>
      </c>
      <c r="AN60" s="4">
        <f t="shared" si="7"/>
        <v>1.1359333585762969E-3</v>
      </c>
      <c r="AO60" s="3"/>
      <c r="AP60">
        <v>1</v>
      </c>
      <c r="AR60" t="s">
        <v>1</v>
      </c>
      <c r="AT60" s="2" t="s">
        <v>0</v>
      </c>
      <c r="AU60" s="1">
        <f t="shared" si="3"/>
        <v>1.2580175645703213</v>
      </c>
      <c r="AV60" s="1">
        <f t="shared" si="4"/>
        <v>0.93103921350955221</v>
      </c>
      <c r="AW60" s="1">
        <f t="shared" si="5"/>
        <v>0.60406086244878321</v>
      </c>
    </row>
    <row r="61" spans="1:49" x14ac:dyDescent="0.2">
      <c r="A61">
        <v>59</v>
      </c>
      <c r="B61" t="s">
        <v>16233</v>
      </c>
      <c r="C61" t="s">
        <v>16232</v>
      </c>
      <c r="D61" t="s">
        <v>16231</v>
      </c>
      <c r="F61" t="s">
        <v>16230</v>
      </c>
      <c r="G61" t="s">
        <v>4</v>
      </c>
      <c r="H61" t="s">
        <v>3</v>
      </c>
      <c r="I61" t="s">
        <v>16229</v>
      </c>
      <c r="J61" t="s">
        <v>16228</v>
      </c>
      <c r="K61" t="s">
        <v>16227</v>
      </c>
      <c r="L61" t="s">
        <v>16226</v>
      </c>
      <c r="M61" t="s">
        <v>264</v>
      </c>
      <c r="N61">
        <v>5</v>
      </c>
      <c r="O61" t="s">
        <v>16225</v>
      </c>
      <c r="P61" t="s">
        <v>16224</v>
      </c>
      <c r="Q61" t="s">
        <v>16223</v>
      </c>
      <c r="R61" s="7">
        <v>41974</v>
      </c>
      <c r="S61" s="8">
        <f t="shared" si="0"/>
        <v>2014</v>
      </c>
      <c r="T61" s="8">
        <v>2014</v>
      </c>
      <c r="U61" s="8">
        <f t="shared" si="1"/>
        <v>8</v>
      </c>
      <c r="V61" s="7">
        <v>41974</v>
      </c>
      <c r="W61" t="s">
        <v>16222</v>
      </c>
      <c r="X61" s="2">
        <v>0.34599999999999997</v>
      </c>
      <c r="Y61" s="6">
        <f t="shared" si="6"/>
        <v>9.2362723899522166E-3</v>
      </c>
      <c r="AA61">
        <v>19590318</v>
      </c>
      <c r="AB61">
        <v>12300154908</v>
      </c>
      <c r="AC61">
        <v>18760988</v>
      </c>
      <c r="AD61" t="s">
        <v>2</v>
      </c>
      <c r="AE61">
        <v>35</v>
      </c>
      <c r="AF61">
        <v>6</v>
      </c>
      <c r="AH61" t="s">
        <v>1787</v>
      </c>
      <c r="AI61" t="s">
        <v>16221</v>
      </c>
      <c r="AK61" t="s">
        <v>16220</v>
      </c>
      <c r="AL61">
        <v>0</v>
      </c>
      <c r="AM61" s="5">
        <f t="shared" si="2"/>
        <v>0</v>
      </c>
      <c r="AN61" s="4">
        <f t="shared" si="7"/>
        <v>0</v>
      </c>
      <c r="AO61" s="3"/>
      <c r="AP61">
        <v>0</v>
      </c>
      <c r="AR61" t="s">
        <v>1</v>
      </c>
      <c r="AT61" s="2">
        <v>1.8560000000000001</v>
      </c>
      <c r="AU61" s="1">
        <f t="shared" si="3"/>
        <v>0.64653906729665511</v>
      </c>
      <c r="AV61" s="1">
        <f t="shared" si="4"/>
        <v>0.46181361949761085</v>
      </c>
      <c r="AW61" s="1">
        <f t="shared" si="5"/>
        <v>0.27708817169856653</v>
      </c>
    </row>
    <row r="62" spans="1:49" x14ac:dyDescent="0.2">
      <c r="A62">
        <v>60</v>
      </c>
      <c r="B62" t="s">
        <v>16219</v>
      </c>
      <c r="C62" t="s">
        <v>16218</v>
      </c>
      <c r="D62" t="s">
        <v>16217</v>
      </c>
      <c r="F62" t="s">
        <v>16216</v>
      </c>
      <c r="G62" t="s">
        <v>4</v>
      </c>
      <c r="H62" t="s">
        <v>3</v>
      </c>
      <c r="I62" t="s">
        <v>16215</v>
      </c>
      <c r="J62">
        <v>60104371</v>
      </c>
      <c r="K62" t="s">
        <v>16214</v>
      </c>
      <c r="L62" t="s">
        <v>1201</v>
      </c>
      <c r="M62" t="s">
        <v>71</v>
      </c>
      <c r="N62">
        <v>3</v>
      </c>
      <c r="O62" t="s">
        <v>16213</v>
      </c>
      <c r="P62" t="s">
        <v>16212</v>
      </c>
      <c r="Q62" t="s">
        <v>16211</v>
      </c>
      <c r="R62" s="7">
        <v>41974</v>
      </c>
      <c r="S62" s="8">
        <f t="shared" si="0"/>
        <v>2014</v>
      </c>
      <c r="T62" s="8">
        <v>2014</v>
      </c>
      <c r="U62" s="8">
        <f t="shared" si="1"/>
        <v>8</v>
      </c>
      <c r="V62" s="7">
        <v>41974</v>
      </c>
      <c r="W62" t="s">
        <v>16210</v>
      </c>
      <c r="X62" s="2">
        <v>1.0629999999999999</v>
      </c>
      <c r="Y62" s="6">
        <f t="shared" si="6"/>
        <v>2.8376177891674008E-2</v>
      </c>
      <c r="AA62">
        <v>11109823</v>
      </c>
      <c r="AB62">
        <v>19700183014</v>
      </c>
      <c r="AC62">
        <v>20902476</v>
      </c>
      <c r="AD62" t="s">
        <v>2</v>
      </c>
      <c r="AE62">
        <v>17</v>
      </c>
      <c r="AF62">
        <v>2</v>
      </c>
      <c r="AH62" t="s">
        <v>896</v>
      </c>
      <c r="AI62" t="s">
        <v>16209</v>
      </c>
      <c r="AJ62" t="s">
        <v>16208</v>
      </c>
      <c r="AK62" t="s">
        <v>16207</v>
      </c>
      <c r="AL62">
        <v>19</v>
      </c>
      <c r="AM62" s="5">
        <f t="shared" si="2"/>
        <v>2.375</v>
      </c>
      <c r="AN62" s="4">
        <f t="shared" si="7"/>
        <v>3.5971223021582736E-3</v>
      </c>
      <c r="AO62" s="3"/>
      <c r="AP62">
        <v>1</v>
      </c>
      <c r="AR62" t="s">
        <v>1</v>
      </c>
      <c r="AT62" s="2" t="s">
        <v>0</v>
      </c>
      <c r="AU62" s="1">
        <f t="shared" si="3"/>
        <v>2.0942461214819286</v>
      </c>
      <c r="AV62" s="1">
        <f t="shared" si="4"/>
        <v>1.598665009691614</v>
      </c>
      <c r="AW62" s="1">
        <f t="shared" si="5"/>
        <v>1.1030838979012993</v>
      </c>
    </row>
    <row r="63" spans="1:49" x14ac:dyDescent="0.2">
      <c r="A63">
        <v>61</v>
      </c>
      <c r="B63" t="s">
        <v>16206</v>
      </c>
      <c r="C63" t="s">
        <v>16205</v>
      </c>
      <c r="F63" t="s">
        <v>16204</v>
      </c>
      <c r="G63" t="s">
        <v>4</v>
      </c>
      <c r="H63" t="s">
        <v>3</v>
      </c>
      <c r="I63" t="s">
        <v>16203</v>
      </c>
      <c r="J63" t="s">
        <v>16202</v>
      </c>
      <c r="K63" t="s">
        <v>16201</v>
      </c>
      <c r="L63" t="s">
        <v>16200</v>
      </c>
      <c r="M63" t="s">
        <v>1165</v>
      </c>
      <c r="N63">
        <v>2</v>
      </c>
      <c r="O63" t="s">
        <v>16199</v>
      </c>
      <c r="P63" t="s">
        <v>16198</v>
      </c>
      <c r="Q63" t="s">
        <v>16197</v>
      </c>
      <c r="R63" s="7">
        <v>41974</v>
      </c>
      <c r="S63" s="8">
        <f t="shared" si="0"/>
        <v>2014</v>
      </c>
      <c r="T63" s="8">
        <v>2014</v>
      </c>
      <c r="U63" s="8">
        <f t="shared" si="1"/>
        <v>8</v>
      </c>
      <c r="V63" s="7">
        <v>41974</v>
      </c>
      <c r="W63" t="s">
        <v>454</v>
      </c>
      <c r="X63" s="2">
        <v>0.65500000000000003</v>
      </c>
      <c r="Y63" s="6">
        <f t="shared" si="6"/>
        <v>1.7484850911614749E-2</v>
      </c>
      <c r="AA63">
        <v>189375</v>
      </c>
      <c r="AB63">
        <v>26051</v>
      </c>
      <c r="AD63" t="s">
        <v>2</v>
      </c>
      <c r="AE63">
        <v>56</v>
      </c>
      <c r="AF63">
        <v>6</v>
      </c>
      <c r="AG63">
        <v>6888465</v>
      </c>
      <c r="AH63" t="s">
        <v>16196</v>
      </c>
      <c r="AI63" t="s">
        <v>16195</v>
      </c>
      <c r="AJ63" t="s">
        <v>16194</v>
      </c>
      <c r="AK63" t="s">
        <v>16193</v>
      </c>
      <c r="AL63">
        <v>5</v>
      </c>
      <c r="AM63" s="5">
        <f t="shared" si="2"/>
        <v>0.625</v>
      </c>
      <c r="AN63" s="4">
        <f t="shared" si="7"/>
        <v>9.4661113214691405E-4</v>
      </c>
      <c r="AO63" s="3"/>
      <c r="AP63">
        <v>0</v>
      </c>
      <c r="AR63" t="s">
        <v>1</v>
      </c>
      <c r="AT63" s="2" t="s">
        <v>0</v>
      </c>
      <c r="AU63" s="1">
        <f t="shared" si="3"/>
        <v>1.2523378977774398</v>
      </c>
      <c r="AV63" s="1">
        <f t="shared" si="4"/>
        <v>0.92157310218808319</v>
      </c>
      <c r="AW63" s="1">
        <f t="shared" si="5"/>
        <v>0.59080830659872652</v>
      </c>
    </row>
    <row r="64" spans="1:49" x14ac:dyDescent="0.2">
      <c r="A64">
        <v>62</v>
      </c>
      <c r="B64" t="s">
        <v>16192</v>
      </c>
      <c r="C64" t="s">
        <v>16191</v>
      </c>
      <c r="F64" t="s">
        <v>16190</v>
      </c>
      <c r="G64" t="s">
        <v>4</v>
      </c>
      <c r="H64" t="s">
        <v>3</v>
      </c>
      <c r="I64" t="s">
        <v>372</v>
      </c>
      <c r="J64" t="s">
        <v>16189</v>
      </c>
      <c r="K64" t="s">
        <v>16188</v>
      </c>
      <c r="L64" t="s">
        <v>16187</v>
      </c>
      <c r="M64" t="s">
        <v>16186</v>
      </c>
      <c r="N64">
        <v>6</v>
      </c>
      <c r="O64" t="s">
        <v>16185</v>
      </c>
      <c r="P64" t="s">
        <v>16184</v>
      </c>
      <c r="Q64" t="s">
        <v>16183</v>
      </c>
      <c r="R64" s="7">
        <v>41974</v>
      </c>
      <c r="S64" s="8">
        <f t="shared" si="0"/>
        <v>2014</v>
      </c>
      <c r="T64" s="8">
        <v>2014</v>
      </c>
      <c r="U64" s="8">
        <f t="shared" si="1"/>
        <v>8</v>
      </c>
      <c r="V64" s="7">
        <v>41974</v>
      </c>
      <c r="W64" t="s">
        <v>965</v>
      </c>
      <c r="X64" s="2">
        <v>0.59799999999999998</v>
      </c>
      <c r="Y64" s="6">
        <f t="shared" si="6"/>
        <v>1.5963268465871174E-2</v>
      </c>
      <c r="AA64">
        <v>15504859</v>
      </c>
      <c r="AB64">
        <v>4700152843</v>
      </c>
      <c r="AC64">
        <v>15504867</v>
      </c>
      <c r="AD64" t="s">
        <v>2</v>
      </c>
      <c r="AE64">
        <v>11</v>
      </c>
      <c r="AF64">
        <v>2</v>
      </c>
      <c r="AG64">
        <v>33</v>
      </c>
      <c r="AI64" t="s">
        <v>16182</v>
      </c>
      <c r="AJ64" t="s">
        <v>16181</v>
      </c>
      <c r="AK64" t="s">
        <v>16180</v>
      </c>
      <c r="AL64">
        <v>6</v>
      </c>
      <c r="AM64" s="5">
        <f t="shared" si="2"/>
        <v>0.75</v>
      </c>
      <c r="AN64" s="4">
        <f t="shared" si="7"/>
        <v>1.1359333585762969E-3</v>
      </c>
      <c r="AO64" s="3"/>
      <c r="AP64">
        <v>0</v>
      </c>
      <c r="AQ64" t="s">
        <v>62</v>
      </c>
      <c r="AR64" t="s">
        <v>16179</v>
      </c>
      <c r="AS64" t="s">
        <v>61</v>
      </c>
      <c r="AT64" s="2">
        <v>2.2530000000000001</v>
      </c>
      <c r="AU64" s="1">
        <f t="shared" si="3"/>
        <v>1.151506793368271</v>
      </c>
      <c r="AV64" s="1">
        <f t="shared" si="4"/>
        <v>0.85496009122237349</v>
      </c>
      <c r="AW64" s="1">
        <f t="shared" si="5"/>
        <v>0.55841338907647597</v>
      </c>
    </row>
    <row r="65" spans="1:49" x14ac:dyDescent="0.2">
      <c r="A65">
        <v>63</v>
      </c>
      <c r="B65" t="s">
        <v>16178</v>
      </c>
      <c r="C65" t="s">
        <v>16177</v>
      </c>
      <c r="F65" t="s">
        <v>1559</v>
      </c>
      <c r="G65" t="s">
        <v>4</v>
      </c>
      <c r="H65" t="s">
        <v>3</v>
      </c>
      <c r="I65" t="s">
        <v>1558</v>
      </c>
      <c r="J65">
        <v>60026714</v>
      </c>
      <c r="K65" t="s">
        <v>45</v>
      </c>
      <c r="L65" t="s">
        <v>44</v>
      </c>
      <c r="M65" t="s">
        <v>39</v>
      </c>
      <c r="N65">
        <v>5</v>
      </c>
      <c r="O65" t="s">
        <v>1557</v>
      </c>
      <c r="P65" t="s">
        <v>1556</v>
      </c>
      <c r="Q65" t="s">
        <v>1555</v>
      </c>
      <c r="R65" s="7">
        <v>41974</v>
      </c>
      <c r="S65" s="8">
        <f t="shared" si="0"/>
        <v>2014</v>
      </c>
      <c r="T65" s="8">
        <v>2014</v>
      </c>
      <c r="U65" s="8">
        <f t="shared" si="1"/>
        <v>8</v>
      </c>
      <c r="V65" s="7">
        <v>41974</v>
      </c>
      <c r="W65" t="s">
        <v>1250</v>
      </c>
      <c r="X65" s="2">
        <v>0.214</v>
      </c>
      <c r="Y65" s="6">
        <f t="shared" si="6"/>
        <v>5.7126077787565737E-3</v>
      </c>
      <c r="AA65">
        <v>21791074</v>
      </c>
      <c r="AB65">
        <v>20500195068</v>
      </c>
      <c r="AD65" t="s">
        <v>2</v>
      </c>
      <c r="AE65">
        <v>13</v>
      </c>
      <c r="AF65">
        <v>2</v>
      </c>
      <c r="AH65" t="s">
        <v>1932</v>
      </c>
      <c r="AI65" t="s">
        <v>16176</v>
      </c>
      <c r="AJ65" t="s">
        <v>16175</v>
      </c>
      <c r="AK65" t="s">
        <v>1554</v>
      </c>
      <c r="AL65">
        <v>3</v>
      </c>
      <c r="AM65" s="5">
        <f t="shared" si="2"/>
        <v>0.375</v>
      </c>
      <c r="AN65" s="4">
        <f t="shared" si="7"/>
        <v>5.6796667928814845E-4</v>
      </c>
      <c r="AO65" s="3"/>
      <c r="AP65">
        <v>1</v>
      </c>
      <c r="AR65" t="s">
        <v>1</v>
      </c>
      <c r="AT65" s="2" t="s">
        <v>0</v>
      </c>
      <c r="AU65" s="1">
        <f t="shared" si="3"/>
        <v>0.4169215448916046</v>
      </c>
      <c r="AV65" s="1">
        <f t="shared" si="4"/>
        <v>0.3140287229022361</v>
      </c>
      <c r="AW65" s="1">
        <f t="shared" si="5"/>
        <v>0.21113590091286757</v>
      </c>
    </row>
    <row r="66" spans="1:49" x14ac:dyDescent="0.2">
      <c r="A66">
        <v>64</v>
      </c>
      <c r="B66" t="s">
        <v>16174</v>
      </c>
      <c r="C66" t="s">
        <v>16173</v>
      </c>
      <c r="F66" t="s">
        <v>16172</v>
      </c>
      <c r="G66" t="s">
        <v>4</v>
      </c>
      <c r="H66" t="s">
        <v>3</v>
      </c>
      <c r="I66" t="s">
        <v>16171</v>
      </c>
      <c r="J66">
        <v>60027666</v>
      </c>
      <c r="K66" t="s">
        <v>549</v>
      </c>
      <c r="L66" t="s">
        <v>72</v>
      </c>
      <c r="M66" t="s">
        <v>71</v>
      </c>
      <c r="N66">
        <v>2</v>
      </c>
      <c r="O66" t="s">
        <v>16170</v>
      </c>
      <c r="P66" t="s">
        <v>16169</v>
      </c>
      <c r="Q66" t="s">
        <v>548</v>
      </c>
      <c r="R66" s="7">
        <v>41974</v>
      </c>
      <c r="S66" s="8">
        <f t="shared" ref="S66:S129" si="8">YEAR(R66)</f>
        <v>2014</v>
      </c>
      <c r="T66" s="8">
        <v>2014</v>
      </c>
      <c r="U66" s="8">
        <f t="shared" ref="U66:U129" si="9">2022-T66</f>
        <v>8</v>
      </c>
      <c r="V66" s="7">
        <v>41974</v>
      </c>
      <c r="W66" t="s">
        <v>16168</v>
      </c>
      <c r="X66" s="2">
        <v>0.39</v>
      </c>
      <c r="Y66" s="6">
        <f t="shared" si="6"/>
        <v>1.0410827260350766E-2</v>
      </c>
      <c r="AA66" t="s">
        <v>16167</v>
      </c>
      <c r="AB66">
        <v>21100463102</v>
      </c>
      <c r="AC66">
        <v>21952698</v>
      </c>
      <c r="AD66" t="s">
        <v>2</v>
      </c>
      <c r="AE66">
        <v>2</v>
      </c>
      <c r="AF66">
        <v>4</v>
      </c>
      <c r="AH66" t="s">
        <v>16166</v>
      </c>
      <c r="AI66" t="s">
        <v>16165</v>
      </c>
      <c r="AJ66" t="s">
        <v>16164</v>
      </c>
      <c r="AK66" t="s">
        <v>16163</v>
      </c>
      <c r="AL66">
        <v>2</v>
      </c>
      <c r="AM66" s="5">
        <f t="shared" ref="AM66:AM129" si="10">AL66/U66</f>
        <v>0.25</v>
      </c>
      <c r="AN66" s="4">
        <f t="shared" si="7"/>
        <v>3.786444528587656E-4</v>
      </c>
      <c r="AO66" s="3"/>
      <c r="AP66">
        <v>1</v>
      </c>
      <c r="AR66" t="s">
        <v>1</v>
      </c>
      <c r="AT66" s="2" t="s">
        <v>0</v>
      </c>
      <c r="AU66" s="1">
        <f t="shared" ref="AU66:AU129" si="11">(Y66*0.7+AN66*0.3)*100</f>
        <v>0.74011724181031646</v>
      </c>
      <c r="AV66" s="1">
        <f t="shared" ref="AV66:AV129" si="12">(Y66*0.5+AN66*0.5)*100</f>
        <v>0.53947358566047654</v>
      </c>
      <c r="AW66" s="1">
        <f t="shared" ref="AW66:AW129" si="13">(Y66*0.3+AN66*0.7)*100</f>
        <v>0.33882992951063656</v>
      </c>
    </row>
    <row r="67" spans="1:49" x14ac:dyDescent="0.2">
      <c r="A67">
        <v>65</v>
      </c>
      <c r="B67" t="s">
        <v>16162</v>
      </c>
      <c r="C67" t="s">
        <v>16161</v>
      </c>
      <c r="F67" t="s">
        <v>16160</v>
      </c>
      <c r="G67" t="s">
        <v>4</v>
      </c>
      <c r="H67" t="s">
        <v>3</v>
      </c>
      <c r="I67" t="s">
        <v>1456</v>
      </c>
      <c r="J67" t="s">
        <v>16159</v>
      </c>
      <c r="K67" t="s">
        <v>16158</v>
      </c>
      <c r="L67" t="s">
        <v>16157</v>
      </c>
      <c r="M67" t="s">
        <v>16156</v>
      </c>
      <c r="N67">
        <v>4</v>
      </c>
      <c r="O67" t="s">
        <v>16155</v>
      </c>
      <c r="P67" t="s">
        <v>16154</v>
      </c>
      <c r="Q67" t="s">
        <v>16153</v>
      </c>
      <c r="R67" s="7">
        <v>41974</v>
      </c>
      <c r="S67" s="8">
        <f t="shared" si="8"/>
        <v>2014</v>
      </c>
      <c r="T67" s="8">
        <v>2014</v>
      </c>
      <c r="U67" s="8">
        <f t="shared" si="9"/>
        <v>8</v>
      </c>
      <c r="V67" s="7">
        <v>41974</v>
      </c>
      <c r="W67" t="s">
        <v>27</v>
      </c>
      <c r="X67" s="2">
        <v>0.46700000000000003</v>
      </c>
      <c r="Y67" s="6">
        <f t="shared" ref="Y67:Y130" si="14">(X67-$Z$3)/($Z$2-$Z$3)</f>
        <v>1.2466298283548225E-2</v>
      </c>
      <c r="AA67">
        <v>10518223</v>
      </c>
      <c r="AB67">
        <v>26026</v>
      </c>
      <c r="AD67" t="s">
        <v>2</v>
      </c>
      <c r="AE67">
        <v>24</v>
      </c>
      <c r="AF67">
        <v>6</v>
      </c>
      <c r="AG67">
        <v>6786305</v>
      </c>
      <c r="AI67" t="s">
        <v>16152</v>
      </c>
      <c r="AJ67" t="s">
        <v>16151</v>
      </c>
      <c r="AK67" t="s">
        <v>16150</v>
      </c>
      <c r="AL67">
        <v>3</v>
      </c>
      <c r="AM67" s="5">
        <f t="shared" si="10"/>
        <v>0.375</v>
      </c>
      <c r="AN67" s="4">
        <f t="shared" ref="AN67:AN130" si="15">(AM67-$AO$3)/($AO$2-$AO$3)</f>
        <v>5.6796667928814845E-4</v>
      </c>
      <c r="AO67" s="3"/>
      <c r="AP67">
        <v>0</v>
      </c>
      <c r="AR67" t="s">
        <v>1</v>
      </c>
      <c r="AT67" s="2" t="s">
        <v>0</v>
      </c>
      <c r="AU67" s="1">
        <f t="shared" si="11"/>
        <v>0.88967988022702027</v>
      </c>
      <c r="AV67" s="1">
        <f t="shared" si="12"/>
        <v>0.65171324814181864</v>
      </c>
      <c r="AW67" s="1">
        <f t="shared" si="13"/>
        <v>0.41374661605661717</v>
      </c>
    </row>
    <row r="68" spans="1:49" x14ac:dyDescent="0.2">
      <c r="A68">
        <v>66</v>
      </c>
      <c r="B68" t="s">
        <v>16149</v>
      </c>
      <c r="C68" t="s">
        <v>16148</v>
      </c>
      <c r="F68" t="s">
        <v>16147</v>
      </c>
      <c r="G68" t="s">
        <v>4</v>
      </c>
      <c r="H68" t="s">
        <v>3</v>
      </c>
      <c r="I68" t="s">
        <v>1579</v>
      </c>
      <c r="J68">
        <v>60009506</v>
      </c>
      <c r="K68" t="s">
        <v>755</v>
      </c>
      <c r="L68" t="s">
        <v>754</v>
      </c>
      <c r="M68" t="s">
        <v>502</v>
      </c>
      <c r="N68">
        <v>1</v>
      </c>
      <c r="O68" t="s">
        <v>16146</v>
      </c>
      <c r="P68">
        <v>55882025700</v>
      </c>
      <c r="Q68">
        <v>60009506</v>
      </c>
      <c r="R68" s="7">
        <v>41974</v>
      </c>
      <c r="S68" s="8">
        <f t="shared" si="8"/>
        <v>2014</v>
      </c>
      <c r="T68" s="8">
        <v>2014</v>
      </c>
      <c r="U68" s="8">
        <f t="shared" si="9"/>
        <v>8</v>
      </c>
      <c r="V68" s="7">
        <v>41974</v>
      </c>
      <c r="W68" t="s">
        <v>401</v>
      </c>
      <c r="X68" s="2">
        <v>0.46100000000000002</v>
      </c>
      <c r="Y68" s="6">
        <f t="shared" si="14"/>
        <v>1.2306131710312059E-2</v>
      </c>
      <c r="AA68">
        <v>16871472</v>
      </c>
      <c r="AB68">
        <v>18202</v>
      </c>
      <c r="AC68">
        <v>16871499</v>
      </c>
      <c r="AD68" t="s">
        <v>2</v>
      </c>
      <c r="AE68">
        <v>2014</v>
      </c>
      <c r="AF68">
        <v>1</v>
      </c>
      <c r="AG68">
        <v>128</v>
      </c>
      <c r="AH68" s="10">
        <v>44501</v>
      </c>
      <c r="AI68" t="s">
        <v>16145</v>
      </c>
      <c r="AJ68" t="s">
        <v>16144</v>
      </c>
      <c r="AK68" t="s">
        <v>16143</v>
      </c>
      <c r="AL68">
        <v>3</v>
      </c>
      <c r="AM68" s="5">
        <f t="shared" si="10"/>
        <v>0.375</v>
      </c>
      <c r="AN68" s="4">
        <f t="shared" si="15"/>
        <v>5.6796667928814845E-4</v>
      </c>
      <c r="AO68" s="3"/>
      <c r="AP68">
        <v>1</v>
      </c>
      <c r="AQ68" t="s">
        <v>1578</v>
      </c>
      <c r="AR68" t="s">
        <v>16142</v>
      </c>
      <c r="AS68" t="s">
        <v>755</v>
      </c>
      <c r="AT68" s="2" t="s">
        <v>0</v>
      </c>
      <c r="AU68" s="1">
        <f t="shared" si="11"/>
        <v>0.87846822010048853</v>
      </c>
      <c r="AV68" s="1">
        <f t="shared" si="12"/>
        <v>0.6437049194800103</v>
      </c>
      <c r="AW68" s="1">
        <f t="shared" si="13"/>
        <v>0.40894161885953217</v>
      </c>
    </row>
    <row r="69" spans="1:49" x14ac:dyDescent="0.2">
      <c r="A69">
        <v>67</v>
      </c>
      <c r="B69" t="s">
        <v>16141</v>
      </c>
      <c r="C69" t="s">
        <v>16140</v>
      </c>
      <c r="F69" t="s">
        <v>16139</v>
      </c>
      <c r="G69" t="s">
        <v>4</v>
      </c>
      <c r="H69" t="s">
        <v>3</v>
      </c>
      <c r="I69" t="s">
        <v>16138</v>
      </c>
      <c r="J69" t="s">
        <v>16137</v>
      </c>
      <c r="K69" t="s">
        <v>16136</v>
      </c>
      <c r="L69" t="s">
        <v>16135</v>
      </c>
      <c r="M69" t="s">
        <v>16134</v>
      </c>
      <c r="N69">
        <v>5</v>
      </c>
      <c r="O69" t="s">
        <v>16133</v>
      </c>
      <c r="P69" t="s">
        <v>16132</v>
      </c>
      <c r="Q69" t="s">
        <v>16131</v>
      </c>
      <c r="R69" s="7">
        <v>41974</v>
      </c>
      <c r="S69" s="8">
        <f t="shared" si="8"/>
        <v>2014</v>
      </c>
      <c r="T69" s="8">
        <v>2014</v>
      </c>
      <c r="U69" s="8">
        <f t="shared" si="9"/>
        <v>8</v>
      </c>
      <c r="V69" s="7">
        <v>41974</v>
      </c>
      <c r="W69" t="s">
        <v>1099</v>
      </c>
      <c r="X69" s="2">
        <v>0.317</v>
      </c>
      <c r="Y69" s="6">
        <f t="shared" si="14"/>
        <v>8.4621339526440836E-3</v>
      </c>
      <c r="AA69">
        <v>16876172</v>
      </c>
      <c r="AB69">
        <v>15300154801</v>
      </c>
      <c r="AC69">
        <v>16876180</v>
      </c>
      <c r="AD69" t="s">
        <v>2</v>
      </c>
      <c r="AE69">
        <v>2014</v>
      </c>
      <c r="AF69">
        <v>1</v>
      </c>
      <c r="AG69">
        <v>127</v>
      </c>
      <c r="AH69" s="9">
        <v>41640</v>
      </c>
      <c r="AI69" t="s">
        <v>16130</v>
      </c>
      <c r="AJ69" t="s">
        <v>16129</v>
      </c>
      <c r="AK69" t="s">
        <v>16128</v>
      </c>
      <c r="AL69">
        <v>0</v>
      </c>
      <c r="AM69" s="5">
        <f t="shared" si="10"/>
        <v>0</v>
      </c>
      <c r="AN69" s="4">
        <f t="shared" si="15"/>
        <v>0</v>
      </c>
      <c r="AO69" s="3"/>
      <c r="AP69">
        <v>1</v>
      </c>
      <c r="AR69" t="s">
        <v>1</v>
      </c>
      <c r="AT69" s="2">
        <v>1.63</v>
      </c>
      <c r="AU69" s="1">
        <f t="shared" si="11"/>
        <v>0.5923493766850858</v>
      </c>
      <c r="AV69" s="1">
        <f t="shared" si="12"/>
        <v>0.42310669763220415</v>
      </c>
      <c r="AW69" s="1">
        <f t="shared" si="13"/>
        <v>0.2538640185793225</v>
      </c>
    </row>
    <row r="70" spans="1:49" x14ac:dyDescent="0.2">
      <c r="A70">
        <v>68</v>
      </c>
      <c r="B70" t="s">
        <v>16127</v>
      </c>
      <c r="C70" t="s">
        <v>16126</v>
      </c>
      <c r="D70" t="s">
        <v>16125</v>
      </c>
      <c r="F70" t="s">
        <v>16124</v>
      </c>
      <c r="G70" t="s">
        <v>4</v>
      </c>
      <c r="H70" t="s">
        <v>3</v>
      </c>
      <c r="I70" t="s">
        <v>1255</v>
      </c>
      <c r="J70" t="s">
        <v>16123</v>
      </c>
      <c r="K70" t="s">
        <v>16122</v>
      </c>
      <c r="L70" t="s">
        <v>16121</v>
      </c>
      <c r="M70" t="s">
        <v>16120</v>
      </c>
      <c r="N70">
        <v>9</v>
      </c>
      <c r="O70" t="s">
        <v>16119</v>
      </c>
      <c r="P70" t="s">
        <v>16118</v>
      </c>
      <c r="Q70" t="s">
        <v>16117</v>
      </c>
      <c r="R70" s="7">
        <v>41974</v>
      </c>
      <c r="S70" s="8">
        <f t="shared" si="8"/>
        <v>2014</v>
      </c>
      <c r="T70" s="8">
        <v>2014</v>
      </c>
      <c r="U70" s="8">
        <f t="shared" si="9"/>
        <v>8</v>
      </c>
      <c r="V70" s="7">
        <v>41974</v>
      </c>
      <c r="W70" t="s">
        <v>3441</v>
      </c>
      <c r="X70" s="2">
        <v>0.69899999999999995</v>
      </c>
      <c r="Y70" s="6">
        <f t="shared" si="14"/>
        <v>1.8659405782013295E-2</v>
      </c>
      <c r="AA70">
        <v>9244247</v>
      </c>
      <c r="AB70">
        <v>13660</v>
      </c>
      <c r="AD70" t="s">
        <v>2</v>
      </c>
      <c r="AE70">
        <v>220</v>
      </c>
      <c r="AH70" t="s">
        <v>16116</v>
      </c>
      <c r="AI70" t="s">
        <v>16115</v>
      </c>
      <c r="AJ70" t="s">
        <v>16114</v>
      </c>
      <c r="AK70" t="s">
        <v>16113</v>
      </c>
      <c r="AL70">
        <v>43</v>
      </c>
      <c r="AM70" s="5">
        <f t="shared" si="10"/>
        <v>5.375</v>
      </c>
      <c r="AN70" s="4">
        <f t="shared" si="15"/>
        <v>8.1408557364634603E-3</v>
      </c>
      <c r="AO70" s="3"/>
      <c r="AP70">
        <v>1</v>
      </c>
      <c r="AQ70" t="s">
        <v>1247</v>
      </c>
      <c r="AR70" t="s">
        <v>16112</v>
      </c>
      <c r="AS70" t="s">
        <v>1246</v>
      </c>
      <c r="AT70" s="2" t="s">
        <v>0</v>
      </c>
      <c r="AU70" s="1">
        <f t="shared" si="11"/>
        <v>1.5503840768348343</v>
      </c>
      <c r="AV70" s="1">
        <f t="shared" si="12"/>
        <v>1.3400130759238378</v>
      </c>
      <c r="AW70" s="1">
        <f t="shared" si="13"/>
        <v>1.1296420750128409</v>
      </c>
    </row>
    <row r="71" spans="1:49" x14ac:dyDescent="0.2">
      <c r="A71">
        <v>69</v>
      </c>
      <c r="B71" t="s">
        <v>16111</v>
      </c>
      <c r="C71" t="s">
        <v>16110</v>
      </c>
      <c r="F71" t="s">
        <v>16109</v>
      </c>
      <c r="G71" t="s">
        <v>4</v>
      </c>
      <c r="H71" t="s">
        <v>3</v>
      </c>
      <c r="I71" t="s">
        <v>16108</v>
      </c>
      <c r="J71">
        <v>60030482</v>
      </c>
      <c r="K71" t="s">
        <v>16107</v>
      </c>
      <c r="L71" t="s">
        <v>16106</v>
      </c>
      <c r="M71" t="s">
        <v>39</v>
      </c>
      <c r="N71">
        <v>3</v>
      </c>
      <c r="O71" t="s">
        <v>16105</v>
      </c>
      <c r="P71" t="s">
        <v>16104</v>
      </c>
      <c r="Q71" t="s">
        <v>16103</v>
      </c>
      <c r="R71" s="7">
        <v>41974</v>
      </c>
      <c r="S71" s="8">
        <f t="shared" si="8"/>
        <v>2014</v>
      </c>
      <c r="T71" s="8">
        <v>2014</v>
      </c>
      <c r="U71" s="8">
        <f t="shared" si="9"/>
        <v>8</v>
      </c>
      <c r="V71" s="7">
        <v>41974</v>
      </c>
      <c r="W71" t="s">
        <v>16102</v>
      </c>
      <c r="X71" s="2">
        <v>0.27100000000000002</v>
      </c>
      <c r="Y71" s="6">
        <f t="shared" si="14"/>
        <v>7.2341902245001474E-3</v>
      </c>
      <c r="AA71">
        <v>3735893</v>
      </c>
      <c r="AB71">
        <v>21100977379</v>
      </c>
      <c r="AC71">
        <v>9746919</v>
      </c>
      <c r="AD71" t="s">
        <v>2</v>
      </c>
      <c r="AE71">
        <v>67</v>
      </c>
      <c r="AF71">
        <v>2</v>
      </c>
      <c r="AH71" t="s">
        <v>16101</v>
      </c>
      <c r="AI71" t="s">
        <v>16100</v>
      </c>
      <c r="AJ71" t="s">
        <v>16099</v>
      </c>
      <c r="AK71" t="s">
        <v>16098</v>
      </c>
      <c r="AL71">
        <v>2</v>
      </c>
      <c r="AM71" s="5">
        <f t="shared" si="10"/>
        <v>0.25</v>
      </c>
      <c r="AN71" s="4">
        <f t="shared" si="15"/>
        <v>3.786444528587656E-4</v>
      </c>
      <c r="AO71" s="3"/>
      <c r="AP71">
        <v>0</v>
      </c>
      <c r="AQ71" t="s">
        <v>59</v>
      </c>
      <c r="AR71" t="s">
        <v>1</v>
      </c>
      <c r="AS71" t="s">
        <v>58</v>
      </c>
      <c r="AT71" s="2" t="s">
        <v>0</v>
      </c>
      <c r="AU71" s="1">
        <f t="shared" si="11"/>
        <v>0.51775264930077314</v>
      </c>
      <c r="AV71" s="1">
        <f t="shared" si="12"/>
        <v>0.38064173386794564</v>
      </c>
      <c r="AW71" s="1">
        <f t="shared" si="13"/>
        <v>0.24353081843511798</v>
      </c>
    </row>
    <row r="72" spans="1:49" x14ac:dyDescent="0.2">
      <c r="A72">
        <v>70</v>
      </c>
      <c r="B72" t="s">
        <v>16097</v>
      </c>
      <c r="C72" t="s">
        <v>16096</v>
      </c>
      <c r="F72" t="s">
        <v>16095</v>
      </c>
      <c r="G72" t="s">
        <v>4</v>
      </c>
      <c r="H72" t="s">
        <v>3</v>
      </c>
      <c r="I72" t="s">
        <v>16094</v>
      </c>
      <c r="J72">
        <v>60117772</v>
      </c>
      <c r="K72" t="s">
        <v>16093</v>
      </c>
      <c r="L72" t="s">
        <v>634</v>
      </c>
      <c r="M72" t="s">
        <v>43</v>
      </c>
      <c r="N72">
        <v>4</v>
      </c>
      <c r="O72" t="s">
        <v>16092</v>
      </c>
      <c r="P72" t="s">
        <v>16091</v>
      </c>
      <c r="Q72" t="s">
        <v>16090</v>
      </c>
      <c r="R72" s="7">
        <v>41974</v>
      </c>
      <c r="S72" s="8">
        <f t="shared" si="8"/>
        <v>2014</v>
      </c>
      <c r="T72" s="8">
        <v>2014</v>
      </c>
      <c r="U72" s="8">
        <f t="shared" si="9"/>
        <v>8</v>
      </c>
      <c r="V72" s="7" t="s">
        <v>13332</v>
      </c>
      <c r="W72" t="s">
        <v>1978</v>
      </c>
      <c r="X72" s="2">
        <v>0.46600000000000003</v>
      </c>
      <c r="Y72" s="6">
        <f t="shared" si="14"/>
        <v>1.243960385467553E-2</v>
      </c>
      <c r="AA72">
        <v>20474954</v>
      </c>
      <c r="AB72">
        <v>21100394100</v>
      </c>
      <c r="AC72">
        <v>20474962</v>
      </c>
      <c r="AD72" t="s">
        <v>2</v>
      </c>
      <c r="AE72">
        <v>3</v>
      </c>
      <c r="AF72">
        <v>4</v>
      </c>
      <c r="AH72" t="s">
        <v>16089</v>
      </c>
      <c r="AI72" t="s">
        <v>16088</v>
      </c>
      <c r="AK72" t="s">
        <v>16087</v>
      </c>
      <c r="AL72">
        <v>2</v>
      </c>
      <c r="AM72" s="5">
        <f t="shared" si="10"/>
        <v>0.25</v>
      </c>
      <c r="AN72" s="4">
        <f t="shared" si="15"/>
        <v>3.786444528587656E-4</v>
      </c>
      <c r="AO72" s="3"/>
      <c r="AP72">
        <v>0</v>
      </c>
      <c r="AR72" t="s">
        <v>1</v>
      </c>
      <c r="AT72" s="2" t="s">
        <v>0</v>
      </c>
      <c r="AU72" s="1">
        <f t="shared" si="11"/>
        <v>0.88213160341305019</v>
      </c>
      <c r="AV72" s="1">
        <f t="shared" si="12"/>
        <v>0.64091241537671484</v>
      </c>
      <c r="AW72" s="1">
        <f t="shared" si="13"/>
        <v>0.39969322734037954</v>
      </c>
    </row>
    <row r="73" spans="1:49" x14ac:dyDescent="0.2">
      <c r="A73">
        <v>71</v>
      </c>
      <c r="B73" t="s">
        <v>16086</v>
      </c>
      <c r="C73" t="s">
        <v>16085</v>
      </c>
      <c r="F73" t="s">
        <v>16084</v>
      </c>
      <c r="G73" t="s">
        <v>4</v>
      </c>
      <c r="H73" t="s">
        <v>3</v>
      </c>
      <c r="I73" t="s">
        <v>16083</v>
      </c>
      <c r="J73">
        <v>60013323</v>
      </c>
      <c r="K73" t="s">
        <v>217</v>
      </c>
      <c r="L73" t="s">
        <v>216</v>
      </c>
      <c r="M73" t="s">
        <v>215</v>
      </c>
      <c r="N73">
        <v>4</v>
      </c>
      <c r="O73" t="s">
        <v>16082</v>
      </c>
      <c r="P73" t="s">
        <v>16081</v>
      </c>
      <c r="Q73" t="s">
        <v>214</v>
      </c>
      <c r="R73" s="7">
        <v>41974</v>
      </c>
      <c r="S73" s="8">
        <f t="shared" si="8"/>
        <v>2014</v>
      </c>
      <c r="T73" s="8">
        <v>2014</v>
      </c>
      <c r="U73" s="8">
        <f t="shared" si="9"/>
        <v>8</v>
      </c>
      <c r="V73" s="7">
        <v>41974</v>
      </c>
      <c r="W73" t="s">
        <v>1053</v>
      </c>
      <c r="X73" s="2">
        <v>0.36399999999999999</v>
      </c>
      <c r="Y73" s="6">
        <f t="shared" si="14"/>
        <v>9.7167721096607148E-3</v>
      </c>
      <c r="AA73">
        <v>10184864</v>
      </c>
      <c r="AB73">
        <v>21916</v>
      </c>
      <c r="AC73">
        <v>15729451</v>
      </c>
      <c r="AD73" t="s">
        <v>2</v>
      </c>
      <c r="AE73">
        <v>57</v>
      </c>
      <c r="AF73">
        <v>4</v>
      </c>
      <c r="AH73" t="s">
        <v>16080</v>
      </c>
      <c r="AI73" t="s">
        <v>16079</v>
      </c>
      <c r="AJ73" t="s">
        <v>16078</v>
      </c>
      <c r="AK73" t="s">
        <v>16077</v>
      </c>
      <c r="AL73">
        <v>2</v>
      </c>
      <c r="AM73" s="5">
        <f t="shared" si="10"/>
        <v>0.25</v>
      </c>
      <c r="AN73" s="4">
        <f t="shared" si="15"/>
        <v>3.786444528587656E-4</v>
      </c>
      <c r="AO73" s="3"/>
      <c r="AP73">
        <v>0</v>
      </c>
      <c r="AQ73" t="s">
        <v>16076</v>
      </c>
      <c r="AR73" t="s">
        <v>16075</v>
      </c>
      <c r="AS73" t="s">
        <v>16074</v>
      </c>
      <c r="AT73" s="2">
        <v>2.3140000000000001</v>
      </c>
      <c r="AU73" s="1">
        <f t="shared" si="11"/>
        <v>0.69153338126201291</v>
      </c>
      <c r="AV73" s="1">
        <f t="shared" si="12"/>
        <v>0.50477082812597396</v>
      </c>
      <c r="AW73" s="1">
        <f t="shared" si="13"/>
        <v>0.31800827498993506</v>
      </c>
    </row>
    <row r="74" spans="1:49" x14ac:dyDescent="0.2">
      <c r="A74">
        <v>72</v>
      </c>
      <c r="B74" t="s">
        <v>16073</v>
      </c>
      <c r="C74" t="s">
        <v>16072</v>
      </c>
      <c r="F74" t="s">
        <v>16071</v>
      </c>
      <c r="G74" t="s">
        <v>4</v>
      </c>
      <c r="H74" t="s">
        <v>3</v>
      </c>
      <c r="I74" t="s">
        <v>16070</v>
      </c>
      <c r="J74">
        <v>60021176</v>
      </c>
      <c r="K74" t="s">
        <v>647</v>
      </c>
      <c r="L74" t="s">
        <v>646</v>
      </c>
      <c r="M74" t="s">
        <v>39</v>
      </c>
      <c r="N74">
        <v>2</v>
      </c>
      <c r="O74" t="s">
        <v>16069</v>
      </c>
      <c r="P74" t="s">
        <v>16068</v>
      </c>
      <c r="Q74" t="s">
        <v>645</v>
      </c>
      <c r="R74" s="7">
        <v>41974</v>
      </c>
      <c r="S74" s="8">
        <f t="shared" si="8"/>
        <v>2014</v>
      </c>
      <c r="T74" s="8">
        <v>2014</v>
      </c>
      <c r="U74" s="8">
        <f t="shared" si="9"/>
        <v>8</v>
      </c>
      <c r="V74" s="7">
        <v>41974</v>
      </c>
      <c r="W74" t="s">
        <v>16055</v>
      </c>
      <c r="X74" s="2">
        <v>0.77600000000000002</v>
      </c>
      <c r="Y74" s="6">
        <f t="shared" si="14"/>
        <v>2.0714876805210752E-2</v>
      </c>
      <c r="AB74">
        <v>21100358314</v>
      </c>
      <c r="AC74">
        <v>21921962</v>
      </c>
      <c r="AD74" t="s">
        <v>2</v>
      </c>
      <c r="AE74">
        <v>4</v>
      </c>
      <c r="AF74">
        <v>1</v>
      </c>
      <c r="AG74">
        <v>10</v>
      </c>
      <c r="AH74" s="10">
        <v>44501</v>
      </c>
      <c r="AI74" t="s">
        <v>16067</v>
      </c>
      <c r="AJ74" t="s">
        <v>16066</v>
      </c>
      <c r="AK74" t="s">
        <v>16065</v>
      </c>
      <c r="AL74">
        <v>12</v>
      </c>
      <c r="AM74" s="5">
        <f t="shared" si="10"/>
        <v>1.5</v>
      </c>
      <c r="AN74" s="4">
        <f t="shared" si="15"/>
        <v>2.2718667171525938E-3</v>
      </c>
      <c r="AO74" s="3"/>
      <c r="AP74">
        <v>1</v>
      </c>
      <c r="AR74" t="s">
        <v>1</v>
      </c>
      <c r="AT74" s="2">
        <v>5.9</v>
      </c>
      <c r="AU74" s="1">
        <f t="shared" si="11"/>
        <v>1.5181973778793303</v>
      </c>
      <c r="AV74" s="1">
        <f t="shared" si="12"/>
        <v>1.1493371761181674</v>
      </c>
      <c r="AW74" s="1">
        <f t="shared" si="13"/>
        <v>0.78047697435700414</v>
      </c>
    </row>
    <row r="75" spans="1:49" x14ac:dyDescent="0.2">
      <c r="A75">
        <v>73</v>
      </c>
      <c r="B75" t="s">
        <v>16064</v>
      </c>
      <c r="C75" t="s">
        <v>16063</v>
      </c>
      <c r="F75" t="s">
        <v>16062</v>
      </c>
      <c r="G75" t="s">
        <v>4</v>
      </c>
      <c r="H75" t="s">
        <v>3</v>
      </c>
      <c r="I75" t="s">
        <v>16061</v>
      </c>
      <c r="J75" t="s">
        <v>16060</v>
      </c>
      <c r="K75" t="s">
        <v>16059</v>
      </c>
      <c r="L75" t="s">
        <v>1010</v>
      </c>
      <c r="M75" t="s">
        <v>280</v>
      </c>
      <c r="N75">
        <v>4</v>
      </c>
      <c r="O75" t="s">
        <v>16058</v>
      </c>
      <c r="P75" t="s">
        <v>16057</v>
      </c>
      <c r="Q75" t="s">
        <v>16056</v>
      </c>
      <c r="R75" s="7">
        <v>41974</v>
      </c>
      <c r="S75" s="8">
        <f t="shared" si="8"/>
        <v>2014</v>
      </c>
      <c r="T75" s="8">
        <v>2014</v>
      </c>
      <c r="U75" s="8">
        <f t="shared" si="9"/>
        <v>8</v>
      </c>
      <c r="V75" s="7">
        <v>41974</v>
      </c>
      <c r="W75" t="s">
        <v>16055</v>
      </c>
      <c r="X75" s="2">
        <v>0.77600000000000002</v>
      </c>
      <c r="Y75" s="6">
        <f t="shared" si="14"/>
        <v>2.0714876805210752E-2</v>
      </c>
      <c r="AB75">
        <v>21100358314</v>
      </c>
      <c r="AC75">
        <v>21921962</v>
      </c>
      <c r="AD75" t="s">
        <v>2</v>
      </c>
      <c r="AE75">
        <v>4</v>
      </c>
      <c r="AF75">
        <v>1</v>
      </c>
      <c r="AG75">
        <v>2</v>
      </c>
      <c r="AH75" s="9">
        <v>46753</v>
      </c>
      <c r="AI75" t="s">
        <v>16054</v>
      </c>
      <c r="AJ75" t="s">
        <v>16053</v>
      </c>
      <c r="AK75" t="s">
        <v>16052</v>
      </c>
      <c r="AL75">
        <v>7</v>
      </c>
      <c r="AM75" s="5">
        <f t="shared" si="10"/>
        <v>0.875</v>
      </c>
      <c r="AN75" s="4">
        <f t="shared" si="15"/>
        <v>1.3252555850056798E-3</v>
      </c>
      <c r="AO75" s="3"/>
      <c r="AP75">
        <v>1</v>
      </c>
      <c r="AR75" t="s">
        <v>1</v>
      </c>
      <c r="AT75" s="2">
        <v>5.9</v>
      </c>
      <c r="AU75" s="1">
        <f t="shared" si="11"/>
        <v>1.4897990439149229</v>
      </c>
      <c r="AV75" s="1">
        <f t="shared" si="12"/>
        <v>1.1020066195108216</v>
      </c>
      <c r="AW75" s="1">
        <f t="shared" si="13"/>
        <v>0.71421419510672024</v>
      </c>
    </row>
    <row r="76" spans="1:49" x14ac:dyDescent="0.2">
      <c r="A76">
        <v>74</v>
      </c>
      <c r="B76" t="s">
        <v>16051</v>
      </c>
      <c r="C76" t="s">
        <v>16050</v>
      </c>
      <c r="F76" t="s">
        <v>16049</v>
      </c>
      <c r="G76" t="s">
        <v>4</v>
      </c>
      <c r="H76" t="s">
        <v>3</v>
      </c>
      <c r="I76" t="s">
        <v>1504</v>
      </c>
      <c r="J76" t="s">
        <v>1503</v>
      </c>
      <c r="K76" t="s">
        <v>1502</v>
      </c>
      <c r="L76" t="s">
        <v>1501</v>
      </c>
      <c r="M76" t="s">
        <v>798</v>
      </c>
      <c r="N76">
        <v>2</v>
      </c>
      <c r="O76" t="s">
        <v>16048</v>
      </c>
      <c r="P76" t="s">
        <v>16047</v>
      </c>
      <c r="Q76" t="s">
        <v>16046</v>
      </c>
      <c r="R76" s="7">
        <v>41974</v>
      </c>
      <c r="S76" s="8">
        <f t="shared" si="8"/>
        <v>2014</v>
      </c>
      <c r="T76" s="8">
        <v>2014</v>
      </c>
      <c r="U76" s="8">
        <f t="shared" si="9"/>
        <v>8</v>
      </c>
      <c r="V76" s="7">
        <v>41974</v>
      </c>
      <c r="W76" t="s">
        <v>1248</v>
      </c>
      <c r="X76" s="2">
        <v>0.33200000000000002</v>
      </c>
      <c r="Y76" s="6">
        <f t="shared" si="14"/>
        <v>8.8625503857344985E-3</v>
      </c>
      <c r="AA76">
        <v>15698025</v>
      </c>
      <c r="AB76">
        <v>144926</v>
      </c>
      <c r="AC76">
        <v>15728137</v>
      </c>
      <c r="AD76" t="s">
        <v>2</v>
      </c>
      <c r="AE76">
        <v>13</v>
      </c>
      <c r="AF76">
        <v>4</v>
      </c>
      <c r="AH76" t="s">
        <v>16045</v>
      </c>
      <c r="AI76" t="s">
        <v>16044</v>
      </c>
      <c r="AJ76" t="s">
        <v>16043</v>
      </c>
      <c r="AK76" t="s">
        <v>16042</v>
      </c>
      <c r="AL76">
        <v>10</v>
      </c>
      <c r="AM76" s="5">
        <f t="shared" si="10"/>
        <v>1.25</v>
      </c>
      <c r="AN76" s="4">
        <f t="shared" si="15"/>
        <v>1.8932222642938281E-3</v>
      </c>
      <c r="AO76" s="3"/>
      <c r="AP76">
        <v>0</v>
      </c>
      <c r="AR76" t="s">
        <v>1</v>
      </c>
      <c r="AT76" s="2">
        <v>1.8069999999999999</v>
      </c>
      <c r="AU76" s="1">
        <f t="shared" si="11"/>
        <v>0.67717519493022982</v>
      </c>
      <c r="AV76" s="1">
        <f t="shared" si="12"/>
        <v>0.53778863250141629</v>
      </c>
      <c r="AW76" s="1">
        <f t="shared" si="13"/>
        <v>0.39840207007260287</v>
      </c>
    </row>
    <row r="77" spans="1:49" x14ac:dyDescent="0.2">
      <c r="A77">
        <v>75</v>
      </c>
      <c r="B77" t="s">
        <v>16041</v>
      </c>
      <c r="C77" t="s">
        <v>16040</v>
      </c>
      <c r="F77" t="s">
        <v>16039</v>
      </c>
      <c r="G77" t="s">
        <v>4</v>
      </c>
      <c r="H77" t="s">
        <v>3</v>
      </c>
      <c r="I77" t="s">
        <v>840</v>
      </c>
      <c r="J77" t="s">
        <v>1706</v>
      </c>
      <c r="K77" t="s">
        <v>1705</v>
      </c>
      <c r="L77" t="s">
        <v>1704</v>
      </c>
      <c r="M77" t="s">
        <v>280</v>
      </c>
      <c r="N77">
        <v>3</v>
      </c>
      <c r="O77" t="s">
        <v>16038</v>
      </c>
      <c r="P77" t="s">
        <v>16037</v>
      </c>
      <c r="Q77" t="s">
        <v>16036</v>
      </c>
      <c r="R77" s="7">
        <v>41974</v>
      </c>
      <c r="S77" s="8">
        <f t="shared" si="8"/>
        <v>2014</v>
      </c>
      <c r="T77" s="8">
        <v>2014</v>
      </c>
      <c r="U77" s="8">
        <f t="shared" si="9"/>
        <v>8</v>
      </c>
      <c r="V77" s="7">
        <v>41974</v>
      </c>
      <c r="W77" t="s">
        <v>1248</v>
      </c>
      <c r="X77" s="2">
        <v>0.33200000000000002</v>
      </c>
      <c r="Y77" s="6">
        <f t="shared" si="14"/>
        <v>8.8625503857344985E-3</v>
      </c>
      <c r="AA77">
        <v>15698025</v>
      </c>
      <c r="AB77">
        <v>144926</v>
      </c>
      <c r="AC77">
        <v>15728137</v>
      </c>
      <c r="AD77" t="s">
        <v>2</v>
      </c>
      <c r="AE77">
        <v>13</v>
      </c>
      <c r="AF77">
        <v>4</v>
      </c>
      <c r="AH77" t="s">
        <v>16035</v>
      </c>
      <c r="AI77" t="s">
        <v>16034</v>
      </c>
      <c r="AJ77" t="s">
        <v>16033</v>
      </c>
      <c r="AK77" t="s">
        <v>16032</v>
      </c>
      <c r="AL77">
        <v>9</v>
      </c>
      <c r="AM77" s="5">
        <f t="shared" si="10"/>
        <v>1.125</v>
      </c>
      <c r="AN77" s="4">
        <f t="shared" si="15"/>
        <v>1.7039000378644452E-3</v>
      </c>
      <c r="AO77" s="3"/>
      <c r="AP77">
        <v>0</v>
      </c>
      <c r="AR77" t="s">
        <v>1</v>
      </c>
      <c r="AT77" s="2">
        <v>1.8069999999999999</v>
      </c>
      <c r="AU77" s="1">
        <f t="shared" si="11"/>
        <v>0.67149552813734825</v>
      </c>
      <c r="AV77" s="1">
        <f t="shared" si="12"/>
        <v>0.52832252117994716</v>
      </c>
      <c r="AW77" s="1">
        <f t="shared" si="13"/>
        <v>0.38514951422254612</v>
      </c>
    </row>
    <row r="78" spans="1:49" x14ac:dyDescent="0.2">
      <c r="A78">
        <v>76</v>
      </c>
      <c r="B78" t="s">
        <v>16031</v>
      </c>
      <c r="C78" t="s">
        <v>16030</v>
      </c>
      <c r="F78" t="s">
        <v>16029</v>
      </c>
      <c r="G78" t="s">
        <v>4</v>
      </c>
      <c r="H78" t="s">
        <v>3</v>
      </c>
      <c r="I78" t="s">
        <v>16028</v>
      </c>
      <c r="J78">
        <v>60089631</v>
      </c>
      <c r="K78" t="s">
        <v>16027</v>
      </c>
      <c r="L78" t="s">
        <v>670</v>
      </c>
      <c r="M78" t="s">
        <v>669</v>
      </c>
      <c r="N78">
        <v>2</v>
      </c>
      <c r="O78" t="s">
        <v>16026</v>
      </c>
      <c r="P78" t="s">
        <v>16025</v>
      </c>
      <c r="Q78" t="s">
        <v>16024</v>
      </c>
      <c r="R78" s="7">
        <v>41974</v>
      </c>
      <c r="S78" s="8">
        <f t="shared" si="8"/>
        <v>2014</v>
      </c>
      <c r="T78" s="8">
        <v>2014</v>
      </c>
      <c r="U78" s="8">
        <f t="shared" si="9"/>
        <v>8</v>
      </c>
      <c r="V78" s="7">
        <v>41974</v>
      </c>
      <c r="W78" t="s">
        <v>1248</v>
      </c>
      <c r="X78" s="2">
        <v>0.33200000000000002</v>
      </c>
      <c r="Y78" s="6">
        <f t="shared" si="14"/>
        <v>8.8625503857344985E-3</v>
      </c>
      <c r="AA78">
        <v>15698025</v>
      </c>
      <c r="AB78">
        <v>144926</v>
      </c>
      <c r="AC78">
        <v>15728137</v>
      </c>
      <c r="AD78" t="s">
        <v>2</v>
      </c>
      <c r="AE78">
        <v>13</v>
      </c>
      <c r="AF78">
        <v>4</v>
      </c>
      <c r="AH78" t="s">
        <v>7167</v>
      </c>
      <c r="AI78" t="s">
        <v>16023</v>
      </c>
      <c r="AJ78" t="s">
        <v>16022</v>
      </c>
      <c r="AK78" t="s">
        <v>16021</v>
      </c>
      <c r="AL78">
        <v>3</v>
      </c>
      <c r="AM78" s="5">
        <f t="shared" si="10"/>
        <v>0.375</v>
      </c>
      <c r="AN78" s="4">
        <f t="shared" si="15"/>
        <v>5.6796667928814845E-4</v>
      </c>
      <c r="AO78" s="3"/>
      <c r="AP78">
        <v>0</v>
      </c>
      <c r="AR78" t="s">
        <v>1</v>
      </c>
      <c r="AT78" s="2">
        <v>1.8069999999999999</v>
      </c>
      <c r="AU78" s="1">
        <f t="shared" si="11"/>
        <v>0.6374175273800593</v>
      </c>
      <c r="AV78" s="1">
        <f t="shared" si="12"/>
        <v>0.47152585325113233</v>
      </c>
      <c r="AW78" s="1">
        <f t="shared" si="13"/>
        <v>0.30563417912220531</v>
      </c>
    </row>
    <row r="79" spans="1:49" x14ac:dyDescent="0.2">
      <c r="A79">
        <v>77</v>
      </c>
      <c r="B79" t="s">
        <v>16020</v>
      </c>
      <c r="C79" t="s">
        <v>16019</v>
      </c>
      <c r="F79" t="s">
        <v>16018</v>
      </c>
      <c r="G79" t="s">
        <v>4</v>
      </c>
      <c r="H79" t="s">
        <v>3</v>
      </c>
      <c r="I79" t="s">
        <v>16017</v>
      </c>
      <c r="J79" t="s">
        <v>943</v>
      </c>
      <c r="K79" t="s">
        <v>942</v>
      </c>
      <c r="L79" t="s">
        <v>941</v>
      </c>
      <c r="M79" t="s">
        <v>940</v>
      </c>
      <c r="N79">
        <v>3</v>
      </c>
      <c r="O79" t="s">
        <v>16016</v>
      </c>
      <c r="P79" t="s">
        <v>16015</v>
      </c>
      <c r="Q79" t="s">
        <v>16014</v>
      </c>
      <c r="R79" s="7">
        <v>41974</v>
      </c>
      <c r="S79" s="8">
        <f t="shared" si="8"/>
        <v>2014</v>
      </c>
      <c r="T79" s="8">
        <v>2014</v>
      </c>
      <c r="U79" s="8">
        <f t="shared" si="9"/>
        <v>8</v>
      </c>
      <c r="V79" s="7">
        <v>41974</v>
      </c>
      <c r="W79" t="s">
        <v>480</v>
      </c>
      <c r="X79" s="2">
        <v>0.30199999999999999</v>
      </c>
      <c r="Y79" s="6">
        <f t="shared" si="14"/>
        <v>8.0617175195536687E-3</v>
      </c>
      <c r="AA79">
        <v>9296212</v>
      </c>
      <c r="AB79">
        <v>20725</v>
      </c>
      <c r="AC79" t="s">
        <v>15281</v>
      </c>
      <c r="AD79" t="s">
        <v>2</v>
      </c>
      <c r="AE79">
        <v>79</v>
      </c>
      <c r="AF79">
        <v>3</v>
      </c>
      <c r="AH79" t="s">
        <v>16013</v>
      </c>
      <c r="AI79" t="s">
        <v>16012</v>
      </c>
      <c r="AJ79" t="s">
        <v>16011</v>
      </c>
      <c r="AK79" t="s">
        <v>16010</v>
      </c>
      <c r="AL79">
        <v>2</v>
      </c>
      <c r="AM79" s="5">
        <f t="shared" si="10"/>
        <v>0.25</v>
      </c>
      <c r="AN79" s="4">
        <f t="shared" si="15"/>
        <v>3.786444528587656E-4</v>
      </c>
      <c r="AO79" s="3"/>
      <c r="AP79">
        <v>0</v>
      </c>
      <c r="AQ79" t="s">
        <v>16009</v>
      </c>
      <c r="AR79" t="s">
        <v>1</v>
      </c>
      <c r="AS79" t="s">
        <v>91</v>
      </c>
      <c r="AT79" s="2">
        <v>1.671</v>
      </c>
      <c r="AU79" s="1">
        <f t="shared" si="11"/>
        <v>0.57567955995451969</v>
      </c>
      <c r="AV79" s="1">
        <f t="shared" si="12"/>
        <v>0.42201809862062167</v>
      </c>
      <c r="AW79" s="1">
        <f t="shared" si="13"/>
        <v>0.26835663728672365</v>
      </c>
    </row>
    <row r="80" spans="1:49" x14ac:dyDescent="0.2">
      <c r="A80">
        <v>78</v>
      </c>
      <c r="B80" t="s">
        <v>16008</v>
      </c>
      <c r="C80" t="s">
        <v>16007</v>
      </c>
      <c r="F80" t="s">
        <v>16006</v>
      </c>
      <c r="G80" t="s">
        <v>4</v>
      </c>
      <c r="H80" t="s">
        <v>3</v>
      </c>
      <c r="I80" t="s">
        <v>1315</v>
      </c>
      <c r="J80">
        <v>60005816</v>
      </c>
      <c r="K80" t="s">
        <v>16005</v>
      </c>
      <c r="L80" t="s">
        <v>475</v>
      </c>
      <c r="M80" t="s">
        <v>11</v>
      </c>
      <c r="N80">
        <v>4</v>
      </c>
      <c r="O80" t="s">
        <v>16004</v>
      </c>
      <c r="P80" t="s">
        <v>16003</v>
      </c>
      <c r="Q80" t="s">
        <v>16002</v>
      </c>
      <c r="R80" s="7">
        <v>41974</v>
      </c>
      <c r="S80" s="8">
        <f t="shared" si="8"/>
        <v>2014</v>
      </c>
      <c r="T80" s="8">
        <v>2014</v>
      </c>
      <c r="U80" s="8">
        <f t="shared" si="9"/>
        <v>8</v>
      </c>
      <c r="V80" s="7">
        <v>41974</v>
      </c>
      <c r="W80" t="s">
        <v>329</v>
      </c>
      <c r="X80" s="2">
        <v>0.52600000000000002</v>
      </c>
      <c r="Y80" s="6">
        <f t="shared" si="14"/>
        <v>1.4041269587037187E-2</v>
      </c>
      <c r="AA80">
        <v>15571955</v>
      </c>
      <c r="AB80">
        <v>4700152486</v>
      </c>
      <c r="AC80">
        <v>15571963</v>
      </c>
      <c r="AD80" t="s">
        <v>2</v>
      </c>
      <c r="AE80">
        <v>9</v>
      </c>
      <c r="AF80">
        <v>6</v>
      </c>
      <c r="AH80" t="s">
        <v>16001</v>
      </c>
      <c r="AI80" t="s">
        <v>16000</v>
      </c>
      <c r="AJ80" t="s">
        <v>15999</v>
      </c>
      <c r="AK80" t="s">
        <v>15998</v>
      </c>
      <c r="AL80">
        <v>8</v>
      </c>
      <c r="AM80" s="5">
        <f t="shared" si="10"/>
        <v>1</v>
      </c>
      <c r="AN80" s="4">
        <f t="shared" si="15"/>
        <v>1.5145778114350624E-3</v>
      </c>
      <c r="AO80" s="3"/>
      <c r="AP80">
        <v>0</v>
      </c>
      <c r="AQ80" t="s">
        <v>9</v>
      </c>
      <c r="AR80">
        <v>11374109</v>
      </c>
      <c r="AS80" t="s">
        <v>8</v>
      </c>
      <c r="AT80" s="2">
        <v>2.4039999999999999</v>
      </c>
      <c r="AU80" s="1">
        <f t="shared" si="11"/>
        <v>1.028326205435655</v>
      </c>
      <c r="AV80" s="1">
        <f t="shared" si="12"/>
        <v>0.77779236992361245</v>
      </c>
      <c r="AW80" s="1">
        <f t="shared" si="13"/>
        <v>0.52725853441156989</v>
      </c>
    </row>
    <row r="81" spans="1:49" x14ac:dyDescent="0.2">
      <c r="A81">
        <v>79</v>
      </c>
      <c r="B81" t="s">
        <v>15997</v>
      </c>
      <c r="C81" t="s">
        <v>15996</v>
      </c>
      <c r="F81" t="s">
        <v>15995</v>
      </c>
      <c r="G81" t="s">
        <v>4</v>
      </c>
      <c r="H81" t="s">
        <v>3</v>
      </c>
      <c r="I81" t="s">
        <v>15994</v>
      </c>
      <c r="J81">
        <v>60112048</v>
      </c>
      <c r="K81" t="s">
        <v>1523</v>
      </c>
      <c r="L81" t="s">
        <v>718</v>
      </c>
      <c r="M81" t="s">
        <v>38</v>
      </c>
      <c r="N81">
        <v>2</v>
      </c>
      <c r="O81" t="s">
        <v>15993</v>
      </c>
      <c r="P81" t="s">
        <v>15992</v>
      </c>
      <c r="Q81" t="s">
        <v>15991</v>
      </c>
      <c r="R81" s="7">
        <v>41974</v>
      </c>
      <c r="S81" s="8">
        <f t="shared" si="8"/>
        <v>2014</v>
      </c>
      <c r="T81" s="8">
        <v>2014</v>
      </c>
      <c r="U81" s="8">
        <f t="shared" si="9"/>
        <v>8</v>
      </c>
      <c r="V81" s="7">
        <v>41974</v>
      </c>
      <c r="W81" t="s">
        <v>15976</v>
      </c>
      <c r="X81" s="2">
        <v>0.51200000000000001</v>
      </c>
      <c r="Y81" s="6">
        <f t="shared" si="14"/>
        <v>1.3667547582819467E-2</v>
      </c>
      <c r="AA81">
        <v>9377409</v>
      </c>
      <c r="AB81">
        <v>25825</v>
      </c>
      <c r="AC81">
        <v>14230445</v>
      </c>
      <c r="AD81" t="s">
        <v>2</v>
      </c>
      <c r="AE81">
        <v>24</v>
      </c>
      <c r="AF81">
        <v>6</v>
      </c>
      <c r="AH81" t="s">
        <v>1823</v>
      </c>
      <c r="AI81" t="s">
        <v>15990</v>
      </c>
      <c r="AJ81" t="s">
        <v>15989</v>
      </c>
      <c r="AK81" t="s">
        <v>15988</v>
      </c>
      <c r="AL81">
        <v>12</v>
      </c>
      <c r="AM81" s="5">
        <f t="shared" si="10"/>
        <v>1.5</v>
      </c>
      <c r="AN81" s="4">
        <f t="shared" si="15"/>
        <v>2.2718667171525938E-3</v>
      </c>
      <c r="AO81" s="3"/>
      <c r="AP81">
        <v>0</v>
      </c>
      <c r="AR81" t="s">
        <v>1</v>
      </c>
      <c r="AS81" t="s">
        <v>15987</v>
      </c>
      <c r="AT81" s="2">
        <v>1.7250000000000001</v>
      </c>
      <c r="AU81" s="1">
        <f t="shared" si="11"/>
        <v>1.0248843323119405</v>
      </c>
      <c r="AV81" s="1">
        <f t="shared" si="12"/>
        <v>0.79697071499860295</v>
      </c>
      <c r="AW81" s="1">
        <f t="shared" si="13"/>
        <v>0.56905709768526547</v>
      </c>
    </row>
    <row r="82" spans="1:49" x14ac:dyDescent="0.2">
      <c r="A82">
        <v>80</v>
      </c>
      <c r="B82" t="s">
        <v>15986</v>
      </c>
      <c r="C82" t="s">
        <v>15985</v>
      </c>
      <c r="F82" t="s">
        <v>15984</v>
      </c>
      <c r="G82" t="s">
        <v>4</v>
      </c>
      <c r="H82" t="s">
        <v>3</v>
      </c>
      <c r="I82" t="s">
        <v>15983</v>
      </c>
      <c r="J82" t="s">
        <v>15982</v>
      </c>
      <c r="K82" t="s">
        <v>15981</v>
      </c>
      <c r="L82" t="s">
        <v>15980</v>
      </c>
      <c r="M82" t="s">
        <v>147</v>
      </c>
      <c r="N82">
        <v>3</v>
      </c>
      <c r="O82" t="s">
        <v>15979</v>
      </c>
      <c r="P82" t="s">
        <v>15978</v>
      </c>
      <c r="Q82" t="s">
        <v>15977</v>
      </c>
      <c r="R82" s="7">
        <v>41974</v>
      </c>
      <c r="S82" s="8">
        <f t="shared" si="8"/>
        <v>2014</v>
      </c>
      <c r="T82" s="8">
        <v>2014</v>
      </c>
      <c r="U82" s="8">
        <f t="shared" si="9"/>
        <v>8</v>
      </c>
      <c r="V82" s="7">
        <v>41974</v>
      </c>
      <c r="W82" t="s">
        <v>15976</v>
      </c>
      <c r="X82" s="2">
        <v>0.51200000000000001</v>
      </c>
      <c r="Y82" s="6">
        <f t="shared" si="14"/>
        <v>1.3667547582819467E-2</v>
      </c>
      <c r="AA82">
        <v>9377409</v>
      </c>
      <c r="AB82">
        <v>25825</v>
      </c>
      <c r="AC82">
        <v>14230445</v>
      </c>
      <c r="AD82" t="s">
        <v>2</v>
      </c>
      <c r="AE82">
        <v>24</v>
      </c>
      <c r="AF82">
        <v>6</v>
      </c>
      <c r="AH82" t="s">
        <v>15975</v>
      </c>
      <c r="AI82" t="s">
        <v>15974</v>
      </c>
      <c r="AJ82" t="s">
        <v>15973</v>
      </c>
      <c r="AK82" t="s">
        <v>15972</v>
      </c>
      <c r="AL82">
        <v>7</v>
      </c>
      <c r="AM82" s="5">
        <f t="shared" si="10"/>
        <v>0.875</v>
      </c>
      <c r="AN82" s="4">
        <f t="shared" si="15"/>
        <v>1.3252555850056798E-3</v>
      </c>
      <c r="AO82" s="3"/>
      <c r="AP82">
        <v>0</v>
      </c>
      <c r="AQ82" t="s">
        <v>1977</v>
      </c>
      <c r="AR82" t="s">
        <v>1</v>
      </c>
      <c r="AS82" t="s">
        <v>1976</v>
      </c>
      <c r="AT82" s="2">
        <v>1.7250000000000001</v>
      </c>
      <c r="AU82" s="1">
        <f t="shared" si="11"/>
        <v>0.99648599834753304</v>
      </c>
      <c r="AV82" s="1">
        <f t="shared" si="12"/>
        <v>0.74964015839125731</v>
      </c>
      <c r="AW82" s="1">
        <f t="shared" si="13"/>
        <v>0.50279431843498157</v>
      </c>
    </row>
    <row r="83" spans="1:49" x14ac:dyDescent="0.2">
      <c r="A83">
        <v>81</v>
      </c>
      <c r="B83" t="s">
        <v>15971</v>
      </c>
      <c r="C83" t="s">
        <v>15970</v>
      </c>
      <c r="F83" t="s">
        <v>15969</v>
      </c>
      <c r="G83" t="s">
        <v>4</v>
      </c>
      <c r="H83" t="s">
        <v>3</v>
      </c>
      <c r="I83" t="s">
        <v>15968</v>
      </c>
      <c r="J83" t="s">
        <v>15967</v>
      </c>
      <c r="K83" t="s">
        <v>15966</v>
      </c>
      <c r="L83" t="s">
        <v>15965</v>
      </c>
      <c r="M83" t="s">
        <v>604</v>
      </c>
      <c r="N83">
        <v>4</v>
      </c>
      <c r="O83" t="s">
        <v>15964</v>
      </c>
      <c r="P83" t="s">
        <v>15963</v>
      </c>
      <c r="Q83" t="s">
        <v>15962</v>
      </c>
      <c r="R83" s="7">
        <v>41974</v>
      </c>
      <c r="S83" s="8">
        <f t="shared" si="8"/>
        <v>2014</v>
      </c>
      <c r="T83" s="8">
        <v>2014</v>
      </c>
      <c r="U83" s="8">
        <f t="shared" si="9"/>
        <v>8</v>
      </c>
      <c r="V83" s="7">
        <v>41974</v>
      </c>
      <c r="W83" t="s">
        <v>15961</v>
      </c>
      <c r="X83" s="2">
        <v>0.45600000000000002</v>
      </c>
      <c r="Y83" s="6">
        <f t="shared" si="14"/>
        <v>1.2172659565948587E-2</v>
      </c>
      <c r="AA83">
        <v>14202026</v>
      </c>
      <c r="AB83">
        <v>23276</v>
      </c>
      <c r="AC83">
        <v>15732967</v>
      </c>
      <c r="AD83" t="s">
        <v>2</v>
      </c>
      <c r="AE83">
        <v>19</v>
      </c>
      <c r="AF83">
        <v>6</v>
      </c>
      <c r="AH83" t="s">
        <v>15960</v>
      </c>
      <c r="AI83" t="s">
        <v>15959</v>
      </c>
      <c r="AJ83" t="s">
        <v>15958</v>
      </c>
      <c r="AK83" t="s">
        <v>15957</v>
      </c>
      <c r="AL83">
        <v>2</v>
      </c>
      <c r="AM83" s="5">
        <f t="shared" si="10"/>
        <v>0.25</v>
      </c>
      <c r="AN83" s="4">
        <f t="shared" si="15"/>
        <v>3.786444528587656E-4</v>
      </c>
      <c r="AO83" s="3"/>
      <c r="AP83">
        <v>0</v>
      </c>
      <c r="AQ83" t="s">
        <v>488</v>
      </c>
      <c r="AR83" t="s">
        <v>15956</v>
      </c>
      <c r="AS83" t="s">
        <v>487</v>
      </c>
      <c r="AT83" s="2" t="s">
        <v>0</v>
      </c>
      <c r="AU83" s="1">
        <f t="shared" si="11"/>
        <v>0.86344550320216418</v>
      </c>
      <c r="AV83" s="1">
        <f t="shared" si="12"/>
        <v>0.62756520094036761</v>
      </c>
      <c r="AW83" s="1">
        <f t="shared" si="13"/>
        <v>0.3916848986785712</v>
      </c>
    </row>
    <row r="84" spans="1:49" x14ac:dyDescent="0.2">
      <c r="A84">
        <v>82</v>
      </c>
      <c r="B84" t="s">
        <v>15955</v>
      </c>
      <c r="C84" t="s">
        <v>15954</v>
      </c>
      <c r="F84" t="s">
        <v>15953</v>
      </c>
      <c r="G84" t="s">
        <v>4</v>
      </c>
      <c r="H84" t="s">
        <v>3</v>
      </c>
      <c r="I84" t="s">
        <v>15952</v>
      </c>
      <c r="J84">
        <v>60007493</v>
      </c>
      <c r="K84" t="s">
        <v>1975</v>
      </c>
      <c r="L84" t="s">
        <v>1492</v>
      </c>
      <c r="M84" t="s">
        <v>296</v>
      </c>
      <c r="N84">
        <v>3</v>
      </c>
      <c r="O84" t="s">
        <v>15951</v>
      </c>
      <c r="P84" t="s">
        <v>15950</v>
      </c>
      <c r="Q84" t="s">
        <v>15949</v>
      </c>
      <c r="R84" s="7">
        <v>41974</v>
      </c>
      <c r="S84" s="8">
        <f t="shared" si="8"/>
        <v>2014</v>
      </c>
      <c r="T84" s="8">
        <v>2014</v>
      </c>
      <c r="U84" s="8">
        <f t="shared" si="9"/>
        <v>8</v>
      </c>
      <c r="V84" s="7">
        <v>41974</v>
      </c>
      <c r="W84" t="s">
        <v>515</v>
      </c>
      <c r="X84" s="2">
        <v>1.78</v>
      </c>
      <c r="Y84" s="6">
        <f t="shared" si="14"/>
        <v>4.7516083393395803E-2</v>
      </c>
      <c r="AA84">
        <v>9497714</v>
      </c>
      <c r="AB84">
        <v>28439</v>
      </c>
      <c r="AC84">
        <v>14321394</v>
      </c>
      <c r="AD84" t="s">
        <v>2</v>
      </c>
      <c r="AE84">
        <v>88</v>
      </c>
      <c r="AF84">
        <v>12</v>
      </c>
      <c r="AI84" t="s">
        <v>15948</v>
      </c>
      <c r="AJ84" t="s">
        <v>15947</v>
      </c>
      <c r="AK84" t="s">
        <v>15946</v>
      </c>
      <c r="AL84">
        <v>6</v>
      </c>
      <c r="AM84" s="5">
        <f t="shared" si="10"/>
        <v>0.75</v>
      </c>
      <c r="AN84" s="4">
        <f t="shared" si="15"/>
        <v>1.1359333585762969E-3</v>
      </c>
      <c r="AO84" s="3"/>
      <c r="AP84">
        <v>0</v>
      </c>
      <c r="AR84" t="s">
        <v>1</v>
      </c>
      <c r="AT84" s="2">
        <v>4.26</v>
      </c>
      <c r="AU84" s="1">
        <f t="shared" si="11"/>
        <v>3.3602038382949941</v>
      </c>
      <c r="AV84" s="1">
        <f t="shared" si="12"/>
        <v>2.432600837598605</v>
      </c>
      <c r="AW84" s="1">
        <f t="shared" si="13"/>
        <v>1.5049978369022148</v>
      </c>
    </row>
    <row r="85" spans="1:49" x14ac:dyDescent="0.2">
      <c r="A85">
        <v>83</v>
      </c>
      <c r="B85" t="s">
        <v>15945</v>
      </c>
      <c r="C85" t="s">
        <v>15944</v>
      </c>
      <c r="F85" t="s">
        <v>15943</v>
      </c>
      <c r="G85" t="s">
        <v>4</v>
      </c>
      <c r="H85" t="s">
        <v>3</v>
      </c>
      <c r="I85" t="s">
        <v>15942</v>
      </c>
      <c r="J85" t="s">
        <v>15941</v>
      </c>
      <c r="K85" t="s">
        <v>15940</v>
      </c>
      <c r="L85" t="s">
        <v>15939</v>
      </c>
      <c r="M85" t="s">
        <v>264</v>
      </c>
      <c r="N85">
        <v>3</v>
      </c>
      <c r="O85" t="s">
        <v>15938</v>
      </c>
      <c r="P85" t="s">
        <v>15937</v>
      </c>
      <c r="Q85" t="s">
        <v>15936</v>
      </c>
      <c r="R85" s="7">
        <v>41974</v>
      </c>
      <c r="S85" s="8">
        <f t="shared" si="8"/>
        <v>2014</v>
      </c>
      <c r="T85" s="8">
        <v>2014</v>
      </c>
      <c r="U85" s="8">
        <f t="shared" si="9"/>
        <v>8</v>
      </c>
      <c r="V85" s="7">
        <v>41974</v>
      </c>
      <c r="W85" t="s">
        <v>480</v>
      </c>
      <c r="X85" s="2">
        <v>0.30199999999999999</v>
      </c>
      <c r="Y85" s="6">
        <f t="shared" si="14"/>
        <v>8.0617175195536687E-3</v>
      </c>
      <c r="AA85">
        <v>9296212</v>
      </c>
      <c r="AB85">
        <v>20725</v>
      </c>
      <c r="AC85" t="s">
        <v>15281</v>
      </c>
      <c r="AD85" t="s">
        <v>2</v>
      </c>
      <c r="AE85">
        <v>79</v>
      </c>
      <c r="AF85">
        <v>3</v>
      </c>
      <c r="AH85" t="s">
        <v>15935</v>
      </c>
      <c r="AI85" t="s">
        <v>15934</v>
      </c>
      <c r="AJ85" t="s">
        <v>15933</v>
      </c>
      <c r="AK85" t="s">
        <v>15932</v>
      </c>
      <c r="AL85">
        <v>0</v>
      </c>
      <c r="AM85" s="5">
        <f t="shared" si="10"/>
        <v>0</v>
      </c>
      <c r="AN85" s="4">
        <f t="shared" si="15"/>
        <v>0</v>
      </c>
      <c r="AO85" s="3"/>
      <c r="AP85">
        <v>0</v>
      </c>
      <c r="AR85" t="s">
        <v>1</v>
      </c>
      <c r="AT85" s="2">
        <v>1.671</v>
      </c>
      <c r="AU85" s="1">
        <f t="shared" si="11"/>
        <v>0.56432022636875678</v>
      </c>
      <c r="AV85" s="1">
        <f t="shared" si="12"/>
        <v>0.40308587597768342</v>
      </c>
      <c r="AW85" s="1">
        <f t="shared" si="13"/>
        <v>0.24185152558661005</v>
      </c>
    </row>
    <row r="86" spans="1:49" x14ac:dyDescent="0.2">
      <c r="A86">
        <v>84</v>
      </c>
      <c r="B86" t="s">
        <v>15931</v>
      </c>
      <c r="C86" t="s">
        <v>15930</v>
      </c>
      <c r="F86" t="s">
        <v>15929</v>
      </c>
      <c r="G86" t="s">
        <v>4</v>
      </c>
      <c r="H86" t="s">
        <v>3</v>
      </c>
      <c r="I86" t="s">
        <v>15928</v>
      </c>
      <c r="J86" t="s">
        <v>15927</v>
      </c>
      <c r="K86" t="s">
        <v>15926</v>
      </c>
      <c r="L86" t="s">
        <v>15925</v>
      </c>
      <c r="M86" t="s">
        <v>15924</v>
      </c>
      <c r="N86">
        <v>6</v>
      </c>
      <c r="O86" t="s">
        <v>15923</v>
      </c>
      <c r="P86" t="s">
        <v>15922</v>
      </c>
      <c r="Q86" t="s">
        <v>15921</v>
      </c>
      <c r="R86" s="7">
        <v>41974</v>
      </c>
      <c r="S86" s="8">
        <f t="shared" si="8"/>
        <v>2014</v>
      </c>
      <c r="T86" s="8">
        <v>2014</v>
      </c>
      <c r="U86" s="8">
        <f t="shared" si="9"/>
        <v>8</v>
      </c>
      <c r="V86" s="7">
        <v>41974</v>
      </c>
      <c r="W86" t="s">
        <v>1371</v>
      </c>
      <c r="X86" s="2">
        <v>2.0579999999999998</v>
      </c>
      <c r="Y86" s="6">
        <f t="shared" si="14"/>
        <v>5.4937134620004803E-2</v>
      </c>
      <c r="AA86">
        <v>358711</v>
      </c>
      <c r="AB86">
        <v>28218</v>
      </c>
      <c r="AC86">
        <v>13652966</v>
      </c>
      <c r="AD86" t="s">
        <v>2</v>
      </c>
      <c r="AE86">
        <v>445</v>
      </c>
      <c r="AF86">
        <v>2</v>
      </c>
      <c r="AH86" t="s">
        <v>15920</v>
      </c>
      <c r="AI86" t="s">
        <v>15919</v>
      </c>
      <c r="AJ86" t="s">
        <v>15918</v>
      </c>
      <c r="AK86" t="s">
        <v>15917</v>
      </c>
      <c r="AL86">
        <v>14</v>
      </c>
      <c r="AM86" s="5">
        <f t="shared" si="10"/>
        <v>1.75</v>
      </c>
      <c r="AN86" s="4">
        <f t="shared" si="15"/>
        <v>2.6505111700113595E-3</v>
      </c>
      <c r="AO86" s="3"/>
      <c r="AP86">
        <v>1</v>
      </c>
      <c r="AR86" t="s">
        <v>1</v>
      </c>
      <c r="AT86" s="2" t="s">
        <v>0</v>
      </c>
      <c r="AU86" s="1">
        <f t="shared" si="11"/>
        <v>3.9251147585006767</v>
      </c>
      <c r="AV86" s="1">
        <f t="shared" si="12"/>
        <v>2.8793822895008083</v>
      </c>
      <c r="AW86" s="1">
        <f t="shared" si="13"/>
        <v>1.8336498205009391</v>
      </c>
    </row>
    <row r="87" spans="1:49" x14ac:dyDescent="0.2">
      <c r="A87">
        <v>85</v>
      </c>
      <c r="B87" t="s">
        <v>15916</v>
      </c>
      <c r="C87" t="s">
        <v>15915</v>
      </c>
      <c r="E87">
        <v>25047816</v>
      </c>
      <c r="F87" t="s">
        <v>15914</v>
      </c>
      <c r="G87" t="s">
        <v>4</v>
      </c>
      <c r="H87" t="s">
        <v>3</v>
      </c>
      <c r="I87" t="s">
        <v>15913</v>
      </c>
      <c r="J87">
        <v>60018373</v>
      </c>
      <c r="K87" t="s">
        <v>15912</v>
      </c>
      <c r="L87" t="s">
        <v>1108</v>
      </c>
      <c r="M87" t="s">
        <v>296</v>
      </c>
      <c r="N87">
        <v>4</v>
      </c>
      <c r="O87" t="s">
        <v>15911</v>
      </c>
      <c r="P87" t="s">
        <v>15910</v>
      </c>
      <c r="Q87" t="s">
        <v>15909</v>
      </c>
      <c r="R87" s="7">
        <v>41974</v>
      </c>
      <c r="S87" s="8">
        <f t="shared" si="8"/>
        <v>2014</v>
      </c>
      <c r="T87" s="8">
        <v>2014</v>
      </c>
      <c r="U87" s="8">
        <f t="shared" si="9"/>
        <v>8</v>
      </c>
      <c r="V87" s="7">
        <v>41974</v>
      </c>
      <c r="W87" t="s">
        <v>935</v>
      </c>
      <c r="X87" s="2">
        <v>0.95499999999999996</v>
      </c>
      <c r="Y87" s="6">
        <f t="shared" si="14"/>
        <v>2.5493179573423026E-2</v>
      </c>
      <c r="AA87">
        <v>9621075</v>
      </c>
      <c r="AB87">
        <v>20386</v>
      </c>
      <c r="AC87">
        <v>13652583</v>
      </c>
      <c r="AD87" t="s">
        <v>2</v>
      </c>
      <c r="AE87">
        <v>23</v>
      </c>
      <c r="AF87">
        <v>6</v>
      </c>
      <c r="AH87" t="s">
        <v>14663</v>
      </c>
      <c r="AI87" t="s">
        <v>15908</v>
      </c>
      <c r="AJ87" t="s">
        <v>15907</v>
      </c>
      <c r="AK87" t="s">
        <v>15906</v>
      </c>
      <c r="AL87">
        <v>41</v>
      </c>
      <c r="AM87" s="5">
        <f t="shared" si="10"/>
        <v>5.125</v>
      </c>
      <c r="AN87" s="4">
        <f t="shared" si="15"/>
        <v>7.762211283604695E-3</v>
      </c>
      <c r="AO87" s="3"/>
      <c r="AP87">
        <v>0</v>
      </c>
      <c r="AR87" t="s">
        <v>1</v>
      </c>
      <c r="AT87" s="2">
        <v>3.585</v>
      </c>
      <c r="AU87" s="1">
        <f t="shared" si="11"/>
        <v>2.0173889086477526</v>
      </c>
      <c r="AV87" s="1">
        <f t="shared" si="12"/>
        <v>1.662769542851386</v>
      </c>
      <c r="AW87" s="1">
        <f t="shared" si="13"/>
        <v>1.3081501770550195</v>
      </c>
    </row>
    <row r="88" spans="1:49" x14ac:dyDescent="0.2">
      <c r="A88">
        <v>86</v>
      </c>
      <c r="B88" t="s">
        <v>15905</v>
      </c>
      <c r="C88" t="s">
        <v>15904</v>
      </c>
      <c r="F88" t="s">
        <v>15903</v>
      </c>
      <c r="G88" t="s">
        <v>4</v>
      </c>
      <c r="H88" t="s">
        <v>3</v>
      </c>
      <c r="I88" t="s">
        <v>247</v>
      </c>
      <c r="J88">
        <v>60005429</v>
      </c>
      <c r="K88" t="s">
        <v>252</v>
      </c>
      <c r="L88" t="s">
        <v>76</v>
      </c>
      <c r="M88" t="s">
        <v>75</v>
      </c>
      <c r="N88">
        <v>5</v>
      </c>
      <c r="O88" t="s">
        <v>15902</v>
      </c>
      <c r="P88" t="s">
        <v>15901</v>
      </c>
      <c r="Q88" t="s">
        <v>15900</v>
      </c>
      <c r="R88" s="7">
        <v>41974</v>
      </c>
      <c r="S88" s="8">
        <f t="shared" si="8"/>
        <v>2014</v>
      </c>
      <c r="T88" s="8">
        <v>2014</v>
      </c>
      <c r="U88" s="8">
        <f t="shared" si="9"/>
        <v>8</v>
      </c>
      <c r="V88" s="7">
        <v>41974</v>
      </c>
      <c r="W88" t="s">
        <v>1595</v>
      </c>
      <c r="X88" s="2">
        <v>0.87</v>
      </c>
      <c r="Y88" s="6">
        <f t="shared" si="14"/>
        <v>2.3224153119244015E-2</v>
      </c>
      <c r="AA88">
        <v>19317573</v>
      </c>
      <c r="AB88">
        <v>5200152801</v>
      </c>
      <c r="AC88" t="s">
        <v>1594</v>
      </c>
      <c r="AD88" t="s">
        <v>2</v>
      </c>
      <c r="AE88">
        <v>9</v>
      </c>
      <c r="AF88">
        <v>1</v>
      </c>
      <c r="AG88">
        <v>681</v>
      </c>
      <c r="AI88" t="s">
        <v>15899</v>
      </c>
      <c r="AJ88" t="s">
        <v>15898</v>
      </c>
      <c r="AK88" t="s">
        <v>15897</v>
      </c>
      <c r="AL88">
        <v>4</v>
      </c>
      <c r="AM88" s="5">
        <f t="shared" si="10"/>
        <v>0.5</v>
      </c>
      <c r="AN88" s="4">
        <f t="shared" si="15"/>
        <v>7.572889057175312E-4</v>
      </c>
      <c r="AO88" s="3"/>
      <c r="AP88">
        <v>1</v>
      </c>
      <c r="AQ88" t="s">
        <v>199</v>
      </c>
      <c r="AR88" t="s">
        <v>15896</v>
      </c>
      <c r="AS88" t="s">
        <v>198</v>
      </c>
      <c r="AT88" s="2">
        <v>4.7030000000000003</v>
      </c>
      <c r="AU88" s="1">
        <f t="shared" si="11"/>
        <v>1.6484093855186071</v>
      </c>
      <c r="AV88" s="1">
        <f t="shared" si="12"/>
        <v>1.1990721012480772</v>
      </c>
      <c r="AW88" s="1">
        <f t="shared" si="13"/>
        <v>0.74973481697754762</v>
      </c>
    </row>
    <row r="89" spans="1:49" x14ac:dyDescent="0.2">
      <c r="A89">
        <v>87</v>
      </c>
      <c r="B89" t="s">
        <v>15895</v>
      </c>
      <c r="C89" t="s">
        <v>15894</v>
      </c>
      <c r="E89">
        <v>24553049</v>
      </c>
      <c r="F89" t="s">
        <v>15893</v>
      </c>
      <c r="G89" t="s">
        <v>4</v>
      </c>
      <c r="H89" t="s">
        <v>3</v>
      </c>
      <c r="I89" t="s">
        <v>15892</v>
      </c>
      <c r="J89">
        <v>60033316</v>
      </c>
      <c r="K89" t="s">
        <v>404</v>
      </c>
      <c r="L89" t="s">
        <v>403</v>
      </c>
      <c r="M89" t="s">
        <v>26</v>
      </c>
      <c r="N89">
        <v>6</v>
      </c>
      <c r="O89" t="s">
        <v>15891</v>
      </c>
      <c r="P89" t="s">
        <v>15890</v>
      </c>
      <c r="Q89" t="s">
        <v>15889</v>
      </c>
      <c r="R89" s="7">
        <v>41974</v>
      </c>
      <c r="S89" s="8">
        <f t="shared" si="8"/>
        <v>2014</v>
      </c>
      <c r="T89" s="8">
        <v>2014</v>
      </c>
      <c r="U89" s="8">
        <f t="shared" si="9"/>
        <v>8</v>
      </c>
      <c r="V89" s="7">
        <v>41974</v>
      </c>
      <c r="W89" t="s">
        <v>1795</v>
      </c>
      <c r="X89" s="2">
        <v>0.39200000000000002</v>
      </c>
      <c r="Y89" s="6">
        <f t="shared" si="14"/>
        <v>1.0464216118096155E-2</v>
      </c>
      <c r="AA89">
        <v>1448420</v>
      </c>
      <c r="AB89">
        <v>29514</v>
      </c>
      <c r="AC89">
        <v>17423406</v>
      </c>
      <c r="AD89" t="s">
        <v>2</v>
      </c>
      <c r="AE89">
        <v>162</v>
      </c>
      <c r="AF89">
        <v>4</v>
      </c>
      <c r="AH89" t="s">
        <v>15888</v>
      </c>
      <c r="AI89" t="s">
        <v>15887</v>
      </c>
      <c r="AK89" t="s">
        <v>15886</v>
      </c>
      <c r="AL89">
        <v>11</v>
      </c>
      <c r="AM89" s="5">
        <f t="shared" si="10"/>
        <v>1.375</v>
      </c>
      <c r="AN89" s="4">
        <f t="shared" si="15"/>
        <v>2.0825444907232107E-3</v>
      </c>
      <c r="AO89" s="3"/>
      <c r="AP89">
        <v>0</v>
      </c>
      <c r="AR89" t="s">
        <v>1</v>
      </c>
      <c r="AT89" s="2">
        <v>0.97199999999999998</v>
      </c>
      <c r="AU89" s="1">
        <f t="shared" si="11"/>
        <v>0.79497146298842714</v>
      </c>
      <c r="AV89" s="1">
        <f t="shared" si="12"/>
        <v>0.62733803044096825</v>
      </c>
      <c r="AW89" s="1">
        <f t="shared" si="13"/>
        <v>0.45970459789350937</v>
      </c>
    </row>
    <row r="90" spans="1:49" x14ac:dyDescent="0.2">
      <c r="A90">
        <v>88</v>
      </c>
      <c r="B90" t="s">
        <v>15885</v>
      </c>
      <c r="C90" t="s">
        <v>15884</v>
      </c>
      <c r="E90">
        <v>24553048</v>
      </c>
      <c r="F90" t="s">
        <v>15883</v>
      </c>
      <c r="G90" t="s">
        <v>4</v>
      </c>
      <c r="H90" t="s">
        <v>3</v>
      </c>
      <c r="I90" t="s">
        <v>92</v>
      </c>
      <c r="J90" t="s">
        <v>15882</v>
      </c>
      <c r="K90" t="s">
        <v>15881</v>
      </c>
      <c r="L90" t="s">
        <v>15880</v>
      </c>
      <c r="M90" t="s">
        <v>15879</v>
      </c>
      <c r="N90">
        <v>8</v>
      </c>
      <c r="O90" t="s">
        <v>15878</v>
      </c>
      <c r="P90" t="s">
        <v>15877</v>
      </c>
      <c r="Q90" t="s">
        <v>15876</v>
      </c>
      <c r="R90" s="7">
        <v>41974</v>
      </c>
      <c r="S90" s="8">
        <f t="shared" si="8"/>
        <v>2014</v>
      </c>
      <c r="T90" s="8">
        <v>2014</v>
      </c>
      <c r="U90" s="8">
        <f t="shared" si="9"/>
        <v>8</v>
      </c>
      <c r="V90" s="7">
        <v>41974</v>
      </c>
      <c r="W90" t="s">
        <v>1795</v>
      </c>
      <c r="X90" s="2">
        <v>0.39200000000000002</v>
      </c>
      <c r="Y90" s="6">
        <f t="shared" si="14"/>
        <v>1.0464216118096155E-2</v>
      </c>
      <c r="AA90">
        <v>1448420</v>
      </c>
      <c r="AB90">
        <v>29514</v>
      </c>
      <c r="AC90">
        <v>17423406</v>
      </c>
      <c r="AD90" t="s">
        <v>2</v>
      </c>
      <c r="AE90">
        <v>162</v>
      </c>
      <c r="AF90">
        <v>4</v>
      </c>
      <c r="AH90" t="s">
        <v>15875</v>
      </c>
      <c r="AI90" t="s">
        <v>15874</v>
      </c>
      <c r="AK90" t="s">
        <v>15873</v>
      </c>
      <c r="AL90">
        <v>0</v>
      </c>
      <c r="AM90" s="5">
        <f t="shared" si="10"/>
        <v>0</v>
      </c>
      <c r="AN90" s="4">
        <f t="shared" si="15"/>
        <v>0</v>
      </c>
      <c r="AO90" s="3"/>
      <c r="AP90">
        <v>0</v>
      </c>
      <c r="AQ90" t="s">
        <v>9</v>
      </c>
      <c r="AR90">
        <v>11104006</v>
      </c>
      <c r="AS90" t="s">
        <v>8</v>
      </c>
      <c r="AT90" s="2">
        <v>0.97199999999999998</v>
      </c>
      <c r="AU90" s="1">
        <f t="shared" si="11"/>
        <v>0.7324951282667308</v>
      </c>
      <c r="AV90" s="1">
        <f t="shared" si="12"/>
        <v>0.52321080590480773</v>
      </c>
      <c r="AW90" s="1">
        <f t="shared" si="13"/>
        <v>0.31392648354288466</v>
      </c>
    </row>
    <row r="91" spans="1:49" x14ac:dyDescent="0.2">
      <c r="A91">
        <v>89</v>
      </c>
      <c r="B91" t="s">
        <v>15872</v>
      </c>
      <c r="C91" t="s">
        <v>15871</v>
      </c>
      <c r="F91" t="s">
        <v>15870</v>
      </c>
      <c r="G91" t="s">
        <v>4</v>
      </c>
      <c r="H91" t="s">
        <v>3</v>
      </c>
      <c r="I91" t="s">
        <v>528</v>
      </c>
      <c r="J91" t="s">
        <v>15869</v>
      </c>
      <c r="K91" t="s">
        <v>15868</v>
      </c>
      <c r="L91" t="s">
        <v>15867</v>
      </c>
      <c r="M91" t="s">
        <v>567</v>
      </c>
      <c r="N91">
        <v>5</v>
      </c>
      <c r="O91" t="s">
        <v>15866</v>
      </c>
      <c r="P91" t="s">
        <v>15865</v>
      </c>
      <c r="Q91" t="s">
        <v>15864</v>
      </c>
      <c r="R91" s="7">
        <v>41974</v>
      </c>
      <c r="S91" s="8">
        <f t="shared" si="8"/>
        <v>2014</v>
      </c>
      <c r="T91" s="8">
        <v>2014</v>
      </c>
      <c r="U91" s="8">
        <f t="shared" si="9"/>
        <v>8</v>
      </c>
      <c r="V91" s="7">
        <v>41974</v>
      </c>
      <c r="W91" t="s">
        <v>1099</v>
      </c>
      <c r="X91" s="2">
        <v>0.317</v>
      </c>
      <c r="Y91" s="6">
        <f t="shared" si="14"/>
        <v>8.4621339526440836E-3</v>
      </c>
      <c r="AA91">
        <v>16876172</v>
      </c>
      <c r="AB91">
        <v>15300154801</v>
      </c>
      <c r="AC91">
        <v>16876180</v>
      </c>
      <c r="AD91" t="s">
        <v>2</v>
      </c>
      <c r="AE91">
        <v>2014</v>
      </c>
      <c r="AF91">
        <v>1</v>
      </c>
      <c r="AG91">
        <v>184</v>
      </c>
      <c r="AH91" s="9">
        <v>41275</v>
      </c>
      <c r="AI91" t="s">
        <v>15863</v>
      </c>
      <c r="AJ91" t="s">
        <v>15862</v>
      </c>
      <c r="AK91" t="s">
        <v>15861</v>
      </c>
      <c r="AL91">
        <v>4</v>
      </c>
      <c r="AM91" s="5">
        <f t="shared" si="10"/>
        <v>0.5</v>
      </c>
      <c r="AN91" s="4">
        <f t="shared" si="15"/>
        <v>7.572889057175312E-4</v>
      </c>
      <c r="AO91" s="3"/>
      <c r="AP91">
        <v>1</v>
      </c>
      <c r="AQ91" t="s">
        <v>9</v>
      </c>
      <c r="AR91">
        <v>61101094</v>
      </c>
      <c r="AS91" t="s">
        <v>8</v>
      </c>
      <c r="AT91" s="2">
        <v>1.63</v>
      </c>
      <c r="AU91" s="1">
        <f t="shared" si="11"/>
        <v>0.61506804385661173</v>
      </c>
      <c r="AV91" s="1">
        <f t="shared" si="12"/>
        <v>0.46097114291808072</v>
      </c>
      <c r="AW91" s="1">
        <f t="shared" si="13"/>
        <v>0.30687424197954966</v>
      </c>
    </row>
    <row r="92" spans="1:49" x14ac:dyDescent="0.2">
      <c r="A92">
        <v>90</v>
      </c>
      <c r="B92" t="s">
        <v>15860</v>
      </c>
      <c r="C92" t="s">
        <v>15859</v>
      </c>
      <c r="F92" t="s">
        <v>15858</v>
      </c>
      <c r="G92" t="s">
        <v>4</v>
      </c>
      <c r="H92" t="s">
        <v>3</v>
      </c>
      <c r="I92" t="s">
        <v>15857</v>
      </c>
      <c r="J92" t="s">
        <v>15856</v>
      </c>
      <c r="K92" t="s">
        <v>15855</v>
      </c>
      <c r="L92" t="s">
        <v>15854</v>
      </c>
      <c r="M92" t="s">
        <v>15853</v>
      </c>
      <c r="N92">
        <v>3</v>
      </c>
      <c r="O92" t="s">
        <v>15852</v>
      </c>
      <c r="P92" t="s">
        <v>15851</v>
      </c>
      <c r="Q92" t="s">
        <v>15850</v>
      </c>
      <c r="R92" s="7">
        <v>41974</v>
      </c>
      <c r="S92" s="8">
        <f t="shared" si="8"/>
        <v>2014</v>
      </c>
      <c r="T92" s="8">
        <v>2014</v>
      </c>
      <c r="U92" s="8">
        <f t="shared" si="9"/>
        <v>8</v>
      </c>
      <c r="V92" s="7">
        <v>41974</v>
      </c>
      <c r="W92" t="s">
        <v>1099</v>
      </c>
      <c r="X92" s="2">
        <v>0.317</v>
      </c>
      <c r="Y92" s="6">
        <f t="shared" si="14"/>
        <v>8.4621339526440836E-3</v>
      </c>
      <c r="AA92">
        <v>16876172</v>
      </c>
      <c r="AB92">
        <v>15300154801</v>
      </c>
      <c r="AC92">
        <v>16876180</v>
      </c>
      <c r="AD92" t="s">
        <v>2</v>
      </c>
      <c r="AE92">
        <v>2014</v>
      </c>
      <c r="AF92">
        <v>1</v>
      </c>
      <c r="AG92">
        <v>163</v>
      </c>
      <c r="AH92" s="9">
        <v>41640</v>
      </c>
      <c r="AI92" t="s">
        <v>15849</v>
      </c>
      <c r="AJ92" t="s">
        <v>15848</v>
      </c>
      <c r="AK92" t="s">
        <v>15847</v>
      </c>
      <c r="AL92">
        <v>25</v>
      </c>
      <c r="AM92" s="5">
        <f t="shared" si="10"/>
        <v>3.125</v>
      </c>
      <c r="AN92" s="4">
        <f t="shared" si="15"/>
        <v>4.7330556607345703E-3</v>
      </c>
      <c r="AO92" s="3"/>
      <c r="AP92">
        <v>1</v>
      </c>
      <c r="AQ92" t="s">
        <v>9</v>
      </c>
      <c r="AR92">
        <v>61173017</v>
      </c>
      <c r="AS92" t="s">
        <v>8</v>
      </c>
      <c r="AT92" s="2">
        <v>1.63</v>
      </c>
      <c r="AU92" s="1">
        <f t="shared" si="11"/>
        <v>0.73434104650712295</v>
      </c>
      <c r="AV92" s="1">
        <f t="shared" si="12"/>
        <v>0.65975948066893264</v>
      </c>
      <c r="AW92" s="1">
        <f t="shared" si="13"/>
        <v>0.58517791483074244</v>
      </c>
    </row>
    <row r="93" spans="1:49" x14ac:dyDescent="0.2">
      <c r="A93">
        <v>91</v>
      </c>
      <c r="B93" t="s">
        <v>15846</v>
      </c>
      <c r="C93" t="s">
        <v>15845</v>
      </c>
      <c r="F93" t="s">
        <v>15844</v>
      </c>
      <c r="G93" t="s">
        <v>4</v>
      </c>
      <c r="H93" t="s">
        <v>3</v>
      </c>
      <c r="I93" t="s">
        <v>1858</v>
      </c>
      <c r="J93">
        <v>60023857</v>
      </c>
      <c r="K93" t="s">
        <v>1252</v>
      </c>
      <c r="L93" t="s">
        <v>1251</v>
      </c>
      <c r="M93" t="s">
        <v>407</v>
      </c>
      <c r="N93">
        <v>1</v>
      </c>
      <c r="O93" t="s">
        <v>15843</v>
      </c>
      <c r="P93">
        <v>7202947679</v>
      </c>
      <c r="Q93">
        <v>60023857</v>
      </c>
      <c r="R93" s="7">
        <v>41974</v>
      </c>
      <c r="S93" s="8">
        <f t="shared" si="8"/>
        <v>2014</v>
      </c>
      <c r="T93" s="8">
        <v>2014</v>
      </c>
      <c r="U93" s="8">
        <f t="shared" si="9"/>
        <v>8</v>
      </c>
      <c r="V93" s="7">
        <v>41974</v>
      </c>
      <c r="W93" t="s">
        <v>401</v>
      </c>
      <c r="X93" s="2">
        <v>0.46100000000000002</v>
      </c>
      <c r="Y93" s="6">
        <f t="shared" si="14"/>
        <v>1.2306131710312059E-2</v>
      </c>
      <c r="AA93">
        <v>16871472</v>
      </c>
      <c r="AB93">
        <v>18202</v>
      </c>
      <c r="AC93">
        <v>16871499</v>
      </c>
      <c r="AD93" t="s">
        <v>2</v>
      </c>
      <c r="AE93">
        <v>2014</v>
      </c>
      <c r="AF93">
        <v>1</v>
      </c>
      <c r="AG93">
        <v>225</v>
      </c>
      <c r="AI93" t="s">
        <v>15842</v>
      </c>
      <c r="AJ93" t="s">
        <v>15841</v>
      </c>
      <c r="AK93" t="s">
        <v>15840</v>
      </c>
      <c r="AL93">
        <v>2</v>
      </c>
      <c r="AM93" s="5">
        <f t="shared" si="10"/>
        <v>0.25</v>
      </c>
      <c r="AN93" s="4">
        <f t="shared" si="15"/>
        <v>3.786444528587656E-4</v>
      </c>
      <c r="AO93" s="3"/>
      <c r="AP93">
        <v>1</v>
      </c>
      <c r="AR93" t="s">
        <v>1</v>
      </c>
      <c r="AT93" s="2" t="s">
        <v>0</v>
      </c>
      <c r="AU93" s="1">
        <f t="shared" si="11"/>
        <v>0.87278855330760707</v>
      </c>
      <c r="AV93" s="1">
        <f t="shared" si="12"/>
        <v>0.63423880815854117</v>
      </c>
      <c r="AW93" s="1">
        <f t="shared" si="13"/>
        <v>0.39568906300947537</v>
      </c>
    </row>
    <row r="94" spans="1:49" x14ac:dyDescent="0.2">
      <c r="A94">
        <v>92</v>
      </c>
      <c r="B94" t="s">
        <v>15839</v>
      </c>
      <c r="C94" t="s">
        <v>15838</v>
      </c>
      <c r="F94" t="s">
        <v>15837</v>
      </c>
      <c r="G94" t="s">
        <v>4</v>
      </c>
      <c r="H94" t="s">
        <v>3</v>
      </c>
      <c r="I94" t="s">
        <v>15836</v>
      </c>
      <c r="J94">
        <v>60006622</v>
      </c>
      <c r="K94" t="s">
        <v>1042</v>
      </c>
      <c r="L94" t="s">
        <v>1041</v>
      </c>
      <c r="M94" t="s">
        <v>71</v>
      </c>
      <c r="N94">
        <v>1</v>
      </c>
      <c r="O94" t="s">
        <v>15835</v>
      </c>
      <c r="P94">
        <v>56595191000</v>
      </c>
      <c r="Q94">
        <v>60006622</v>
      </c>
      <c r="R94" s="7">
        <v>41974</v>
      </c>
      <c r="S94" s="8">
        <f t="shared" si="8"/>
        <v>2014</v>
      </c>
      <c r="T94" s="8">
        <v>2014</v>
      </c>
      <c r="U94" s="8">
        <f t="shared" si="9"/>
        <v>8</v>
      </c>
      <c r="V94" s="7">
        <v>41974</v>
      </c>
      <c r="W94" t="s">
        <v>1702</v>
      </c>
      <c r="X94" s="2">
        <v>0.27700000000000002</v>
      </c>
      <c r="Y94" s="6">
        <f t="shared" si="14"/>
        <v>7.3943567977363131E-3</v>
      </c>
      <c r="AA94">
        <v>20888708</v>
      </c>
      <c r="AB94">
        <v>21100373959</v>
      </c>
      <c r="AD94" t="s">
        <v>2</v>
      </c>
      <c r="AE94">
        <v>4</v>
      </c>
      <c r="AF94">
        <v>6</v>
      </c>
      <c r="AH94" t="s">
        <v>15834</v>
      </c>
      <c r="AI94" t="s">
        <v>15833</v>
      </c>
      <c r="AJ94" t="s">
        <v>15832</v>
      </c>
      <c r="AK94" t="s">
        <v>15831</v>
      </c>
      <c r="AL94">
        <v>2</v>
      </c>
      <c r="AM94" s="5">
        <f t="shared" si="10"/>
        <v>0.25</v>
      </c>
      <c r="AN94" s="4">
        <f t="shared" si="15"/>
        <v>3.786444528587656E-4</v>
      </c>
      <c r="AO94" s="3"/>
      <c r="AP94">
        <v>1</v>
      </c>
      <c r="AR94" t="s">
        <v>1</v>
      </c>
      <c r="AT94" s="2" t="s">
        <v>0</v>
      </c>
      <c r="AU94" s="1">
        <f t="shared" si="11"/>
        <v>0.52896430942730488</v>
      </c>
      <c r="AV94" s="1">
        <f t="shared" si="12"/>
        <v>0.38865006252975393</v>
      </c>
      <c r="AW94" s="1">
        <f t="shared" si="13"/>
        <v>0.24833581563220297</v>
      </c>
    </row>
    <row r="95" spans="1:49" x14ac:dyDescent="0.2">
      <c r="A95">
        <v>93</v>
      </c>
      <c r="B95" t="s">
        <v>15830</v>
      </c>
      <c r="C95" t="s">
        <v>15829</v>
      </c>
      <c r="F95" t="s">
        <v>15828</v>
      </c>
      <c r="G95" t="s">
        <v>4</v>
      </c>
      <c r="H95" t="s">
        <v>3</v>
      </c>
      <c r="I95" t="s">
        <v>15827</v>
      </c>
      <c r="J95">
        <v>60015356</v>
      </c>
      <c r="K95" t="s">
        <v>547</v>
      </c>
      <c r="L95" t="s">
        <v>546</v>
      </c>
      <c r="M95" t="s">
        <v>282</v>
      </c>
      <c r="N95">
        <v>2</v>
      </c>
      <c r="O95" t="s">
        <v>15826</v>
      </c>
      <c r="P95" t="s">
        <v>15825</v>
      </c>
      <c r="Q95" t="s">
        <v>15824</v>
      </c>
      <c r="R95" s="7">
        <v>41974</v>
      </c>
      <c r="S95" s="8">
        <f t="shared" si="8"/>
        <v>2014</v>
      </c>
      <c r="T95" s="8">
        <v>2014</v>
      </c>
      <c r="U95" s="8">
        <f t="shared" si="9"/>
        <v>8</v>
      </c>
      <c r="V95" s="7">
        <v>41974</v>
      </c>
      <c r="W95" t="s">
        <v>1099</v>
      </c>
      <c r="X95" s="2">
        <v>0.317</v>
      </c>
      <c r="Y95" s="6">
        <f t="shared" si="14"/>
        <v>8.4621339526440836E-3</v>
      </c>
      <c r="AA95">
        <v>16876172</v>
      </c>
      <c r="AB95">
        <v>15300154801</v>
      </c>
      <c r="AC95">
        <v>16876180</v>
      </c>
      <c r="AD95" t="s">
        <v>2</v>
      </c>
      <c r="AE95">
        <v>2014</v>
      </c>
      <c r="AF95">
        <v>1</v>
      </c>
      <c r="AG95">
        <v>177</v>
      </c>
      <c r="AH95" s="9">
        <v>41640</v>
      </c>
      <c r="AI95" t="s">
        <v>15823</v>
      </c>
      <c r="AJ95" t="s">
        <v>15822</v>
      </c>
      <c r="AK95" t="s">
        <v>15821</v>
      </c>
      <c r="AL95">
        <v>0</v>
      </c>
      <c r="AM95" s="5">
        <f t="shared" si="10"/>
        <v>0</v>
      </c>
      <c r="AN95" s="4">
        <f t="shared" si="15"/>
        <v>0</v>
      </c>
      <c r="AO95" s="3"/>
      <c r="AP95">
        <v>1</v>
      </c>
      <c r="AR95" t="s">
        <v>1</v>
      </c>
      <c r="AT95" s="2">
        <v>1.63</v>
      </c>
      <c r="AU95" s="1">
        <f t="shared" si="11"/>
        <v>0.5923493766850858</v>
      </c>
      <c r="AV95" s="1">
        <f t="shared" si="12"/>
        <v>0.42310669763220415</v>
      </c>
      <c r="AW95" s="1">
        <f t="shared" si="13"/>
        <v>0.2538640185793225</v>
      </c>
    </row>
    <row r="96" spans="1:49" x14ac:dyDescent="0.2">
      <c r="A96">
        <v>94</v>
      </c>
      <c r="B96" t="s">
        <v>15820</v>
      </c>
      <c r="C96" t="s">
        <v>15819</v>
      </c>
      <c r="F96" t="s">
        <v>15818</v>
      </c>
      <c r="G96" t="s">
        <v>4</v>
      </c>
      <c r="H96" t="s">
        <v>3</v>
      </c>
      <c r="I96" t="s">
        <v>15817</v>
      </c>
      <c r="J96">
        <v>60079937</v>
      </c>
      <c r="K96" t="s">
        <v>15816</v>
      </c>
      <c r="L96" t="s">
        <v>15815</v>
      </c>
      <c r="M96" t="s">
        <v>39</v>
      </c>
      <c r="N96">
        <v>3</v>
      </c>
      <c r="O96" t="s">
        <v>15814</v>
      </c>
      <c r="P96" t="s">
        <v>15813</v>
      </c>
      <c r="Q96" t="s">
        <v>15812</v>
      </c>
      <c r="R96" s="7">
        <v>41974</v>
      </c>
      <c r="S96" s="8">
        <f t="shared" si="8"/>
        <v>2014</v>
      </c>
      <c r="T96" s="8">
        <v>2014</v>
      </c>
      <c r="U96" s="8">
        <f t="shared" si="9"/>
        <v>8</v>
      </c>
      <c r="V96" s="7">
        <v>41974</v>
      </c>
      <c r="W96" t="s">
        <v>1248</v>
      </c>
      <c r="X96" s="2">
        <v>0.33200000000000002</v>
      </c>
      <c r="Y96" s="6">
        <f t="shared" si="14"/>
        <v>8.8625503857344985E-3</v>
      </c>
      <c r="AA96">
        <v>15698025</v>
      </c>
      <c r="AB96">
        <v>144926</v>
      </c>
      <c r="AC96">
        <v>15728137</v>
      </c>
      <c r="AD96" t="s">
        <v>2</v>
      </c>
      <c r="AE96">
        <v>13</v>
      </c>
      <c r="AF96">
        <v>4</v>
      </c>
      <c r="AH96" t="s">
        <v>15811</v>
      </c>
      <c r="AI96" t="s">
        <v>15810</v>
      </c>
      <c r="AJ96" t="s">
        <v>15809</v>
      </c>
      <c r="AK96" t="s">
        <v>15808</v>
      </c>
      <c r="AL96">
        <v>9</v>
      </c>
      <c r="AM96" s="5">
        <f t="shared" si="10"/>
        <v>1.125</v>
      </c>
      <c r="AN96" s="4">
        <f t="shared" si="15"/>
        <v>1.7039000378644452E-3</v>
      </c>
      <c r="AO96" s="3"/>
      <c r="AP96">
        <v>0</v>
      </c>
      <c r="AR96" t="s">
        <v>1</v>
      </c>
      <c r="AT96" s="2">
        <v>1.8069999999999999</v>
      </c>
      <c r="AU96" s="1">
        <f t="shared" si="11"/>
        <v>0.67149552813734825</v>
      </c>
      <c r="AV96" s="1">
        <f t="shared" si="12"/>
        <v>0.52832252117994716</v>
      </c>
      <c r="AW96" s="1">
        <f t="shared" si="13"/>
        <v>0.38514951422254612</v>
      </c>
    </row>
    <row r="97" spans="1:49" x14ac:dyDescent="0.2">
      <c r="A97">
        <v>95</v>
      </c>
      <c r="B97" t="s">
        <v>15807</v>
      </c>
      <c r="C97" t="s">
        <v>15806</v>
      </c>
      <c r="E97">
        <v>25160907</v>
      </c>
      <c r="F97" t="s">
        <v>15805</v>
      </c>
      <c r="G97" t="s">
        <v>4</v>
      </c>
      <c r="H97" t="s">
        <v>3</v>
      </c>
      <c r="I97" t="s">
        <v>15804</v>
      </c>
      <c r="J97">
        <v>60080514</v>
      </c>
      <c r="K97" t="s">
        <v>15803</v>
      </c>
      <c r="L97" t="s">
        <v>15802</v>
      </c>
      <c r="M97" t="s">
        <v>39</v>
      </c>
      <c r="N97">
        <v>5</v>
      </c>
      <c r="O97" t="s">
        <v>15801</v>
      </c>
      <c r="P97" t="s">
        <v>15800</v>
      </c>
      <c r="Q97" t="s">
        <v>15799</v>
      </c>
      <c r="R97" s="7">
        <v>41974</v>
      </c>
      <c r="S97" s="8">
        <f t="shared" si="8"/>
        <v>2014</v>
      </c>
      <c r="T97" s="8">
        <v>2014</v>
      </c>
      <c r="U97" s="8">
        <f t="shared" si="9"/>
        <v>8</v>
      </c>
      <c r="V97" s="7">
        <v>41974</v>
      </c>
      <c r="W97" t="s">
        <v>1470</v>
      </c>
      <c r="X97" s="2">
        <v>0.53200000000000003</v>
      </c>
      <c r="Y97" s="6">
        <f t="shared" si="14"/>
        <v>1.4201436160273351E-2</v>
      </c>
      <c r="AA97">
        <v>3014851</v>
      </c>
      <c r="AB97">
        <v>14154</v>
      </c>
      <c r="AC97">
        <v>15734978</v>
      </c>
      <c r="AD97" t="s">
        <v>2</v>
      </c>
      <c r="AE97">
        <v>41</v>
      </c>
      <c r="AF97">
        <v>12</v>
      </c>
      <c r="AH97" t="s">
        <v>15798</v>
      </c>
      <c r="AI97" t="s">
        <v>15797</v>
      </c>
      <c r="AJ97" t="s">
        <v>15796</v>
      </c>
      <c r="AK97" t="s">
        <v>15795</v>
      </c>
      <c r="AL97">
        <v>3</v>
      </c>
      <c r="AM97" s="5">
        <f t="shared" si="10"/>
        <v>0.375</v>
      </c>
      <c r="AN97" s="4">
        <f t="shared" si="15"/>
        <v>5.6796667928814845E-4</v>
      </c>
      <c r="AO97" s="3"/>
      <c r="AP97">
        <v>0</v>
      </c>
      <c r="AR97" t="s">
        <v>1</v>
      </c>
      <c r="AT97" s="2">
        <v>2.3159999999999998</v>
      </c>
      <c r="AU97" s="1">
        <f t="shared" si="11"/>
        <v>1.0111395315977789</v>
      </c>
      <c r="AV97" s="1">
        <f t="shared" si="12"/>
        <v>0.73847014197807492</v>
      </c>
      <c r="AW97" s="1">
        <f t="shared" si="13"/>
        <v>0.46580075235837098</v>
      </c>
    </row>
    <row r="98" spans="1:49" x14ac:dyDescent="0.2">
      <c r="A98">
        <v>96</v>
      </c>
      <c r="B98" t="s">
        <v>15794</v>
      </c>
      <c r="C98" t="s">
        <v>15793</v>
      </c>
      <c r="F98" t="s">
        <v>15792</v>
      </c>
      <c r="G98" t="s">
        <v>4</v>
      </c>
      <c r="H98" t="s">
        <v>3</v>
      </c>
      <c r="I98" t="s">
        <v>15791</v>
      </c>
      <c r="J98">
        <v>60017021</v>
      </c>
      <c r="K98" t="s">
        <v>15790</v>
      </c>
      <c r="L98" t="s">
        <v>15789</v>
      </c>
      <c r="M98" t="s">
        <v>1290</v>
      </c>
      <c r="N98">
        <v>3</v>
      </c>
      <c r="O98" t="s">
        <v>15788</v>
      </c>
      <c r="P98" t="s">
        <v>15787</v>
      </c>
      <c r="Q98" t="s">
        <v>15786</v>
      </c>
      <c r="R98" s="7">
        <v>41974</v>
      </c>
      <c r="S98" s="8">
        <f t="shared" si="8"/>
        <v>2014</v>
      </c>
      <c r="T98" s="8">
        <v>2014</v>
      </c>
      <c r="U98" s="8">
        <f t="shared" si="9"/>
        <v>8</v>
      </c>
      <c r="V98" s="7">
        <v>41974</v>
      </c>
      <c r="W98" t="s">
        <v>1240</v>
      </c>
      <c r="X98" s="2">
        <v>0.253</v>
      </c>
      <c r="Y98" s="6">
        <f t="shared" si="14"/>
        <v>6.75369050479165E-3</v>
      </c>
      <c r="AA98">
        <v>20395086</v>
      </c>
      <c r="AB98">
        <v>21100331506</v>
      </c>
      <c r="AC98">
        <v>25332929</v>
      </c>
      <c r="AD98" t="s">
        <v>2</v>
      </c>
      <c r="AE98">
        <v>4</v>
      </c>
      <c r="AF98">
        <v>6</v>
      </c>
      <c r="AH98" t="s">
        <v>15785</v>
      </c>
      <c r="AI98" t="s">
        <v>15784</v>
      </c>
      <c r="AJ98" t="s">
        <v>15783</v>
      </c>
      <c r="AK98" t="s">
        <v>15782</v>
      </c>
      <c r="AL98">
        <v>17</v>
      </c>
      <c r="AM98" s="5">
        <f t="shared" si="10"/>
        <v>2.125</v>
      </c>
      <c r="AN98" s="4">
        <f t="shared" si="15"/>
        <v>3.2184778492995079E-3</v>
      </c>
      <c r="AO98" s="3"/>
      <c r="AP98">
        <v>0</v>
      </c>
      <c r="AR98" t="s">
        <v>1</v>
      </c>
      <c r="AT98" s="2" t="s">
        <v>0</v>
      </c>
      <c r="AU98" s="1">
        <f t="shared" si="11"/>
        <v>0.56931267081440062</v>
      </c>
      <c r="AV98" s="1">
        <f t="shared" si="12"/>
        <v>0.49860841770455788</v>
      </c>
      <c r="AW98" s="1">
        <f t="shared" si="13"/>
        <v>0.42790416459471509</v>
      </c>
    </row>
    <row r="99" spans="1:49" x14ac:dyDescent="0.2">
      <c r="A99">
        <v>97</v>
      </c>
      <c r="B99" t="s">
        <v>15781</v>
      </c>
      <c r="C99" t="s">
        <v>15780</v>
      </c>
      <c r="F99" t="s">
        <v>15779</v>
      </c>
      <c r="G99" t="s">
        <v>4</v>
      </c>
      <c r="H99" t="s">
        <v>3</v>
      </c>
      <c r="I99" t="s">
        <v>15778</v>
      </c>
      <c r="J99" t="s">
        <v>15777</v>
      </c>
      <c r="K99" t="s">
        <v>15776</v>
      </c>
      <c r="L99" t="s">
        <v>1202</v>
      </c>
      <c r="M99" t="s">
        <v>958</v>
      </c>
      <c r="N99">
        <v>6</v>
      </c>
      <c r="O99" t="s">
        <v>15775</v>
      </c>
      <c r="P99" t="s">
        <v>15774</v>
      </c>
      <c r="Q99" t="s">
        <v>15773</v>
      </c>
      <c r="R99" s="7">
        <v>41974</v>
      </c>
      <c r="S99" s="8">
        <f t="shared" si="8"/>
        <v>2014</v>
      </c>
      <c r="T99" s="8">
        <v>2014</v>
      </c>
      <c r="U99" s="8">
        <f t="shared" si="9"/>
        <v>8</v>
      </c>
      <c r="V99" s="7">
        <v>41974</v>
      </c>
      <c r="W99" t="s">
        <v>1240</v>
      </c>
      <c r="X99" s="2">
        <v>0.253</v>
      </c>
      <c r="Y99" s="6">
        <f t="shared" si="14"/>
        <v>6.75369050479165E-3</v>
      </c>
      <c r="AA99">
        <v>20395086</v>
      </c>
      <c r="AB99">
        <v>21100331506</v>
      </c>
      <c r="AC99">
        <v>25332929</v>
      </c>
      <c r="AD99" t="s">
        <v>2</v>
      </c>
      <c r="AE99">
        <v>4</v>
      </c>
      <c r="AF99">
        <v>6</v>
      </c>
      <c r="AH99" t="s">
        <v>15772</v>
      </c>
      <c r="AI99" t="s">
        <v>15771</v>
      </c>
      <c r="AJ99" t="s">
        <v>15770</v>
      </c>
      <c r="AK99" t="s">
        <v>15769</v>
      </c>
      <c r="AL99">
        <v>13</v>
      </c>
      <c r="AM99" s="5">
        <f t="shared" si="10"/>
        <v>1.625</v>
      </c>
      <c r="AN99" s="4">
        <f t="shared" si="15"/>
        <v>2.4611889435819764E-3</v>
      </c>
      <c r="AO99" s="3"/>
      <c r="AP99">
        <v>0</v>
      </c>
      <c r="AR99" t="s">
        <v>1</v>
      </c>
      <c r="AT99" s="2" t="s">
        <v>0</v>
      </c>
      <c r="AU99" s="1">
        <f t="shared" si="11"/>
        <v>0.5465940036428748</v>
      </c>
      <c r="AV99" s="1">
        <f t="shared" si="12"/>
        <v>0.46074397241868137</v>
      </c>
      <c r="AW99" s="1">
        <f t="shared" si="13"/>
        <v>0.37489394119448782</v>
      </c>
    </row>
    <row r="100" spans="1:49" x14ac:dyDescent="0.2">
      <c r="A100">
        <v>98</v>
      </c>
      <c r="B100" t="s">
        <v>15768</v>
      </c>
      <c r="C100" t="s">
        <v>15767</v>
      </c>
      <c r="F100" t="s">
        <v>15766</v>
      </c>
      <c r="G100" t="s">
        <v>4</v>
      </c>
      <c r="H100" t="s">
        <v>3</v>
      </c>
      <c r="I100" t="s">
        <v>15765</v>
      </c>
      <c r="J100">
        <v>114052704</v>
      </c>
      <c r="K100" t="s">
        <v>1398</v>
      </c>
      <c r="L100" t="s">
        <v>1397</v>
      </c>
      <c r="M100" t="s">
        <v>299</v>
      </c>
      <c r="N100">
        <v>3</v>
      </c>
      <c r="O100" t="s">
        <v>15764</v>
      </c>
      <c r="P100" t="s">
        <v>15763</v>
      </c>
      <c r="Q100" t="s">
        <v>15762</v>
      </c>
      <c r="R100" s="7">
        <v>41974</v>
      </c>
      <c r="S100" s="8">
        <f t="shared" si="8"/>
        <v>2014</v>
      </c>
      <c r="T100" s="8">
        <v>2014</v>
      </c>
      <c r="U100" s="8">
        <f t="shared" si="9"/>
        <v>8</v>
      </c>
      <c r="V100" s="7">
        <v>41974</v>
      </c>
      <c r="W100" t="s">
        <v>1061</v>
      </c>
      <c r="X100" s="2">
        <v>0.14899999999999999</v>
      </c>
      <c r="Y100" s="6">
        <f t="shared" si="14"/>
        <v>3.977469902031446E-3</v>
      </c>
      <c r="AA100">
        <v>5431972</v>
      </c>
      <c r="AB100">
        <v>15425</v>
      </c>
      <c r="AC100">
        <v>15738906</v>
      </c>
      <c r="AD100" t="s">
        <v>2</v>
      </c>
      <c r="AE100">
        <v>57</v>
      </c>
      <c r="AF100">
        <v>9</v>
      </c>
      <c r="AH100" t="s">
        <v>1942</v>
      </c>
      <c r="AI100" t="s">
        <v>15761</v>
      </c>
      <c r="AJ100" t="s">
        <v>15760</v>
      </c>
      <c r="AK100" t="s">
        <v>15759</v>
      </c>
      <c r="AL100">
        <v>8</v>
      </c>
      <c r="AM100" s="5">
        <f t="shared" si="10"/>
        <v>1</v>
      </c>
      <c r="AN100" s="4">
        <f t="shared" si="15"/>
        <v>1.5145778114350624E-3</v>
      </c>
      <c r="AO100" s="3"/>
      <c r="AP100">
        <v>0</v>
      </c>
      <c r="AR100" t="s">
        <v>1</v>
      </c>
      <c r="AT100" s="2" t="s">
        <v>0</v>
      </c>
      <c r="AU100" s="1">
        <f t="shared" si="11"/>
        <v>0.32386022748525306</v>
      </c>
      <c r="AV100" s="1">
        <f t="shared" si="12"/>
        <v>0.2746023856733254</v>
      </c>
      <c r="AW100" s="1">
        <f t="shared" si="13"/>
        <v>0.22534454386139774</v>
      </c>
    </row>
    <row r="101" spans="1:49" x14ac:dyDescent="0.2">
      <c r="A101">
        <v>99</v>
      </c>
      <c r="B101" t="s">
        <v>15758</v>
      </c>
      <c r="C101" t="s">
        <v>15757</v>
      </c>
      <c r="F101" t="s">
        <v>15756</v>
      </c>
      <c r="G101" t="s">
        <v>4</v>
      </c>
      <c r="H101" t="s">
        <v>3</v>
      </c>
      <c r="I101" t="s">
        <v>15755</v>
      </c>
      <c r="J101">
        <v>60011774</v>
      </c>
      <c r="K101" t="s">
        <v>1863</v>
      </c>
      <c r="L101" t="s">
        <v>1862</v>
      </c>
      <c r="M101" t="s">
        <v>299</v>
      </c>
      <c r="N101">
        <v>3</v>
      </c>
      <c r="O101" t="s">
        <v>15754</v>
      </c>
      <c r="P101" t="s">
        <v>15753</v>
      </c>
      <c r="Q101" t="s">
        <v>15752</v>
      </c>
      <c r="R101" s="7">
        <v>41974</v>
      </c>
      <c r="S101" s="8">
        <f t="shared" si="8"/>
        <v>2014</v>
      </c>
      <c r="T101" s="8">
        <v>2014</v>
      </c>
      <c r="U101" s="8">
        <f t="shared" si="9"/>
        <v>8</v>
      </c>
      <c r="V101" s="7">
        <v>41974</v>
      </c>
      <c r="W101" t="s">
        <v>610</v>
      </c>
      <c r="X101" s="2">
        <v>0.318</v>
      </c>
      <c r="Y101" s="6">
        <f t="shared" si="14"/>
        <v>8.4888283815167786E-3</v>
      </c>
      <c r="AA101">
        <v>338443</v>
      </c>
      <c r="AB101">
        <v>27160</v>
      </c>
      <c r="AC101">
        <v>15739120</v>
      </c>
      <c r="AD101" t="s">
        <v>2</v>
      </c>
      <c r="AE101">
        <v>57</v>
      </c>
      <c r="AF101">
        <v>7</v>
      </c>
      <c r="AH101" t="s">
        <v>15751</v>
      </c>
      <c r="AI101" t="s">
        <v>15750</v>
      </c>
      <c r="AK101" t="s">
        <v>15749</v>
      </c>
      <c r="AL101">
        <v>3</v>
      </c>
      <c r="AM101" s="5">
        <f t="shared" si="10"/>
        <v>0.375</v>
      </c>
      <c r="AN101" s="4">
        <f t="shared" si="15"/>
        <v>5.6796667928814845E-4</v>
      </c>
      <c r="AO101" s="3"/>
      <c r="AP101">
        <v>0</v>
      </c>
      <c r="AQ101" t="s">
        <v>640</v>
      </c>
      <c r="AR101" t="s">
        <v>15748</v>
      </c>
      <c r="AS101" t="s">
        <v>555</v>
      </c>
      <c r="AT101" s="2">
        <v>0.77</v>
      </c>
      <c r="AU101" s="1">
        <f t="shared" si="11"/>
        <v>0.6112569870848189</v>
      </c>
      <c r="AV101" s="1">
        <f t="shared" si="12"/>
        <v>0.45283975304024632</v>
      </c>
      <c r="AW101" s="1">
        <f t="shared" si="13"/>
        <v>0.29442251899567373</v>
      </c>
    </row>
    <row r="102" spans="1:49" x14ac:dyDescent="0.2">
      <c r="A102">
        <v>100</v>
      </c>
      <c r="B102" t="s">
        <v>15747</v>
      </c>
      <c r="C102" t="s">
        <v>15746</v>
      </c>
      <c r="E102">
        <v>25154683</v>
      </c>
      <c r="F102" t="s">
        <v>15745</v>
      </c>
      <c r="G102" t="s">
        <v>4</v>
      </c>
      <c r="H102" t="s">
        <v>3</v>
      </c>
      <c r="I102" t="s">
        <v>15744</v>
      </c>
      <c r="J102" t="s">
        <v>15743</v>
      </c>
      <c r="K102" t="s">
        <v>15742</v>
      </c>
      <c r="L102" t="s">
        <v>15741</v>
      </c>
      <c r="M102" t="s">
        <v>15740</v>
      </c>
      <c r="N102">
        <v>4</v>
      </c>
      <c r="O102" t="s">
        <v>15739</v>
      </c>
      <c r="P102" t="s">
        <v>15738</v>
      </c>
      <c r="Q102" t="s">
        <v>15737</v>
      </c>
      <c r="R102" s="7">
        <v>41974</v>
      </c>
      <c r="S102" s="8">
        <f t="shared" si="8"/>
        <v>2014</v>
      </c>
      <c r="T102" s="8">
        <v>2014</v>
      </c>
      <c r="U102" s="8">
        <f t="shared" si="9"/>
        <v>8</v>
      </c>
      <c r="V102" s="7">
        <v>41974</v>
      </c>
      <c r="W102" t="s">
        <v>15736</v>
      </c>
      <c r="X102" s="2">
        <v>0.59</v>
      </c>
      <c r="Y102" s="6">
        <f t="shared" si="14"/>
        <v>1.5749713034889617E-2</v>
      </c>
      <c r="AA102">
        <v>1676369</v>
      </c>
      <c r="AB102">
        <v>21482</v>
      </c>
      <c r="AC102">
        <v>15732959</v>
      </c>
      <c r="AD102" t="s">
        <v>2</v>
      </c>
      <c r="AE102">
        <v>186</v>
      </c>
      <c r="AF102">
        <v>12</v>
      </c>
      <c r="AH102" t="s">
        <v>15735</v>
      </c>
      <c r="AI102" t="s">
        <v>15734</v>
      </c>
      <c r="AJ102" t="s">
        <v>15733</v>
      </c>
      <c r="AK102" t="s">
        <v>15732</v>
      </c>
      <c r="AL102">
        <v>33</v>
      </c>
      <c r="AM102" s="5">
        <f t="shared" si="10"/>
        <v>4.125</v>
      </c>
      <c r="AN102" s="4">
        <f t="shared" si="15"/>
        <v>6.2476334721696331E-3</v>
      </c>
      <c r="AO102" s="3"/>
      <c r="AP102">
        <v>0</v>
      </c>
      <c r="AR102" t="s">
        <v>1</v>
      </c>
      <c r="AT102" s="2" t="s">
        <v>0</v>
      </c>
      <c r="AU102" s="1">
        <f t="shared" si="11"/>
        <v>1.2899089166073621</v>
      </c>
      <c r="AV102" s="1">
        <f t="shared" si="12"/>
        <v>1.0998673253529625</v>
      </c>
      <c r="AW102" s="1">
        <f t="shared" si="13"/>
        <v>0.90982573409856271</v>
      </c>
    </row>
    <row r="103" spans="1:49" x14ac:dyDescent="0.2">
      <c r="A103">
        <v>101</v>
      </c>
      <c r="B103" t="s">
        <v>15731</v>
      </c>
      <c r="C103" t="s">
        <v>15730</v>
      </c>
      <c r="F103" t="s">
        <v>15729</v>
      </c>
      <c r="G103" t="s">
        <v>4</v>
      </c>
      <c r="H103" t="s">
        <v>3</v>
      </c>
      <c r="I103" t="s">
        <v>15728</v>
      </c>
      <c r="J103" t="s">
        <v>15727</v>
      </c>
      <c r="K103" t="s">
        <v>15726</v>
      </c>
      <c r="L103" t="s">
        <v>15725</v>
      </c>
      <c r="M103" t="s">
        <v>25</v>
      </c>
      <c r="N103">
        <v>5</v>
      </c>
      <c r="O103" t="s">
        <v>15724</v>
      </c>
      <c r="P103" t="s">
        <v>15723</v>
      </c>
      <c r="Q103" t="s">
        <v>15722</v>
      </c>
      <c r="R103" s="7">
        <v>41974</v>
      </c>
      <c r="S103" s="8">
        <f t="shared" si="8"/>
        <v>2014</v>
      </c>
      <c r="T103" s="8">
        <v>2014</v>
      </c>
      <c r="U103" s="8">
        <f t="shared" si="9"/>
        <v>8</v>
      </c>
      <c r="V103" s="7">
        <v>41974</v>
      </c>
      <c r="W103" t="s">
        <v>15721</v>
      </c>
      <c r="X103" s="2">
        <v>0.81599999999999995</v>
      </c>
      <c r="Y103" s="6">
        <f t="shared" si="14"/>
        <v>2.1782653960118522E-2</v>
      </c>
      <c r="AA103">
        <v>16747348</v>
      </c>
      <c r="AB103">
        <v>19600166401</v>
      </c>
      <c r="AC103">
        <v>18691927</v>
      </c>
      <c r="AD103" t="s">
        <v>2</v>
      </c>
      <c r="AE103">
        <v>57</v>
      </c>
      <c r="AF103">
        <v>12</v>
      </c>
      <c r="AH103" t="s">
        <v>15720</v>
      </c>
      <c r="AI103" t="s">
        <v>15719</v>
      </c>
      <c r="AJ103" t="s">
        <v>15718</v>
      </c>
      <c r="AK103" t="s">
        <v>15717</v>
      </c>
      <c r="AL103">
        <v>12</v>
      </c>
      <c r="AM103" s="5">
        <f t="shared" si="10"/>
        <v>1.5</v>
      </c>
      <c r="AN103" s="4">
        <f t="shared" si="15"/>
        <v>2.2718667171525938E-3</v>
      </c>
      <c r="AO103" s="3"/>
      <c r="AP103">
        <v>0</v>
      </c>
      <c r="AQ103" t="s">
        <v>9</v>
      </c>
      <c r="AR103">
        <v>41174049</v>
      </c>
      <c r="AS103" t="s">
        <v>8</v>
      </c>
      <c r="AT103" s="2" t="s">
        <v>0</v>
      </c>
      <c r="AU103" s="1">
        <f t="shared" si="11"/>
        <v>1.5929417787228741</v>
      </c>
      <c r="AV103" s="1">
        <f t="shared" si="12"/>
        <v>1.2027260338635559</v>
      </c>
      <c r="AW103" s="1">
        <f t="shared" si="13"/>
        <v>0.81251028900423716</v>
      </c>
    </row>
    <row r="104" spans="1:49" x14ac:dyDescent="0.2">
      <c r="A104">
        <v>102</v>
      </c>
      <c r="B104" t="s">
        <v>15716</v>
      </c>
      <c r="F104" t="s">
        <v>15715</v>
      </c>
      <c r="G104" t="s">
        <v>4</v>
      </c>
      <c r="H104" t="s">
        <v>3</v>
      </c>
      <c r="I104" t="s">
        <v>391</v>
      </c>
      <c r="J104">
        <v>60026263</v>
      </c>
      <c r="K104" t="s">
        <v>1542</v>
      </c>
      <c r="L104" t="s">
        <v>86</v>
      </c>
      <c r="M104" t="s">
        <v>85</v>
      </c>
      <c r="N104">
        <v>2</v>
      </c>
      <c r="O104" t="s">
        <v>15714</v>
      </c>
      <c r="P104" t="s">
        <v>15713</v>
      </c>
      <c r="Q104" t="s">
        <v>1541</v>
      </c>
      <c r="R104" s="7">
        <v>41974</v>
      </c>
      <c r="S104" s="8">
        <f t="shared" si="8"/>
        <v>2014</v>
      </c>
      <c r="T104" s="8">
        <v>2014</v>
      </c>
      <c r="U104" s="8">
        <f t="shared" si="9"/>
        <v>8</v>
      </c>
      <c r="V104" s="7">
        <v>41974</v>
      </c>
      <c r="W104" t="s">
        <v>12239</v>
      </c>
      <c r="X104" s="2" t="s">
        <v>0</v>
      </c>
      <c r="Y104" s="6" t="e">
        <f t="shared" si="14"/>
        <v>#VALUE!</v>
      </c>
      <c r="AA104">
        <v>13434500</v>
      </c>
      <c r="AB104">
        <v>21100201065</v>
      </c>
      <c r="AC104">
        <v>13448994</v>
      </c>
      <c r="AD104" t="s">
        <v>2</v>
      </c>
      <c r="AE104">
        <v>17</v>
      </c>
      <c r="AF104" t="s">
        <v>15704</v>
      </c>
      <c r="AH104" t="s">
        <v>15712</v>
      </c>
      <c r="AI104" t="s">
        <v>15711</v>
      </c>
      <c r="AJ104" t="s">
        <v>15710</v>
      </c>
      <c r="AK104" t="s">
        <v>15709</v>
      </c>
      <c r="AL104">
        <v>0</v>
      </c>
      <c r="AM104" s="5">
        <f t="shared" si="10"/>
        <v>0</v>
      </c>
      <c r="AN104" s="4">
        <f t="shared" si="15"/>
        <v>0</v>
      </c>
      <c r="AO104" s="3"/>
      <c r="AP104">
        <v>0</v>
      </c>
      <c r="AR104" t="s">
        <v>1</v>
      </c>
      <c r="AT104" s="2" t="s">
        <v>0</v>
      </c>
      <c r="AU104" s="1" t="e">
        <f t="shared" si="11"/>
        <v>#VALUE!</v>
      </c>
      <c r="AV104" s="1" t="e">
        <f t="shared" si="12"/>
        <v>#VALUE!</v>
      </c>
      <c r="AW104" s="1" t="e">
        <f t="shared" si="13"/>
        <v>#VALUE!</v>
      </c>
    </row>
    <row r="105" spans="1:49" x14ac:dyDescent="0.2">
      <c r="A105">
        <v>103</v>
      </c>
      <c r="B105" t="s">
        <v>15708</v>
      </c>
      <c r="F105" t="s">
        <v>15707</v>
      </c>
      <c r="G105" t="s">
        <v>4</v>
      </c>
      <c r="H105" t="s">
        <v>3</v>
      </c>
      <c r="I105" t="s">
        <v>728</v>
      </c>
      <c r="J105">
        <v>60026263</v>
      </c>
      <c r="K105" t="s">
        <v>1542</v>
      </c>
      <c r="L105" t="s">
        <v>86</v>
      </c>
      <c r="M105" t="s">
        <v>85</v>
      </c>
      <c r="N105">
        <v>2</v>
      </c>
      <c r="O105" t="s">
        <v>15706</v>
      </c>
      <c r="P105" t="s">
        <v>15705</v>
      </c>
      <c r="Q105" t="s">
        <v>1541</v>
      </c>
      <c r="R105" s="7">
        <v>41974</v>
      </c>
      <c r="S105" s="8">
        <f t="shared" si="8"/>
        <v>2014</v>
      </c>
      <c r="T105" s="8">
        <v>2014</v>
      </c>
      <c r="U105" s="8">
        <f t="shared" si="9"/>
        <v>8</v>
      </c>
      <c r="V105" s="7">
        <v>41974</v>
      </c>
      <c r="W105" t="s">
        <v>12239</v>
      </c>
      <c r="X105" s="2" t="s">
        <v>0</v>
      </c>
      <c r="Y105" s="6" t="e">
        <f t="shared" si="14"/>
        <v>#VALUE!</v>
      </c>
      <c r="AA105">
        <v>13434500</v>
      </c>
      <c r="AB105">
        <v>21100201065</v>
      </c>
      <c r="AC105">
        <v>13448994</v>
      </c>
      <c r="AD105" t="s">
        <v>2</v>
      </c>
      <c r="AE105">
        <v>17</v>
      </c>
      <c r="AF105" t="s">
        <v>15704</v>
      </c>
      <c r="AH105" t="s">
        <v>15703</v>
      </c>
      <c r="AI105" t="s">
        <v>15702</v>
      </c>
      <c r="AJ105" t="s">
        <v>15701</v>
      </c>
      <c r="AK105" t="s">
        <v>15700</v>
      </c>
      <c r="AL105">
        <v>0</v>
      </c>
      <c r="AM105" s="5">
        <f t="shared" si="10"/>
        <v>0</v>
      </c>
      <c r="AN105" s="4">
        <f t="shared" si="15"/>
        <v>0</v>
      </c>
      <c r="AO105" s="3"/>
      <c r="AP105">
        <v>0</v>
      </c>
      <c r="AR105" t="s">
        <v>1</v>
      </c>
      <c r="AT105" s="2" t="s">
        <v>0</v>
      </c>
      <c r="AU105" s="1" t="e">
        <f t="shared" si="11"/>
        <v>#VALUE!</v>
      </c>
      <c r="AV105" s="1" t="e">
        <f t="shared" si="12"/>
        <v>#VALUE!</v>
      </c>
      <c r="AW105" s="1" t="e">
        <f t="shared" si="13"/>
        <v>#VALUE!</v>
      </c>
    </row>
    <row r="106" spans="1:49" x14ac:dyDescent="0.2">
      <c r="A106">
        <v>104</v>
      </c>
      <c r="B106" t="s">
        <v>15699</v>
      </c>
      <c r="C106" t="s">
        <v>15698</v>
      </c>
      <c r="F106" t="s">
        <v>15697</v>
      </c>
      <c r="G106" t="s">
        <v>4</v>
      </c>
      <c r="H106" t="s">
        <v>3</v>
      </c>
      <c r="I106" t="s">
        <v>15696</v>
      </c>
      <c r="J106">
        <v>60025997</v>
      </c>
      <c r="K106" t="s">
        <v>111</v>
      </c>
      <c r="L106" t="s">
        <v>110</v>
      </c>
      <c r="M106" t="s">
        <v>32</v>
      </c>
      <c r="N106">
        <v>4</v>
      </c>
      <c r="O106" t="s">
        <v>15695</v>
      </c>
      <c r="P106" t="s">
        <v>15694</v>
      </c>
      <c r="Q106" t="s">
        <v>1982</v>
      </c>
      <c r="R106" s="7">
        <v>41974</v>
      </c>
      <c r="S106" s="8">
        <f t="shared" si="8"/>
        <v>2014</v>
      </c>
      <c r="T106" s="8">
        <v>2014</v>
      </c>
      <c r="U106" s="8">
        <f t="shared" si="9"/>
        <v>8</v>
      </c>
      <c r="V106" s="7">
        <v>41974</v>
      </c>
      <c r="W106" t="s">
        <v>194</v>
      </c>
      <c r="X106" s="2">
        <v>0.21099999999999999</v>
      </c>
      <c r="Y106" s="6">
        <f t="shared" si="14"/>
        <v>5.6325244921384904E-3</v>
      </c>
      <c r="AA106">
        <v>9168516</v>
      </c>
      <c r="AB106">
        <v>18936</v>
      </c>
      <c r="AC106">
        <v>17451345</v>
      </c>
      <c r="AD106" t="s">
        <v>2</v>
      </c>
      <c r="AE106" t="s">
        <v>9214</v>
      </c>
      <c r="AF106">
        <v>12</v>
      </c>
      <c r="AH106" t="s">
        <v>15693</v>
      </c>
      <c r="AI106" t="s">
        <v>15692</v>
      </c>
      <c r="AJ106" t="s">
        <v>15691</v>
      </c>
      <c r="AK106" t="s">
        <v>15690</v>
      </c>
      <c r="AL106">
        <v>5</v>
      </c>
      <c r="AM106" s="5">
        <f t="shared" si="10"/>
        <v>0.625</v>
      </c>
      <c r="AN106" s="4">
        <f t="shared" si="15"/>
        <v>9.4661113214691405E-4</v>
      </c>
      <c r="AO106" s="3"/>
      <c r="AP106">
        <v>0</v>
      </c>
      <c r="AR106" t="s">
        <v>1</v>
      </c>
      <c r="AT106" s="2">
        <v>0.52500000000000002</v>
      </c>
      <c r="AU106" s="1">
        <f t="shared" si="11"/>
        <v>0.4226750484141017</v>
      </c>
      <c r="AV106" s="1">
        <f t="shared" si="12"/>
        <v>0.32895678121427024</v>
      </c>
      <c r="AW106" s="1">
        <f t="shared" si="13"/>
        <v>0.23523851401443868</v>
      </c>
    </row>
    <row r="107" spans="1:49" x14ac:dyDescent="0.2">
      <c r="A107">
        <v>105</v>
      </c>
      <c r="B107" t="s">
        <v>15689</v>
      </c>
      <c r="C107" t="s">
        <v>15688</v>
      </c>
      <c r="F107" t="s">
        <v>15687</v>
      </c>
      <c r="G107" t="s">
        <v>4</v>
      </c>
      <c r="H107" t="s">
        <v>3</v>
      </c>
      <c r="I107" t="s">
        <v>15686</v>
      </c>
      <c r="J107" t="s">
        <v>15685</v>
      </c>
      <c r="K107" t="s">
        <v>15684</v>
      </c>
      <c r="L107" t="s">
        <v>15683</v>
      </c>
      <c r="M107" t="s">
        <v>15682</v>
      </c>
      <c r="N107">
        <v>3</v>
      </c>
      <c r="O107" t="s">
        <v>15681</v>
      </c>
      <c r="P107" t="s">
        <v>15680</v>
      </c>
      <c r="Q107" t="s">
        <v>15679</v>
      </c>
      <c r="R107" s="7">
        <v>41974</v>
      </c>
      <c r="S107" s="8">
        <f t="shared" si="8"/>
        <v>2014</v>
      </c>
      <c r="T107" s="8">
        <v>2014</v>
      </c>
      <c r="U107" s="8">
        <f t="shared" si="9"/>
        <v>8</v>
      </c>
      <c r="V107" s="7">
        <v>41974</v>
      </c>
      <c r="W107" t="s">
        <v>194</v>
      </c>
      <c r="X107" s="2">
        <v>0.21099999999999999</v>
      </c>
      <c r="Y107" s="6">
        <f t="shared" si="14"/>
        <v>5.6325244921384904E-3</v>
      </c>
      <c r="AA107">
        <v>9168516</v>
      </c>
      <c r="AB107">
        <v>18936</v>
      </c>
      <c r="AC107">
        <v>17451345</v>
      </c>
      <c r="AD107" t="s">
        <v>2</v>
      </c>
      <c r="AE107" t="s">
        <v>9214</v>
      </c>
      <c r="AF107">
        <v>12</v>
      </c>
      <c r="AH107" t="s">
        <v>15678</v>
      </c>
      <c r="AI107" t="s">
        <v>15677</v>
      </c>
      <c r="AJ107" t="s">
        <v>15676</v>
      </c>
      <c r="AK107" t="s">
        <v>15675</v>
      </c>
      <c r="AL107">
        <v>1</v>
      </c>
      <c r="AM107" s="5">
        <f t="shared" si="10"/>
        <v>0.125</v>
      </c>
      <c r="AN107" s="4">
        <f t="shared" si="15"/>
        <v>1.893222264293828E-4</v>
      </c>
      <c r="AO107" s="3"/>
      <c r="AP107">
        <v>0</v>
      </c>
      <c r="AQ107" t="s">
        <v>108</v>
      </c>
      <c r="AR107">
        <v>25420378</v>
      </c>
      <c r="AS107" t="s">
        <v>107</v>
      </c>
      <c r="AT107" s="2">
        <v>0.52500000000000002</v>
      </c>
      <c r="AU107" s="1">
        <f t="shared" si="11"/>
        <v>0.39995638124257582</v>
      </c>
      <c r="AV107" s="1">
        <f t="shared" si="12"/>
        <v>0.29109233592839368</v>
      </c>
      <c r="AW107" s="1">
        <f t="shared" si="13"/>
        <v>0.1822282906142115</v>
      </c>
    </row>
    <row r="108" spans="1:49" x14ac:dyDescent="0.2">
      <c r="A108">
        <v>106</v>
      </c>
      <c r="B108" t="s">
        <v>15674</v>
      </c>
      <c r="C108" t="s">
        <v>15673</v>
      </c>
      <c r="F108" t="s">
        <v>15672</v>
      </c>
      <c r="G108" t="s">
        <v>4</v>
      </c>
      <c r="H108" t="s">
        <v>3</v>
      </c>
      <c r="I108" t="s">
        <v>15671</v>
      </c>
      <c r="J108">
        <v>60031335</v>
      </c>
      <c r="K108" t="s">
        <v>1260</v>
      </c>
      <c r="L108" t="s">
        <v>1259</v>
      </c>
      <c r="M108" t="s">
        <v>527</v>
      </c>
      <c r="N108">
        <v>4</v>
      </c>
      <c r="O108" t="s">
        <v>15670</v>
      </c>
      <c r="P108" t="s">
        <v>15669</v>
      </c>
      <c r="Q108" t="s">
        <v>15668</v>
      </c>
      <c r="R108" s="7">
        <v>41974</v>
      </c>
      <c r="S108" s="8">
        <f t="shared" si="8"/>
        <v>2014</v>
      </c>
      <c r="T108" s="8">
        <v>2014</v>
      </c>
      <c r="U108" s="8">
        <f t="shared" si="9"/>
        <v>8</v>
      </c>
      <c r="V108" s="7">
        <v>41974</v>
      </c>
      <c r="W108" t="s">
        <v>194</v>
      </c>
      <c r="X108" s="2">
        <v>0.21099999999999999</v>
      </c>
      <c r="Y108" s="6">
        <f t="shared" si="14"/>
        <v>5.6325244921384904E-3</v>
      </c>
      <c r="AA108">
        <v>9168516</v>
      </c>
      <c r="AB108">
        <v>18936</v>
      </c>
      <c r="AC108">
        <v>17451345</v>
      </c>
      <c r="AD108" t="s">
        <v>2</v>
      </c>
      <c r="AE108" t="s">
        <v>9214</v>
      </c>
      <c r="AF108">
        <v>12</v>
      </c>
      <c r="AH108" t="s">
        <v>15667</v>
      </c>
      <c r="AI108" t="s">
        <v>15666</v>
      </c>
      <c r="AJ108" t="s">
        <v>15665</v>
      </c>
      <c r="AK108" t="s">
        <v>15664</v>
      </c>
      <c r="AL108">
        <v>2</v>
      </c>
      <c r="AM108" s="5">
        <f t="shared" si="10"/>
        <v>0.25</v>
      </c>
      <c r="AN108" s="4">
        <f t="shared" si="15"/>
        <v>3.786444528587656E-4</v>
      </c>
      <c r="AO108" s="3"/>
      <c r="AP108">
        <v>0</v>
      </c>
      <c r="AQ108" t="s">
        <v>15663</v>
      </c>
      <c r="AR108" t="s">
        <v>1</v>
      </c>
      <c r="AS108" t="s">
        <v>15662</v>
      </c>
      <c r="AT108" s="2">
        <v>0.52500000000000002</v>
      </c>
      <c r="AU108" s="1">
        <f t="shared" si="11"/>
        <v>0.40563604803545722</v>
      </c>
      <c r="AV108" s="1">
        <f t="shared" si="12"/>
        <v>0.3005584472498628</v>
      </c>
      <c r="AW108" s="1">
        <f t="shared" si="13"/>
        <v>0.1954808464642683</v>
      </c>
    </row>
    <row r="109" spans="1:49" x14ac:dyDescent="0.2">
      <c r="A109">
        <v>107</v>
      </c>
      <c r="B109" t="s">
        <v>15661</v>
      </c>
      <c r="C109" t="s">
        <v>15660</v>
      </c>
      <c r="F109" t="s">
        <v>15659</v>
      </c>
      <c r="G109" t="s">
        <v>4</v>
      </c>
      <c r="H109" t="s">
        <v>3</v>
      </c>
      <c r="I109" t="s">
        <v>1970</v>
      </c>
      <c r="J109">
        <v>60004538</v>
      </c>
      <c r="K109" t="s">
        <v>832</v>
      </c>
      <c r="L109" t="s">
        <v>46</v>
      </c>
      <c r="M109" t="s">
        <v>11</v>
      </c>
      <c r="N109">
        <v>3</v>
      </c>
      <c r="O109" t="s">
        <v>15658</v>
      </c>
      <c r="P109" t="s">
        <v>15657</v>
      </c>
      <c r="Q109" t="s">
        <v>15656</v>
      </c>
      <c r="R109" s="7">
        <v>41974</v>
      </c>
      <c r="S109" s="8">
        <f t="shared" si="8"/>
        <v>2014</v>
      </c>
      <c r="T109" s="8">
        <v>2014</v>
      </c>
      <c r="U109" s="8">
        <f t="shared" si="9"/>
        <v>8</v>
      </c>
      <c r="V109" s="7">
        <v>41974</v>
      </c>
      <c r="W109" t="s">
        <v>15655</v>
      </c>
      <c r="X109" s="2">
        <v>1.4019999999999999</v>
      </c>
      <c r="Y109" s="6">
        <f t="shared" si="14"/>
        <v>3.7425589279517363E-2</v>
      </c>
      <c r="AA109" t="s">
        <v>15654</v>
      </c>
      <c r="AB109">
        <v>18661</v>
      </c>
      <c r="AC109">
        <v>16151488</v>
      </c>
      <c r="AD109" t="s">
        <v>2</v>
      </c>
      <c r="AE109">
        <v>50</v>
      </c>
      <c r="AF109">
        <v>6</v>
      </c>
      <c r="AH109" t="s">
        <v>15653</v>
      </c>
      <c r="AI109" t="s">
        <v>15652</v>
      </c>
      <c r="AJ109" t="s">
        <v>15651</v>
      </c>
      <c r="AK109" t="s">
        <v>15650</v>
      </c>
      <c r="AL109">
        <v>15</v>
      </c>
      <c r="AM109" s="5">
        <f t="shared" si="10"/>
        <v>1.875</v>
      </c>
      <c r="AN109" s="4">
        <f t="shared" si="15"/>
        <v>2.8398333964407422E-3</v>
      </c>
      <c r="AO109" s="3"/>
      <c r="AP109">
        <v>0</v>
      </c>
      <c r="AQ109" t="s">
        <v>9</v>
      </c>
      <c r="AR109">
        <v>11172052</v>
      </c>
      <c r="AS109" t="s">
        <v>8</v>
      </c>
      <c r="AT109" s="2" t="s">
        <v>0</v>
      </c>
      <c r="AU109" s="1">
        <f t="shared" si="11"/>
        <v>2.7049862514594376</v>
      </c>
      <c r="AV109" s="1">
        <f t="shared" si="12"/>
        <v>2.0132711337979052</v>
      </c>
      <c r="AW109" s="1">
        <f t="shared" si="13"/>
        <v>1.3215560161363729</v>
      </c>
    </row>
    <row r="110" spans="1:49" x14ac:dyDescent="0.2">
      <c r="A110">
        <v>108</v>
      </c>
      <c r="B110" t="s">
        <v>15649</v>
      </c>
      <c r="C110" t="s">
        <v>15648</v>
      </c>
      <c r="D110" t="s">
        <v>15647</v>
      </c>
      <c r="F110" t="s">
        <v>15646</v>
      </c>
      <c r="G110" t="s">
        <v>4</v>
      </c>
      <c r="H110" t="s">
        <v>3</v>
      </c>
      <c r="I110" t="s">
        <v>916</v>
      </c>
      <c r="J110">
        <v>60005465</v>
      </c>
      <c r="K110" t="s">
        <v>245</v>
      </c>
      <c r="L110" t="s">
        <v>244</v>
      </c>
      <c r="M110" t="s">
        <v>11</v>
      </c>
      <c r="N110">
        <v>5</v>
      </c>
      <c r="O110" t="s">
        <v>15645</v>
      </c>
      <c r="P110" t="s">
        <v>15644</v>
      </c>
      <c r="Q110" t="s">
        <v>455</v>
      </c>
      <c r="R110" s="7">
        <v>41974</v>
      </c>
      <c r="S110" s="8">
        <f t="shared" si="8"/>
        <v>2014</v>
      </c>
      <c r="T110" s="8">
        <v>2014</v>
      </c>
      <c r="U110" s="8">
        <f t="shared" si="9"/>
        <v>8</v>
      </c>
      <c r="V110" s="7">
        <v>41974</v>
      </c>
      <c r="W110" t="s">
        <v>40</v>
      </c>
      <c r="X110" s="2">
        <v>0.54700000000000004</v>
      </c>
      <c r="Y110" s="6">
        <f t="shared" si="14"/>
        <v>1.4601852593363766E-2</v>
      </c>
      <c r="AA110">
        <v>14348411</v>
      </c>
      <c r="AB110">
        <v>17683</v>
      </c>
      <c r="AC110">
        <v>16180399</v>
      </c>
      <c r="AD110" t="s">
        <v>2</v>
      </c>
      <c r="AE110">
        <v>68</v>
      </c>
      <c r="AF110">
        <v>12</v>
      </c>
      <c r="AH110" t="s">
        <v>15643</v>
      </c>
      <c r="AI110" t="s">
        <v>15642</v>
      </c>
      <c r="AJ110" t="s">
        <v>15641</v>
      </c>
      <c r="AK110" t="s">
        <v>15640</v>
      </c>
      <c r="AL110">
        <v>6</v>
      </c>
      <c r="AM110" s="5">
        <f t="shared" si="10"/>
        <v>0.75</v>
      </c>
      <c r="AN110" s="4">
        <f t="shared" si="15"/>
        <v>1.1359333585762969E-3</v>
      </c>
      <c r="AO110" s="3"/>
      <c r="AP110">
        <v>0</v>
      </c>
      <c r="AQ110" t="s">
        <v>4110</v>
      </c>
      <c r="AR110" t="s">
        <v>15639</v>
      </c>
      <c r="AS110" t="s">
        <v>4108</v>
      </c>
      <c r="AT110" s="2" t="s">
        <v>0</v>
      </c>
      <c r="AU110" s="1">
        <f t="shared" si="11"/>
        <v>1.0562076822927524</v>
      </c>
      <c r="AV110" s="1">
        <f t="shared" si="12"/>
        <v>0.7868892975970031</v>
      </c>
      <c r="AW110" s="1">
        <f t="shared" si="13"/>
        <v>0.51757091290125379</v>
      </c>
    </row>
    <row r="111" spans="1:49" x14ac:dyDescent="0.2">
      <c r="A111">
        <v>109</v>
      </c>
      <c r="B111" t="s">
        <v>15638</v>
      </c>
      <c r="C111" t="s">
        <v>15637</v>
      </c>
      <c r="D111" t="s">
        <v>15636</v>
      </c>
      <c r="F111" t="s">
        <v>15635</v>
      </c>
      <c r="G111" t="s">
        <v>4</v>
      </c>
      <c r="H111" t="s">
        <v>3</v>
      </c>
      <c r="I111" t="s">
        <v>15634</v>
      </c>
      <c r="J111">
        <v>60011576</v>
      </c>
      <c r="K111" t="s">
        <v>15633</v>
      </c>
      <c r="L111" t="s">
        <v>15632</v>
      </c>
      <c r="M111" t="s">
        <v>6</v>
      </c>
      <c r="N111">
        <v>1</v>
      </c>
      <c r="O111" t="s">
        <v>15631</v>
      </c>
      <c r="P111">
        <v>6602908364</v>
      </c>
      <c r="Q111">
        <v>60011576</v>
      </c>
      <c r="R111" s="7">
        <v>41974</v>
      </c>
      <c r="S111" s="8">
        <f t="shared" si="8"/>
        <v>2014</v>
      </c>
      <c r="T111" s="8">
        <v>2014</v>
      </c>
      <c r="U111" s="8">
        <f t="shared" si="9"/>
        <v>8</v>
      </c>
      <c r="V111" s="7">
        <v>41974</v>
      </c>
      <c r="W111" t="s">
        <v>40</v>
      </c>
      <c r="X111" s="2">
        <v>0.54700000000000004</v>
      </c>
      <c r="Y111" s="6">
        <f t="shared" si="14"/>
        <v>1.4601852593363766E-2</v>
      </c>
      <c r="AA111">
        <v>14348411</v>
      </c>
      <c r="AB111">
        <v>17683</v>
      </c>
      <c r="AC111">
        <v>16180399</v>
      </c>
      <c r="AD111" t="s">
        <v>2</v>
      </c>
      <c r="AE111">
        <v>68</v>
      </c>
      <c r="AF111">
        <v>12</v>
      </c>
      <c r="AH111" t="s">
        <v>15630</v>
      </c>
      <c r="AI111" t="s">
        <v>15629</v>
      </c>
      <c r="AJ111" t="s">
        <v>15628</v>
      </c>
      <c r="AK111" t="s">
        <v>15627</v>
      </c>
      <c r="AL111">
        <v>0</v>
      </c>
      <c r="AM111" s="5">
        <f t="shared" si="10"/>
        <v>0</v>
      </c>
      <c r="AN111" s="4">
        <f t="shared" si="15"/>
        <v>0</v>
      </c>
      <c r="AO111" s="3"/>
      <c r="AP111">
        <v>0</v>
      </c>
      <c r="AR111" t="s">
        <v>1</v>
      </c>
      <c r="AT111" s="2" t="s">
        <v>0</v>
      </c>
      <c r="AU111" s="1">
        <f t="shared" si="11"/>
        <v>1.0221296815354637</v>
      </c>
      <c r="AV111" s="1">
        <f t="shared" si="12"/>
        <v>0.73009262966818833</v>
      </c>
      <c r="AW111" s="1">
        <f t="shared" si="13"/>
        <v>0.43805557780091298</v>
      </c>
    </row>
    <row r="112" spans="1:49" x14ac:dyDescent="0.2">
      <c r="A112">
        <v>110</v>
      </c>
      <c r="B112" t="s">
        <v>15626</v>
      </c>
      <c r="C112" t="s">
        <v>15625</v>
      </c>
      <c r="D112" t="s">
        <v>15624</v>
      </c>
      <c r="F112" t="s">
        <v>15623</v>
      </c>
      <c r="G112" t="s">
        <v>4</v>
      </c>
      <c r="H112" t="s">
        <v>3</v>
      </c>
      <c r="I112" t="s">
        <v>242</v>
      </c>
      <c r="J112" t="s">
        <v>15622</v>
      </c>
      <c r="K112" t="s">
        <v>15621</v>
      </c>
      <c r="L112" t="s">
        <v>15620</v>
      </c>
      <c r="M112" t="s">
        <v>83</v>
      </c>
      <c r="N112">
        <v>3</v>
      </c>
      <c r="O112" t="s">
        <v>15619</v>
      </c>
      <c r="P112" t="s">
        <v>15618</v>
      </c>
      <c r="Q112" t="s">
        <v>15617</v>
      </c>
      <c r="R112" s="7">
        <v>41974</v>
      </c>
      <c r="S112" s="8">
        <f t="shared" si="8"/>
        <v>2014</v>
      </c>
      <c r="T112" s="8">
        <v>2014</v>
      </c>
      <c r="U112" s="8">
        <f t="shared" si="9"/>
        <v>8</v>
      </c>
      <c r="V112" s="7">
        <v>41974</v>
      </c>
      <c r="W112" t="s">
        <v>40</v>
      </c>
      <c r="X112" s="2">
        <v>0.54700000000000004</v>
      </c>
      <c r="Y112" s="6">
        <f t="shared" si="14"/>
        <v>1.4601852593363766E-2</v>
      </c>
      <c r="AA112">
        <v>14348411</v>
      </c>
      <c r="AB112">
        <v>17683</v>
      </c>
      <c r="AC112">
        <v>16180399</v>
      </c>
      <c r="AD112" t="s">
        <v>2</v>
      </c>
      <c r="AE112">
        <v>68</v>
      </c>
      <c r="AF112">
        <v>12</v>
      </c>
      <c r="AH112" t="s">
        <v>15616</v>
      </c>
      <c r="AI112" t="s">
        <v>15615</v>
      </c>
      <c r="AJ112" t="s">
        <v>15614</v>
      </c>
      <c r="AK112" t="s">
        <v>15613</v>
      </c>
      <c r="AL112">
        <v>16</v>
      </c>
      <c r="AM112" s="5">
        <f t="shared" si="10"/>
        <v>2</v>
      </c>
      <c r="AN112" s="4">
        <f t="shared" si="15"/>
        <v>3.0291556228701248E-3</v>
      </c>
      <c r="AO112" s="3"/>
      <c r="AP112">
        <v>0</v>
      </c>
      <c r="AR112" t="s">
        <v>1</v>
      </c>
      <c r="AT112" s="2" t="s">
        <v>0</v>
      </c>
      <c r="AU112" s="1">
        <f t="shared" si="11"/>
        <v>1.1130043502215672</v>
      </c>
      <c r="AV112" s="1">
        <f t="shared" si="12"/>
        <v>0.88155041081169461</v>
      </c>
      <c r="AW112" s="1">
        <f t="shared" si="13"/>
        <v>0.65009647140182181</v>
      </c>
    </row>
    <row r="113" spans="1:49" x14ac:dyDescent="0.2">
      <c r="A113">
        <v>111</v>
      </c>
      <c r="B113" t="s">
        <v>15612</v>
      </c>
      <c r="C113" t="s">
        <v>15611</v>
      </c>
      <c r="D113" t="s">
        <v>15610</v>
      </c>
      <c r="F113" t="s">
        <v>15609</v>
      </c>
      <c r="G113" t="s">
        <v>4</v>
      </c>
      <c r="H113" t="s">
        <v>3</v>
      </c>
      <c r="I113" t="s">
        <v>15608</v>
      </c>
      <c r="J113">
        <v>60016248</v>
      </c>
      <c r="K113" t="s">
        <v>1571</v>
      </c>
      <c r="L113" t="s">
        <v>72</v>
      </c>
      <c r="M113" t="s">
        <v>71</v>
      </c>
      <c r="N113">
        <v>2</v>
      </c>
      <c r="O113" t="s">
        <v>15607</v>
      </c>
      <c r="P113" t="s">
        <v>15606</v>
      </c>
      <c r="Q113" t="s">
        <v>1698</v>
      </c>
      <c r="R113" s="7">
        <v>41974</v>
      </c>
      <c r="S113" s="8">
        <f t="shared" si="8"/>
        <v>2014</v>
      </c>
      <c r="T113" s="8">
        <v>2014</v>
      </c>
      <c r="U113" s="8">
        <f t="shared" si="9"/>
        <v>8</v>
      </c>
      <c r="V113" s="7">
        <v>41974</v>
      </c>
      <c r="W113" t="s">
        <v>40</v>
      </c>
      <c r="X113" s="2">
        <v>0.54700000000000004</v>
      </c>
      <c r="Y113" s="6">
        <f t="shared" si="14"/>
        <v>1.4601852593363766E-2</v>
      </c>
      <c r="AA113">
        <v>14348411</v>
      </c>
      <c r="AB113">
        <v>17683</v>
      </c>
      <c r="AC113">
        <v>16180399</v>
      </c>
      <c r="AD113" t="s">
        <v>2</v>
      </c>
      <c r="AE113">
        <v>68</v>
      </c>
      <c r="AF113">
        <v>12</v>
      </c>
      <c r="AH113" t="s">
        <v>15605</v>
      </c>
      <c r="AI113" t="s">
        <v>15604</v>
      </c>
      <c r="AJ113" t="s">
        <v>15603</v>
      </c>
      <c r="AK113" t="s">
        <v>15602</v>
      </c>
      <c r="AL113">
        <v>13</v>
      </c>
      <c r="AM113" s="5">
        <f t="shared" si="10"/>
        <v>1.625</v>
      </c>
      <c r="AN113" s="4">
        <f t="shared" si="15"/>
        <v>2.4611889435819764E-3</v>
      </c>
      <c r="AO113" s="3"/>
      <c r="AP113">
        <v>0</v>
      </c>
      <c r="AR113" t="s">
        <v>1</v>
      </c>
      <c r="AT113" s="2" t="s">
        <v>0</v>
      </c>
      <c r="AU113" s="1">
        <f t="shared" si="11"/>
        <v>1.0959653498429227</v>
      </c>
      <c r="AV113" s="1">
        <f t="shared" si="12"/>
        <v>0.85315207684728711</v>
      </c>
      <c r="AW113" s="1">
        <f t="shared" si="13"/>
        <v>0.61033880385165129</v>
      </c>
    </row>
    <row r="114" spans="1:49" x14ac:dyDescent="0.2">
      <c r="A114">
        <v>112</v>
      </c>
      <c r="B114" t="s">
        <v>15601</v>
      </c>
      <c r="C114" t="s">
        <v>15600</v>
      </c>
      <c r="F114" t="s">
        <v>15599</v>
      </c>
      <c r="G114" t="s">
        <v>4</v>
      </c>
      <c r="H114" t="s">
        <v>3</v>
      </c>
      <c r="I114" t="s">
        <v>15598</v>
      </c>
      <c r="J114">
        <v>60068673</v>
      </c>
      <c r="K114" t="s">
        <v>15597</v>
      </c>
      <c r="L114" t="s">
        <v>556</v>
      </c>
      <c r="M114" t="s">
        <v>299</v>
      </c>
      <c r="N114">
        <v>4</v>
      </c>
      <c r="O114" t="s">
        <v>15596</v>
      </c>
      <c r="P114" t="s">
        <v>15595</v>
      </c>
      <c r="Q114" t="s">
        <v>15594</v>
      </c>
      <c r="R114" s="7">
        <v>41974</v>
      </c>
      <c r="S114" s="8">
        <f t="shared" si="8"/>
        <v>2014</v>
      </c>
      <c r="T114" s="8">
        <v>2014</v>
      </c>
      <c r="U114" s="8">
        <f t="shared" si="9"/>
        <v>8</v>
      </c>
      <c r="V114" s="7">
        <v>41974</v>
      </c>
      <c r="W114" t="s">
        <v>15593</v>
      </c>
      <c r="X114" s="2" t="s">
        <v>0</v>
      </c>
      <c r="Y114" s="6" t="e">
        <f t="shared" si="14"/>
        <v>#VALUE!</v>
      </c>
      <c r="AA114">
        <v>9731245</v>
      </c>
      <c r="AB114">
        <v>5100152606</v>
      </c>
      <c r="AD114" t="s">
        <v>2</v>
      </c>
      <c r="AE114">
        <v>11</v>
      </c>
      <c r="AF114">
        <v>3</v>
      </c>
      <c r="AH114" t="s">
        <v>15592</v>
      </c>
      <c r="AI114" t="s">
        <v>15591</v>
      </c>
      <c r="AJ114" t="s">
        <v>15590</v>
      </c>
      <c r="AK114" t="s">
        <v>15589</v>
      </c>
      <c r="AL114">
        <v>6</v>
      </c>
      <c r="AM114" s="5">
        <f t="shared" si="10"/>
        <v>0.75</v>
      </c>
      <c r="AN114" s="4">
        <f t="shared" si="15"/>
        <v>1.1359333585762969E-3</v>
      </c>
      <c r="AO114" s="3"/>
      <c r="AP114">
        <v>0</v>
      </c>
      <c r="AR114" t="s">
        <v>1</v>
      </c>
      <c r="AT114" s="2" t="s">
        <v>0</v>
      </c>
      <c r="AU114" s="1" t="e">
        <f t="shared" si="11"/>
        <v>#VALUE!</v>
      </c>
      <c r="AV114" s="1" t="e">
        <f t="shared" si="12"/>
        <v>#VALUE!</v>
      </c>
      <c r="AW114" s="1" t="e">
        <f t="shared" si="13"/>
        <v>#VALUE!</v>
      </c>
    </row>
    <row r="115" spans="1:49" x14ac:dyDescent="0.2">
      <c r="A115">
        <v>113</v>
      </c>
      <c r="B115" t="s">
        <v>15588</v>
      </c>
      <c r="C115" t="s">
        <v>15587</v>
      </c>
      <c r="F115" t="s">
        <v>15586</v>
      </c>
      <c r="G115" t="s">
        <v>4</v>
      </c>
      <c r="H115" t="s">
        <v>3</v>
      </c>
      <c r="I115" t="s">
        <v>15585</v>
      </c>
      <c r="N115">
        <v>1</v>
      </c>
      <c r="O115" t="s">
        <v>15584</v>
      </c>
      <c r="P115">
        <v>6603271208</v>
      </c>
      <c r="R115" s="7">
        <v>41974</v>
      </c>
      <c r="S115" s="8">
        <f t="shared" si="8"/>
        <v>2014</v>
      </c>
      <c r="T115" s="8">
        <v>2014</v>
      </c>
      <c r="U115" s="8">
        <f t="shared" si="9"/>
        <v>8</v>
      </c>
      <c r="V115" s="7">
        <v>41974</v>
      </c>
      <c r="W115" t="s">
        <v>15583</v>
      </c>
      <c r="X115" s="2">
        <v>2.4129999999999998</v>
      </c>
      <c r="Y115" s="6">
        <f t="shared" si="14"/>
        <v>6.4413656869811264E-2</v>
      </c>
      <c r="AA115">
        <v>15566072</v>
      </c>
      <c r="AB115">
        <v>5200152631</v>
      </c>
      <c r="AD115" t="s">
        <v>2</v>
      </c>
      <c r="AE115">
        <v>9</v>
      </c>
      <c r="AF115">
        <v>4</v>
      </c>
      <c r="AG115">
        <v>7018141</v>
      </c>
      <c r="AH115" t="s">
        <v>15582</v>
      </c>
      <c r="AI115" t="s">
        <v>15581</v>
      </c>
      <c r="AK115" t="s">
        <v>15580</v>
      </c>
      <c r="AL115">
        <v>6</v>
      </c>
      <c r="AM115" s="5">
        <f t="shared" si="10"/>
        <v>0.75</v>
      </c>
      <c r="AN115" s="4">
        <f t="shared" si="15"/>
        <v>1.1359333585762969E-3</v>
      </c>
      <c r="AO115" s="3"/>
      <c r="AP115">
        <v>0</v>
      </c>
      <c r="AR115" t="s">
        <v>1</v>
      </c>
      <c r="AT115" s="2">
        <v>10.384</v>
      </c>
      <c r="AU115" s="1">
        <f t="shared" si="11"/>
        <v>4.5430339816440766</v>
      </c>
      <c r="AV115" s="1">
        <f t="shared" si="12"/>
        <v>3.277479511419378</v>
      </c>
      <c r="AW115" s="1">
        <f t="shared" si="13"/>
        <v>2.0119250411946785</v>
      </c>
    </row>
    <row r="116" spans="1:49" x14ac:dyDescent="0.2">
      <c r="A116">
        <v>114</v>
      </c>
      <c r="B116" t="s">
        <v>15579</v>
      </c>
      <c r="C116" t="s">
        <v>15578</v>
      </c>
      <c r="F116" t="s">
        <v>15577</v>
      </c>
      <c r="G116" t="s">
        <v>4</v>
      </c>
      <c r="H116" t="s">
        <v>3</v>
      </c>
      <c r="I116" t="s">
        <v>563</v>
      </c>
      <c r="J116" t="s">
        <v>15576</v>
      </c>
      <c r="K116" t="s">
        <v>15575</v>
      </c>
      <c r="L116" t="s">
        <v>15574</v>
      </c>
      <c r="M116" t="s">
        <v>15573</v>
      </c>
      <c r="N116">
        <v>5</v>
      </c>
      <c r="O116" t="s">
        <v>15572</v>
      </c>
      <c r="P116" t="s">
        <v>15571</v>
      </c>
      <c r="Q116" t="s">
        <v>15570</v>
      </c>
      <c r="R116" s="7">
        <v>41974</v>
      </c>
      <c r="S116" s="8">
        <f t="shared" si="8"/>
        <v>2014</v>
      </c>
      <c r="T116" s="8">
        <v>2014</v>
      </c>
      <c r="U116" s="8">
        <f t="shared" si="9"/>
        <v>8</v>
      </c>
      <c r="V116" s="7">
        <v>41974</v>
      </c>
      <c r="W116" t="s">
        <v>1129</v>
      </c>
      <c r="X116" s="2">
        <v>0.88100000000000001</v>
      </c>
      <c r="Y116" s="6">
        <f t="shared" si="14"/>
        <v>2.3517791836843653E-2</v>
      </c>
      <c r="AA116">
        <v>10459243</v>
      </c>
      <c r="AB116">
        <v>17248</v>
      </c>
      <c r="AD116" t="s">
        <v>2</v>
      </c>
      <c r="AE116">
        <v>56</v>
      </c>
      <c r="AF116">
        <v>6</v>
      </c>
      <c r="AG116">
        <v>7011021</v>
      </c>
      <c r="AH116" t="s">
        <v>15569</v>
      </c>
      <c r="AI116" t="s">
        <v>15568</v>
      </c>
      <c r="AJ116" t="s">
        <v>15567</v>
      </c>
      <c r="AK116" t="s">
        <v>15566</v>
      </c>
      <c r="AL116">
        <v>7</v>
      </c>
      <c r="AM116" s="5">
        <f t="shared" si="10"/>
        <v>0.875</v>
      </c>
      <c r="AN116" s="4">
        <f t="shared" si="15"/>
        <v>1.3252555850056798E-3</v>
      </c>
      <c r="AO116" s="3"/>
      <c r="AP116">
        <v>0</v>
      </c>
      <c r="AR116" t="s">
        <v>1</v>
      </c>
      <c r="AT116" s="2" t="s">
        <v>0</v>
      </c>
      <c r="AU116" s="1">
        <f t="shared" si="11"/>
        <v>1.6860030961292258</v>
      </c>
      <c r="AV116" s="1">
        <f t="shared" si="12"/>
        <v>1.2421523710924667</v>
      </c>
      <c r="AW116" s="1">
        <f t="shared" si="13"/>
        <v>0.79830164605570708</v>
      </c>
    </row>
    <row r="117" spans="1:49" x14ac:dyDescent="0.2">
      <c r="A117">
        <v>115</v>
      </c>
      <c r="B117" t="s">
        <v>15565</v>
      </c>
      <c r="C117" t="s">
        <v>15564</v>
      </c>
      <c r="F117" t="s">
        <v>15563</v>
      </c>
      <c r="G117" t="s">
        <v>4</v>
      </c>
      <c r="H117" t="s">
        <v>3</v>
      </c>
      <c r="I117" t="s">
        <v>1633</v>
      </c>
      <c r="J117" t="s">
        <v>1632</v>
      </c>
      <c r="K117" t="s">
        <v>1631</v>
      </c>
      <c r="L117" t="s">
        <v>1630</v>
      </c>
      <c r="M117" t="s">
        <v>83</v>
      </c>
      <c r="N117">
        <v>3</v>
      </c>
      <c r="O117" t="s">
        <v>15562</v>
      </c>
      <c r="P117" t="s">
        <v>1629</v>
      </c>
      <c r="Q117" t="s">
        <v>1628</v>
      </c>
      <c r="R117" s="7">
        <v>41974</v>
      </c>
      <c r="S117" s="8">
        <f t="shared" si="8"/>
        <v>2014</v>
      </c>
      <c r="T117" s="8">
        <v>2014</v>
      </c>
      <c r="U117" s="8">
        <f t="shared" si="9"/>
        <v>8</v>
      </c>
      <c r="V117" s="7">
        <v>41974</v>
      </c>
      <c r="W117" t="s">
        <v>1129</v>
      </c>
      <c r="X117" s="2">
        <v>0.88100000000000001</v>
      </c>
      <c r="Y117" s="6">
        <f t="shared" si="14"/>
        <v>2.3517791836843653E-2</v>
      </c>
      <c r="AA117">
        <v>10459243</v>
      </c>
      <c r="AB117">
        <v>17248</v>
      </c>
      <c r="AD117" t="s">
        <v>2</v>
      </c>
      <c r="AE117">
        <v>56</v>
      </c>
      <c r="AF117">
        <v>6</v>
      </c>
      <c r="AG117">
        <v>7011064</v>
      </c>
      <c r="AH117" t="s">
        <v>15561</v>
      </c>
      <c r="AI117" t="s">
        <v>15560</v>
      </c>
      <c r="AJ117" t="s">
        <v>15559</v>
      </c>
      <c r="AK117" t="s">
        <v>15558</v>
      </c>
      <c r="AL117">
        <v>33</v>
      </c>
      <c r="AM117" s="5">
        <f t="shared" si="10"/>
        <v>4.125</v>
      </c>
      <c r="AN117" s="4">
        <f t="shared" si="15"/>
        <v>6.2476334721696331E-3</v>
      </c>
      <c r="AO117" s="3"/>
      <c r="AP117">
        <v>0</v>
      </c>
      <c r="AR117" t="s">
        <v>1</v>
      </c>
      <c r="AT117" s="2" t="s">
        <v>0</v>
      </c>
      <c r="AU117" s="1">
        <f t="shared" si="11"/>
        <v>1.8336744327441443</v>
      </c>
      <c r="AV117" s="1">
        <f t="shared" si="12"/>
        <v>1.4882712654506642</v>
      </c>
      <c r="AW117" s="1">
        <f t="shared" si="13"/>
        <v>1.1428680981571837</v>
      </c>
    </row>
    <row r="118" spans="1:49" x14ac:dyDescent="0.2">
      <c r="A118">
        <v>116</v>
      </c>
      <c r="B118" t="s">
        <v>15557</v>
      </c>
      <c r="C118" t="s">
        <v>15556</v>
      </c>
      <c r="F118" t="s">
        <v>15555</v>
      </c>
      <c r="G118" t="s">
        <v>4</v>
      </c>
      <c r="H118" t="s">
        <v>3</v>
      </c>
      <c r="I118" t="s">
        <v>15554</v>
      </c>
      <c r="J118" t="s">
        <v>15553</v>
      </c>
      <c r="K118" t="s">
        <v>15552</v>
      </c>
      <c r="L118" t="s">
        <v>15551</v>
      </c>
      <c r="M118" t="s">
        <v>762</v>
      </c>
      <c r="N118">
        <v>4</v>
      </c>
      <c r="O118" t="s">
        <v>15550</v>
      </c>
      <c r="P118" t="s">
        <v>15549</v>
      </c>
      <c r="Q118" t="s">
        <v>15548</v>
      </c>
      <c r="R118" s="7">
        <v>41974</v>
      </c>
      <c r="S118" s="8">
        <f t="shared" si="8"/>
        <v>2014</v>
      </c>
      <c r="T118" s="8">
        <v>2014</v>
      </c>
      <c r="U118" s="8">
        <f t="shared" si="9"/>
        <v>8</v>
      </c>
      <c r="V118" s="7">
        <v>41974</v>
      </c>
      <c r="W118" t="s">
        <v>1129</v>
      </c>
      <c r="X118" s="2">
        <v>0.88100000000000001</v>
      </c>
      <c r="Y118" s="6">
        <f t="shared" si="14"/>
        <v>2.3517791836843653E-2</v>
      </c>
      <c r="AA118">
        <v>10459243</v>
      </c>
      <c r="AB118">
        <v>17248</v>
      </c>
      <c r="AD118" t="s">
        <v>2</v>
      </c>
      <c r="AE118">
        <v>56</v>
      </c>
      <c r="AF118">
        <v>6</v>
      </c>
      <c r="AG118">
        <v>7011023</v>
      </c>
      <c r="AH118" t="s">
        <v>15547</v>
      </c>
      <c r="AI118" t="s">
        <v>15546</v>
      </c>
      <c r="AJ118" t="s">
        <v>15545</v>
      </c>
      <c r="AK118" t="s">
        <v>15544</v>
      </c>
      <c r="AL118">
        <v>25</v>
      </c>
      <c r="AM118" s="5">
        <f t="shared" si="10"/>
        <v>3.125</v>
      </c>
      <c r="AN118" s="4">
        <f t="shared" si="15"/>
        <v>4.7330556607345703E-3</v>
      </c>
      <c r="AO118" s="3"/>
      <c r="AP118">
        <v>0</v>
      </c>
      <c r="AR118" t="s">
        <v>1</v>
      </c>
      <c r="AT118" s="2" t="s">
        <v>0</v>
      </c>
      <c r="AU118" s="1">
        <f t="shared" si="11"/>
        <v>1.7882370984010927</v>
      </c>
      <c r="AV118" s="1">
        <f t="shared" si="12"/>
        <v>1.4125423748789112</v>
      </c>
      <c r="AW118" s="1">
        <f t="shared" si="13"/>
        <v>1.0368476513567295</v>
      </c>
    </row>
    <row r="119" spans="1:49" x14ac:dyDescent="0.2">
      <c r="A119">
        <v>117</v>
      </c>
      <c r="B119" t="s">
        <v>15543</v>
      </c>
      <c r="C119" t="s">
        <v>15542</v>
      </c>
      <c r="F119" t="s">
        <v>15541</v>
      </c>
      <c r="G119" t="s">
        <v>4</v>
      </c>
      <c r="H119" t="s">
        <v>3</v>
      </c>
      <c r="I119" t="s">
        <v>15540</v>
      </c>
      <c r="J119">
        <v>60028419</v>
      </c>
      <c r="K119" t="s">
        <v>1713</v>
      </c>
      <c r="L119" t="s">
        <v>1712</v>
      </c>
      <c r="M119" t="s">
        <v>47</v>
      </c>
      <c r="N119">
        <v>4</v>
      </c>
      <c r="O119" t="s">
        <v>15539</v>
      </c>
      <c r="P119" t="s">
        <v>15538</v>
      </c>
      <c r="Q119" t="s">
        <v>1711</v>
      </c>
      <c r="R119" s="7">
        <v>41974</v>
      </c>
      <c r="S119" s="8">
        <f t="shared" si="8"/>
        <v>2014</v>
      </c>
      <c r="T119" s="8">
        <v>2014</v>
      </c>
      <c r="U119" s="8">
        <f t="shared" si="9"/>
        <v>8</v>
      </c>
      <c r="V119" s="7">
        <v>41974</v>
      </c>
      <c r="W119" t="s">
        <v>1129</v>
      </c>
      <c r="X119" s="2">
        <v>0.88100000000000001</v>
      </c>
      <c r="Y119" s="6">
        <f t="shared" si="14"/>
        <v>2.3517791836843653E-2</v>
      </c>
      <c r="AA119">
        <v>10459243</v>
      </c>
      <c r="AB119">
        <v>17248</v>
      </c>
      <c r="AD119" t="s">
        <v>2</v>
      </c>
      <c r="AE119">
        <v>56</v>
      </c>
      <c r="AF119">
        <v>6</v>
      </c>
      <c r="AG119">
        <v>7011033</v>
      </c>
      <c r="AH119" t="s">
        <v>608</v>
      </c>
      <c r="AI119" t="s">
        <v>15537</v>
      </c>
      <c r="AJ119" t="s">
        <v>15536</v>
      </c>
      <c r="AK119" t="s">
        <v>15535</v>
      </c>
      <c r="AL119">
        <v>4</v>
      </c>
      <c r="AM119" s="5">
        <f t="shared" si="10"/>
        <v>0.5</v>
      </c>
      <c r="AN119" s="4">
        <f t="shared" si="15"/>
        <v>7.572889057175312E-4</v>
      </c>
      <c r="AO119" s="3"/>
      <c r="AP119">
        <v>0</v>
      </c>
      <c r="AR119" t="s">
        <v>1</v>
      </c>
      <c r="AT119" s="2" t="s">
        <v>0</v>
      </c>
      <c r="AU119" s="1">
        <f t="shared" si="11"/>
        <v>1.6689640957505816</v>
      </c>
      <c r="AV119" s="1">
        <f t="shared" si="12"/>
        <v>1.2137540371280591</v>
      </c>
      <c r="AW119" s="1">
        <f t="shared" si="13"/>
        <v>0.75854397850553679</v>
      </c>
    </row>
    <row r="120" spans="1:49" x14ac:dyDescent="0.2">
      <c r="A120">
        <v>118</v>
      </c>
      <c r="B120" t="s">
        <v>15534</v>
      </c>
      <c r="C120" t="s">
        <v>15533</v>
      </c>
      <c r="F120" t="s">
        <v>15532</v>
      </c>
      <c r="G120" t="s">
        <v>4</v>
      </c>
      <c r="H120" t="s">
        <v>3</v>
      </c>
      <c r="I120" t="s">
        <v>240</v>
      </c>
      <c r="J120">
        <v>60025778</v>
      </c>
      <c r="K120" t="s">
        <v>390</v>
      </c>
      <c r="L120" t="s">
        <v>389</v>
      </c>
      <c r="M120" t="s">
        <v>15</v>
      </c>
      <c r="N120">
        <v>2</v>
      </c>
      <c r="O120" t="s">
        <v>15531</v>
      </c>
      <c r="P120" t="s">
        <v>15530</v>
      </c>
      <c r="Q120" t="s">
        <v>388</v>
      </c>
      <c r="R120" s="7">
        <v>41974</v>
      </c>
      <c r="S120" s="8">
        <f t="shared" si="8"/>
        <v>2014</v>
      </c>
      <c r="T120" s="8">
        <v>2014</v>
      </c>
      <c r="U120" s="8">
        <f t="shared" si="9"/>
        <v>8</v>
      </c>
      <c r="V120" s="7">
        <v>41974</v>
      </c>
      <c r="W120" t="s">
        <v>1129</v>
      </c>
      <c r="X120" s="2">
        <v>0.88100000000000001</v>
      </c>
      <c r="Y120" s="6">
        <f t="shared" si="14"/>
        <v>2.3517791836843653E-2</v>
      </c>
      <c r="AA120">
        <v>10459243</v>
      </c>
      <c r="AB120">
        <v>17248</v>
      </c>
      <c r="AD120" t="s">
        <v>2</v>
      </c>
      <c r="AE120">
        <v>56</v>
      </c>
      <c r="AF120">
        <v>6</v>
      </c>
      <c r="AG120">
        <v>7011072</v>
      </c>
      <c r="AH120" t="s">
        <v>15529</v>
      </c>
      <c r="AI120" t="s">
        <v>15528</v>
      </c>
      <c r="AJ120" t="s">
        <v>15527</v>
      </c>
      <c r="AK120" t="s">
        <v>15526</v>
      </c>
      <c r="AL120">
        <v>16</v>
      </c>
      <c r="AM120" s="5">
        <f t="shared" si="10"/>
        <v>2</v>
      </c>
      <c r="AN120" s="4">
        <f t="shared" si="15"/>
        <v>3.0291556228701248E-3</v>
      </c>
      <c r="AO120" s="3"/>
      <c r="AP120">
        <v>0</v>
      </c>
      <c r="AR120" t="s">
        <v>1</v>
      </c>
      <c r="AT120" s="2" t="s">
        <v>0</v>
      </c>
      <c r="AU120" s="1">
        <f t="shared" si="11"/>
        <v>1.7371200972651595</v>
      </c>
      <c r="AV120" s="1">
        <f t="shared" si="12"/>
        <v>1.3273473729856888</v>
      </c>
      <c r="AW120" s="1">
        <f t="shared" si="13"/>
        <v>0.9175746487062183</v>
      </c>
    </row>
    <row r="121" spans="1:49" x14ac:dyDescent="0.2">
      <c r="A121">
        <v>119</v>
      </c>
      <c r="B121" t="s">
        <v>15525</v>
      </c>
      <c r="C121" t="s">
        <v>15524</v>
      </c>
      <c r="F121" t="s">
        <v>15523</v>
      </c>
      <c r="G121" t="s">
        <v>4</v>
      </c>
      <c r="H121" t="s">
        <v>3</v>
      </c>
      <c r="I121" t="s">
        <v>15522</v>
      </c>
      <c r="J121">
        <v>60010065</v>
      </c>
      <c r="K121" t="s">
        <v>321</v>
      </c>
      <c r="L121" t="s">
        <v>320</v>
      </c>
      <c r="M121" t="s">
        <v>15</v>
      </c>
      <c r="N121">
        <v>2</v>
      </c>
      <c r="O121" t="s">
        <v>15521</v>
      </c>
      <c r="P121" t="s">
        <v>15520</v>
      </c>
      <c r="Q121" t="s">
        <v>319</v>
      </c>
      <c r="R121" s="7">
        <v>41974</v>
      </c>
      <c r="S121" s="8">
        <f t="shared" si="8"/>
        <v>2014</v>
      </c>
      <c r="T121" s="8">
        <v>2014</v>
      </c>
      <c r="U121" s="8">
        <f t="shared" si="9"/>
        <v>8</v>
      </c>
      <c r="V121" s="7">
        <v>41974</v>
      </c>
      <c r="W121" t="s">
        <v>1129</v>
      </c>
      <c r="X121" s="2">
        <v>0.88100000000000001</v>
      </c>
      <c r="Y121" s="6">
        <f t="shared" si="14"/>
        <v>2.3517791836843653E-2</v>
      </c>
      <c r="AA121">
        <v>10459243</v>
      </c>
      <c r="AB121">
        <v>17248</v>
      </c>
      <c r="AD121" t="s">
        <v>2</v>
      </c>
      <c r="AE121">
        <v>56</v>
      </c>
      <c r="AF121">
        <v>6</v>
      </c>
      <c r="AG121">
        <v>7011020</v>
      </c>
      <c r="AH121" t="s">
        <v>10690</v>
      </c>
      <c r="AI121" t="s">
        <v>15519</v>
      </c>
      <c r="AJ121" t="s">
        <v>15518</v>
      </c>
      <c r="AK121" t="s">
        <v>15517</v>
      </c>
      <c r="AL121">
        <v>8</v>
      </c>
      <c r="AM121" s="5">
        <f t="shared" si="10"/>
        <v>1</v>
      </c>
      <c r="AN121" s="4">
        <f t="shared" si="15"/>
        <v>1.5145778114350624E-3</v>
      </c>
      <c r="AO121" s="3"/>
      <c r="AP121">
        <v>0</v>
      </c>
      <c r="AR121" t="s">
        <v>1</v>
      </c>
      <c r="AT121" s="2" t="s">
        <v>0</v>
      </c>
      <c r="AU121" s="1">
        <f t="shared" si="11"/>
        <v>1.6916827629221074</v>
      </c>
      <c r="AV121" s="1">
        <f t="shared" si="12"/>
        <v>1.2516184824139358</v>
      </c>
      <c r="AW121" s="1">
        <f t="shared" si="13"/>
        <v>0.81155420190576388</v>
      </c>
    </row>
    <row r="122" spans="1:49" x14ac:dyDescent="0.2">
      <c r="A122">
        <v>120</v>
      </c>
      <c r="B122" t="s">
        <v>15516</v>
      </c>
      <c r="C122" t="s">
        <v>15515</v>
      </c>
      <c r="F122" t="s">
        <v>15514</v>
      </c>
      <c r="G122" t="s">
        <v>4</v>
      </c>
      <c r="H122" t="s">
        <v>3</v>
      </c>
      <c r="I122" t="s">
        <v>15513</v>
      </c>
      <c r="J122">
        <v>60015457</v>
      </c>
      <c r="K122" t="s">
        <v>1148</v>
      </c>
      <c r="L122" t="s">
        <v>1147</v>
      </c>
      <c r="M122" t="s">
        <v>15</v>
      </c>
      <c r="N122">
        <v>7</v>
      </c>
      <c r="O122" t="s">
        <v>15512</v>
      </c>
      <c r="P122" t="s">
        <v>15511</v>
      </c>
      <c r="Q122" t="s">
        <v>15510</v>
      </c>
      <c r="R122" s="7">
        <v>41974</v>
      </c>
      <c r="S122" s="8">
        <f t="shared" si="8"/>
        <v>2014</v>
      </c>
      <c r="T122" s="8">
        <v>2014</v>
      </c>
      <c r="U122" s="8">
        <f t="shared" si="9"/>
        <v>8</v>
      </c>
      <c r="V122" s="7">
        <v>41974</v>
      </c>
      <c r="W122" t="s">
        <v>1129</v>
      </c>
      <c r="X122" s="2">
        <v>0.88100000000000001</v>
      </c>
      <c r="Y122" s="6">
        <f t="shared" si="14"/>
        <v>2.3517791836843653E-2</v>
      </c>
      <c r="AA122">
        <v>10459243</v>
      </c>
      <c r="AB122">
        <v>17248</v>
      </c>
      <c r="AD122" t="s">
        <v>2</v>
      </c>
      <c r="AE122">
        <v>56</v>
      </c>
      <c r="AF122">
        <v>6</v>
      </c>
      <c r="AG122">
        <v>7011017</v>
      </c>
      <c r="AH122" t="s">
        <v>15509</v>
      </c>
      <c r="AI122" t="s">
        <v>15508</v>
      </c>
      <c r="AJ122" t="s">
        <v>1146</v>
      </c>
      <c r="AK122" t="s">
        <v>15507</v>
      </c>
      <c r="AL122">
        <v>6</v>
      </c>
      <c r="AM122" s="5">
        <f t="shared" si="10"/>
        <v>0.75</v>
      </c>
      <c r="AN122" s="4">
        <f t="shared" si="15"/>
        <v>1.1359333585762969E-3</v>
      </c>
      <c r="AO122" s="3"/>
      <c r="AP122">
        <v>0</v>
      </c>
      <c r="AR122" t="s">
        <v>1</v>
      </c>
      <c r="AT122" s="2" t="s">
        <v>0</v>
      </c>
      <c r="AU122" s="1">
        <f t="shared" si="11"/>
        <v>1.6803234293363445</v>
      </c>
      <c r="AV122" s="1">
        <f t="shared" si="12"/>
        <v>1.2326862597709975</v>
      </c>
      <c r="AW122" s="1">
        <f t="shared" si="13"/>
        <v>0.78504909020565039</v>
      </c>
    </row>
    <row r="123" spans="1:49" x14ac:dyDescent="0.2">
      <c r="A123">
        <v>121</v>
      </c>
      <c r="B123" t="s">
        <v>15506</v>
      </c>
      <c r="C123" t="s">
        <v>15505</v>
      </c>
      <c r="F123" t="s">
        <v>15504</v>
      </c>
      <c r="G123" t="s">
        <v>4</v>
      </c>
      <c r="H123" t="s">
        <v>3</v>
      </c>
      <c r="I123" t="s">
        <v>15503</v>
      </c>
      <c r="J123">
        <v>60021988</v>
      </c>
      <c r="K123" t="s">
        <v>673</v>
      </c>
      <c r="L123" t="s">
        <v>672</v>
      </c>
      <c r="M123" t="s">
        <v>39</v>
      </c>
      <c r="N123">
        <v>5</v>
      </c>
      <c r="O123" t="s">
        <v>15502</v>
      </c>
      <c r="P123" t="s">
        <v>15501</v>
      </c>
      <c r="Q123" t="s">
        <v>15500</v>
      </c>
      <c r="R123" s="7">
        <v>41974</v>
      </c>
      <c r="S123" s="8">
        <f t="shared" si="8"/>
        <v>2014</v>
      </c>
      <c r="T123" s="8">
        <v>2014</v>
      </c>
      <c r="U123" s="8">
        <f t="shared" si="9"/>
        <v>8</v>
      </c>
      <c r="V123" s="7">
        <v>41974</v>
      </c>
      <c r="W123" t="s">
        <v>1129</v>
      </c>
      <c r="X123" s="2">
        <v>0.88100000000000001</v>
      </c>
      <c r="Y123" s="6">
        <f t="shared" si="14"/>
        <v>2.3517791836843653E-2</v>
      </c>
      <c r="AA123">
        <v>10459243</v>
      </c>
      <c r="AB123">
        <v>17248</v>
      </c>
      <c r="AD123" t="s">
        <v>2</v>
      </c>
      <c r="AE123">
        <v>56</v>
      </c>
      <c r="AF123">
        <v>6</v>
      </c>
      <c r="AG123">
        <v>7011063</v>
      </c>
      <c r="AH123" t="s">
        <v>15499</v>
      </c>
      <c r="AI123" t="s">
        <v>15498</v>
      </c>
      <c r="AJ123" t="s">
        <v>15497</v>
      </c>
      <c r="AK123" t="s">
        <v>15496</v>
      </c>
      <c r="AL123">
        <v>7</v>
      </c>
      <c r="AM123" s="5">
        <f t="shared" si="10"/>
        <v>0.875</v>
      </c>
      <c r="AN123" s="4">
        <f t="shared" si="15"/>
        <v>1.3252555850056798E-3</v>
      </c>
      <c r="AO123" s="3"/>
      <c r="AP123">
        <v>0</v>
      </c>
      <c r="AR123" t="s">
        <v>1</v>
      </c>
      <c r="AT123" s="2" t="s">
        <v>0</v>
      </c>
      <c r="AU123" s="1">
        <f t="shared" si="11"/>
        <v>1.6860030961292258</v>
      </c>
      <c r="AV123" s="1">
        <f t="shared" si="12"/>
        <v>1.2421523710924667</v>
      </c>
      <c r="AW123" s="1">
        <f t="shared" si="13"/>
        <v>0.79830164605570708</v>
      </c>
    </row>
    <row r="124" spans="1:49" x14ac:dyDescent="0.2">
      <c r="A124">
        <v>122</v>
      </c>
      <c r="B124" t="s">
        <v>15495</v>
      </c>
      <c r="C124" t="s">
        <v>15494</v>
      </c>
      <c r="F124" t="s">
        <v>15493</v>
      </c>
      <c r="G124" t="s">
        <v>4</v>
      </c>
      <c r="H124" t="s">
        <v>3</v>
      </c>
      <c r="I124" t="s">
        <v>15492</v>
      </c>
      <c r="J124" t="s">
        <v>15491</v>
      </c>
      <c r="K124" t="s">
        <v>15490</v>
      </c>
      <c r="L124" t="s">
        <v>15489</v>
      </c>
      <c r="M124" t="s">
        <v>106</v>
      </c>
      <c r="N124">
        <v>5</v>
      </c>
      <c r="O124" t="s">
        <v>15488</v>
      </c>
      <c r="P124" t="s">
        <v>15487</v>
      </c>
      <c r="Q124" t="s">
        <v>15486</v>
      </c>
      <c r="R124" s="7">
        <v>41974</v>
      </c>
      <c r="S124" s="8">
        <f t="shared" si="8"/>
        <v>2014</v>
      </c>
      <c r="T124" s="8">
        <v>2014</v>
      </c>
      <c r="U124" s="8">
        <f t="shared" si="9"/>
        <v>8</v>
      </c>
      <c r="V124" s="7">
        <v>41974</v>
      </c>
      <c r="W124" t="s">
        <v>1129</v>
      </c>
      <c r="X124" s="2">
        <v>0.88100000000000001</v>
      </c>
      <c r="Y124" s="6">
        <f t="shared" si="14"/>
        <v>2.3517791836843653E-2</v>
      </c>
      <c r="AA124">
        <v>10459243</v>
      </c>
      <c r="AB124">
        <v>17248</v>
      </c>
      <c r="AD124" t="s">
        <v>2</v>
      </c>
      <c r="AE124">
        <v>56</v>
      </c>
      <c r="AF124">
        <v>6</v>
      </c>
      <c r="AG124">
        <v>7011015</v>
      </c>
      <c r="AH124" t="s">
        <v>1533</v>
      </c>
      <c r="AI124" t="s">
        <v>15485</v>
      </c>
      <c r="AJ124" t="s">
        <v>15484</v>
      </c>
      <c r="AK124" t="s">
        <v>15483</v>
      </c>
      <c r="AL124">
        <v>8</v>
      </c>
      <c r="AM124" s="5">
        <f t="shared" si="10"/>
        <v>1</v>
      </c>
      <c r="AN124" s="4">
        <f t="shared" si="15"/>
        <v>1.5145778114350624E-3</v>
      </c>
      <c r="AO124" s="3"/>
      <c r="AP124">
        <v>0</v>
      </c>
      <c r="AR124" t="s">
        <v>1</v>
      </c>
      <c r="AT124" s="2" t="s">
        <v>0</v>
      </c>
      <c r="AU124" s="1">
        <f t="shared" si="11"/>
        <v>1.6916827629221074</v>
      </c>
      <c r="AV124" s="1">
        <f t="shared" si="12"/>
        <v>1.2516184824139358</v>
      </c>
      <c r="AW124" s="1">
        <f t="shared" si="13"/>
        <v>0.81155420190576388</v>
      </c>
    </row>
    <row r="125" spans="1:49" x14ac:dyDescent="0.2">
      <c r="A125">
        <v>123</v>
      </c>
      <c r="B125" t="s">
        <v>15482</v>
      </c>
      <c r="C125" t="s">
        <v>15481</v>
      </c>
      <c r="F125" t="s">
        <v>15480</v>
      </c>
      <c r="G125" t="s">
        <v>4</v>
      </c>
      <c r="H125" t="s">
        <v>3</v>
      </c>
      <c r="I125" t="s">
        <v>1030</v>
      </c>
      <c r="J125" t="s">
        <v>15479</v>
      </c>
      <c r="K125" t="s">
        <v>15478</v>
      </c>
      <c r="L125" t="s">
        <v>15477</v>
      </c>
      <c r="M125" t="s">
        <v>15476</v>
      </c>
      <c r="N125">
        <v>5</v>
      </c>
      <c r="O125" t="s">
        <v>1029</v>
      </c>
      <c r="P125" t="s">
        <v>1028</v>
      </c>
      <c r="Q125" t="s">
        <v>15475</v>
      </c>
      <c r="R125" s="7">
        <v>41974</v>
      </c>
      <c r="S125" s="8">
        <f t="shared" si="8"/>
        <v>2014</v>
      </c>
      <c r="T125" s="8">
        <v>2014</v>
      </c>
      <c r="U125" s="8">
        <f t="shared" si="9"/>
        <v>8</v>
      </c>
      <c r="V125" s="7">
        <v>41974</v>
      </c>
      <c r="W125" t="s">
        <v>1129</v>
      </c>
      <c r="X125" s="2">
        <v>0.88100000000000001</v>
      </c>
      <c r="Y125" s="6">
        <f t="shared" si="14"/>
        <v>2.3517791836843653E-2</v>
      </c>
      <c r="AA125">
        <v>10459243</v>
      </c>
      <c r="AB125">
        <v>17248</v>
      </c>
      <c r="AD125" t="s">
        <v>2</v>
      </c>
      <c r="AE125">
        <v>56</v>
      </c>
      <c r="AF125">
        <v>6</v>
      </c>
      <c r="AG125">
        <v>7011080</v>
      </c>
      <c r="AH125" t="s">
        <v>668</v>
      </c>
      <c r="AI125" t="s">
        <v>15474</v>
      </c>
      <c r="AJ125" t="s">
        <v>15473</v>
      </c>
      <c r="AK125" t="s">
        <v>15472</v>
      </c>
      <c r="AL125">
        <v>8</v>
      </c>
      <c r="AM125" s="5">
        <f t="shared" si="10"/>
        <v>1</v>
      </c>
      <c r="AN125" s="4">
        <f t="shared" si="15"/>
        <v>1.5145778114350624E-3</v>
      </c>
      <c r="AO125" s="3"/>
      <c r="AP125">
        <v>0</v>
      </c>
      <c r="AR125" t="s">
        <v>1</v>
      </c>
      <c r="AT125" s="2" t="s">
        <v>0</v>
      </c>
      <c r="AU125" s="1">
        <f t="shared" si="11"/>
        <v>1.6916827629221074</v>
      </c>
      <c r="AV125" s="1">
        <f t="shared" si="12"/>
        <v>1.2516184824139358</v>
      </c>
      <c r="AW125" s="1">
        <f t="shared" si="13"/>
        <v>0.81155420190576388</v>
      </c>
    </row>
    <row r="126" spans="1:49" x14ac:dyDescent="0.2">
      <c r="A126">
        <v>124</v>
      </c>
      <c r="B126" t="s">
        <v>15471</v>
      </c>
      <c r="C126" t="s">
        <v>15470</v>
      </c>
      <c r="F126" t="s">
        <v>15469</v>
      </c>
      <c r="G126" t="s">
        <v>4</v>
      </c>
      <c r="H126" t="s">
        <v>3</v>
      </c>
      <c r="I126" t="s">
        <v>15468</v>
      </c>
      <c r="J126" t="s">
        <v>15467</v>
      </c>
      <c r="K126" t="s">
        <v>15466</v>
      </c>
      <c r="L126" t="s">
        <v>875</v>
      </c>
      <c r="M126" t="s">
        <v>25</v>
      </c>
      <c r="N126">
        <v>3</v>
      </c>
      <c r="O126" t="s">
        <v>15465</v>
      </c>
      <c r="P126" t="s">
        <v>15464</v>
      </c>
      <c r="Q126" t="s">
        <v>15463</v>
      </c>
      <c r="R126" s="7">
        <v>41974</v>
      </c>
      <c r="S126" s="8">
        <f t="shared" si="8"/>
        <v>2014</v>
      </c>
      <c r="T126" s="8">
        <v>2014</v>
      </c>
      <c r="U126" s="8">
        <f t="shared" si="9"/>
        <v>8</v>
      </c>
      <c r="V126" s="7">
        <v>41974</v>
      </c>
      <c r="W126" t="s">
        <v>446</v>
      </c>
      <c r="X126" s="2">
        <v>0.11700000000000001</v>
      </c>
      <c r="Y126" s="6">
        <f t="shared" si="14"/>
        <v>3.1232481781052297E-3</v>
      </c>
      <c r="AA126">
        <v>2179822</v>
      </c>
      <c r="AB126">
        <v>5300152612</v>
      </c>
      <c r="AC126">
        <v>19930615</v>
      </c>
      <c r="AD126" t="s">
        <v>2</v>
      </c>
      <c r="AE126">
        <v>31</v>
      </c>
      <c r="AF126">
        <v>6</v>
      </c>
      <c r="AH126" t="s">
        <v>15462</v>
      </c>
      <c r="AI126" t="s">
        <v>15461</v>
      </c>
      <c r="AJ126" t="s">
        <v>15460</v>
      </c>
      <c r="AK126" t="s">
        <v>15459</v>
      </c>
      <c r="AL126">
        <v>1</v>
      </c>
      <c r="AM126" s="5">
        <f t="shared" si="10"/>
        <v>0.125</v>
      </c>
      <c r="AN126" s="4">
        <f t="shared" si="15"/>
        <v>1.893222264293828E-4</v>
      </c>
      <c r="AO126" s="3"/>
      <c r="AP126">
        <v>0</v>
      </c>
      <c r="AQ126" t="s">
        <v>747</v>
      </c>
      <c r="AR126" t="s">
        <v>1</v>
      </c>
      <c r="AS126" t="s">
        <v>746</v>
      </c>
      <c r="AT126" s="2" t="s">
        <v>0</v>
      </c>
      <c r="AU126" s="1">
        <f t="shared" si="11"/>
        <v>0.22430703926024756</v>
      </c>
      <c r="AV126" s="1">
        <f t="shared" si="12"/>
        <v>0.16562852022673061</v>
      </c>
      <c r="AW126" s="1">
        <f t="shared" si="13"/>
        <v>0.10695000119321368</v>
      </c>
    </row>
    <row r="127" spans="1:49" x14ac:dyDescent="0.2">
      <c r="A127">
        <v>125</v>
      </c>
      <c r="B127" t="s">
        <v>15458</v>
      </c>
      <c r="C127" t="s">
        <v>15457</v>
      </c>
      <c r="F127" t="s">
        <v>15456</v>
      </c>
      <c r="G127" t="s">
        <v>4</v>
      </c>
      <c r="H127" t="s">
        <v>3</v>
      </c>
      <c r="I127" t="s">
        <v>15455</v>
      </c>
      <c r="J127">
        <v>60007798</v>
      </c>
      <c r="K127" t="s">
        <v>543</v>
      </c>
      <c r="L127" t="s">
        <v>542</v>
      </c>
      <c r="M127" t="s">
        <v>296</v>
      </c>
      <c r="N127">
        <v>2</v>
      </c>
      <c r="O127" t="s">
        <v>15454</v>
      </c>
      <c r="P127" t="s">
        <v>15453</v>
      </c>
      <c r="Q127" t="s">
        <v>1291</v>
      </c>
      <c r="R127" s="7">
        <v>41974</v>
      </c>
      <c r="S127" s="8">
        <f t="shared" si="8"/>
        <v>2014</v>
      </c>
      <c r="T127" s="8">
        <v>2014</v>
      </c>
      <c r="U127" s="8">
        <f t="shared" si="9"/>
        <v>8</v>
      </c>
      <c r="V127" s="7">
        <v>41974</v>
      </c>
      <c r="W127" t="s">
        <v>15452</v>
      </c>
      <c r="X127" s="2">
        <v>0.32700000000000001</v>
      </c>
      <c r="Y127" s="6">
        <f t="shared" si="14"/>
        <v>8.7290782413710268E-3</v>
      </c>
      <c r="AA127">
        <v>18695582</v>
      </c>
      <c r="AB127">
        <v>21100367685</v>
      </c>
      <c r="AC127">
        <v>18695590</v>
      </c>
      <c r="AD127" t="s">
        <v>2</v>
      </c>
      <c r="AE127">
        <v>5</v>
      </c>
      <c r="AF127">
        <v>4</v>
      </c>
      <c r="AH127" t="s">
        <v>15451</v>
      </c>
      <c r="AI127" t="s">
        <v>15450</v>
      </c>
      <c r="AJ127" t="s">
        <v>15449</v>
      </c>
      <c r="AK127" t="s">
        <v>15448</v>
      </c>
      <c r="AL127">
        <v>12</v>
      </c>
      <c r="AM127" s="5">
        <f t="shared" si="10"/>
        <v>1.5</v>
      </c>
      <c r="AN127" s="4">
        <f t="shared" si="15"/>
        <v>2.2718667171525938E-3</v>
      </c>
      <c r="AO127" s="3"/>
      <c r="AP127">
        <v>0</v>
      </c>
      <c r="AR127" t="s">
        <v>1</v>
      </c>
      <c r="AT127" s="2" t="s">
        <v>0</v>
      </c>
      <c r="AU127" s="1">
        <f t="shared" si="11"/>
        <v>0.67919147841054961</v>
      </c>
      <c r="AV127" s="1">
        <f t="shared" si="12"/>
        <v>0.55004724792618098</v>
      </c>
      <c r="AW127" s="1">
        <f t="shared" si="13"/>
        <v>0.4209030174418123</v>
      </c>
    </row>
    <row r="128" spans="1:49" x14ac:dyDescent="0.2">
      <c r="A128">
        <v>126</v>
      </c>
      <c r="B128" t="s">
        <v>15447</v>
      </c>
      <c r="C128" t="s">
        <v>15446</v>
      </c>
      <c r="D128" t="s">
        <v>15445</v>
      </c>
      <c r="F128" t="s">
        <v>15444</v>
      </c>
      <c r="G128" t="s">
        <v>4</v>
      </c>
      <c r="H128" t="s">
        <v>3</v>
      </c>
      <c r="I128" t="s">
        <v>15443</v>
      </c>
      <c r="J128" t="s">
        <v>15442</v>
      </c>
      <c r="K128" t="s">
        <v>15441</v>
      </c>
      <c r="L128" t="s">
        <v>15440</v>
      </c>
      <c r="M128" t="s">
        <v>15439</v>
      </c>
      <c r="N128">
        <v>4</v>
      </c>
      <c r="O128" t="s">
        <v>15438</v>
      </c>
      <c r="P128" t="s">
        <v>15437</v>
      </c>
      <c r="Q128" t="s">
        <v>15436</v>
      </c>
      <c r="R128" s="7">
        <v>41974</v>
      </c>
      <c r="S128" s="8">
        <f t="shared" si="8"/>
        <v>2014</v>
      </c>
      <c r="T128" s="8">
        <v>2014</v>
      </c>
      <c r="U128" s="8">
        <f t="shared" si="9"/>
        <v>8</v>
      </c>
      <c r="V128" s="7" t="s">
        <v>13332</v>
      </c>
      <c r="W128" t="s">
        <v>15435</v>
      </c>
      <c r="X128" s="2">
        <v>1.706</v>
      </c>
      <c r="Y128" s="6">
        <f t="shared" si="14"/>
        <v>4.554069565681642E-2</v>
      </c>
      <c r="AA128">
        <v>9218181</v>
      </c>
      <c r="AB128">
        <v>27049</v>
      </c>
      <c r="AD128" t="s">
        <v>2</v>
      </c>
      <c r="AE128">
        <v>123</v>
      </c>
      <c r="AH128" t="s">
        <v>15434</v>
      </c>
      <c r="AI128" t="s">
        <v>15433</v>
      </c>
      <c r="AJ128" t="s">
        <v>15432</v>
      </c>
      <c r="AK128" t="s">
        <v>15431</v>
      </c>
      <c r="AL128">
        <v>11</v>
      </c>
      <c r="AM128" s="5">
        <f t="shared" si="10"/>
        <v>1.375</v>
      </c>
      <c r="AN128" s="4">
        <f t="shared" si="15"/>
        <v>2.0825444907232107E-3</v>
      </c>
      <c r="AO128" s="3"/>
      <c r="AP128">
        <v>0</v>
      </c>
      <c r="AR128" t="s">
        <v>15430</v>
      </c>
      <c r="AT128" s="2">
        <v>5.1139999999999999</v>
      </c>
      <c r="AU128" s="1">
        <f t="shared" si="11"/>
        <v>3.2503250306988454</v>
      </c>
      <c r="AV128" s="1">
        <f t="shared" si="12"/>
        <v>2.3811620073769815</v>
      </c>
      <c r="AW128" s="1">
        <f t="shared" si="13"/>
        <v>1.5119989840551173</v>
      </c>
    </row>
    <row r="129" spans="1:49" x14ac:dyDescent="0.2">
      <c r="A129">
        <v>127</v>
      </c>
      <c r="B129" t="s">
        <v>15429</v>
      </c>
      <c r="C129" t="s">
        <v>15428</v>
      </c>
      <c r="F129" t="s">
        <v>15427</v>
      </c>
      <c r="G129" t="s">
        <v>4</v>
      </c>
      <c r="H129" t="s">
        <v>3</v>
      </c>
      <c r="I129" t="s">
        <v>15426</v>
      </c>
      <c r="J129" t="s">
        <v>15425</v>
      </c>
      <c r="K129" t="s">
        <v>15424</v>
      </c>
      <c r="L129" t="s">
        <v>15423</v>
      </c>
      <c r="M129" t="s">
        <v>15422</v>
      </c>
      <c r="N129">
        <v>7</v>
      </c>
      <c r="O129" t="s">
        <v>15421</v>
      </c>
      <c r="P129" t="s">
        <v>15420</v>
      </c>
      <c r="Q129" t="s">
        <v>15419</v>
      </c>
      <c r="R129" s="7">
        <v>41974</v>
      </c>
      <c r="S129" s="8">
        <f t="shared" si="8"/>
        <v>2014</v>
      </c>
      <c r="T129" s="8">
        <v>2014</v>
      </c>
      <c r="U129" s="8">
        <f t="shared" si="9"/>
        <v>8</v>
      </c>
      <c r="V129" s="7">
        <v>41974</v>
      </c>
      <c r="W129" t="s">
        <v>1363</v>
      </c>
      <c r="X129" s="2">
        <v>0.41599999999999998</v>
      </c>
      <c r="Y129" s="6">
        <f t="shared" si="14"/>
        <v>1.1104882411040816E-2</v>
      </c>
      <c r="AA129">
        <v>16174909</v>
      </c>
      <c r="AB129">
        <v>22315</v>
      </c>
      <c r="AC129">
        <v>16174917</v>
      </c>
      <c r="AD129" t="s">
        <v>2</v>
      </c>
      <c r="AE129">
        <v>18</v>
      </c>
      <c r="AF129">
        <v>8</v>
      </c>
      <c r="AH129" t="s">
        <v>15418</v>
      </c>
      <c r="AI129" t="s">
        <v>15417</v>
      </c>
      <c r="AJ129" t="s">
        <v>15416</v>
      </c>
      <c r="AK129" t="s">
        <v>15415</v>
      </c>
      <c r="AL129">
        <v>6</v>
      </c>
      <c r="AM129" s="5">
        <f t="shared" si="10"/>
        <v>0.75</v>
      </c>
      <c r="AN129" s="4">
        <f t="shared" si="15"/>
        <v>1.1359333585762969E-3</v>
      </c>
      <c r="AO129" s="3"/>
      <c r="AP129">
        <v>0</v>
      </c>
      <c r="AQ129" t="s">
        <v>20</v>
      </c>
      <c r="AR129" t="s">
        <v>15414</v>
      </c>
      <c r="AS129" t="s">
        <v>19</v>
      </c>
      <c r="AT129" s="2">
        <v>3.0059999999999998</v>
      </c>
      <c r="AU129" s="1">
        <f t="shared" si="11"/>
        <v>0.81141976953014594</v>
      </c>
      <c r="AV129" s="1">
        <f t="shared" si="12"/>
        <v>0.61204078848085564</v>
      </c>
      <c r="AW129" s="1">
        <f t="shared" si="13"/>
        <v>0.41266180743156528</v>
      </c>
    </row>
    <row r="130" spans="1:49" x14ac:dyDescent="0.2">
      <c r="A130">
        <v>128</v>
      </c>
      <c r="B130" t="s">
        <v>15413</v>
      </c>
      <c r="C130" t="s">
        <v>15412</v>
      </c>
      <c r="E130">
        <v>25370955</v>
      </c>
      <c r="F130" t="s">
        <v>15411</v>
      </c>
      <c r="G130" t="s">
        <v>4</v>
      </c>
      <c r="H130" t="s">
        <v>3</v>
      </c>
      <c r="I130" t="s">
        <v>15410</v>
      </c>
      <c r="J130" t="s">
        <v>15409</v>
      </c>
      <c r="K130" t="s">
        <v>15408</v>
      </c>
      <c r="L130" t="s">
        <v>15407</v>
      </c>
      <c r="M130" t="s">
        <v>15406</v>
      </c>
      <c r="N130">
        <v>3</v>
      </c>
      <c r="O130" t="s">
        <v>15405</v>
      </c>
      <c r="P130" t="s">
        <v>15404</v>
      </c>
      <c r="Q130" t="s">
        <v>15403</v>
      </c>
      <c r="R130" s="7">
        <v>41974</v>
      </c>
      <c r="S130" s="8">
        <f t="shared" ref="S130:S193" si="16">YEAR(R130)</f>
        <v>2014</v>
      </c>
      <c r="T130" s="8">
        <v>2014</v>
      </c>
      <c r="U130" s="8">
        <f t="shared" ref="U130:U193" si="17">2022-T130</f>
        <v>8</v>
      </c>
      <c r="V130" s="7">
        <v>41974</v>
      </c>
      <c r="W130" t="s">
        <v>15402</v>
      </c>
      <c r="X130" s="2" t="s">
        <v>0</v>
      </c>
      <c r="Y130" s="6" t="e">
        <f t="shared" si="14"/>
        <v>#VALUE!</v>
      </c>
      <c r="AA130">
        <v>1589938</v>
      </c>
      <c r="AB130">
        <v>28047</v>
      </c>
      <c r="AC130">
        <v>18795447</v>
      </c>
      <c r="AD130" t="s">
        <v>2</v>
      </c>
      <c r="AE130">
        <v>37</v>
      </c>
      <c r="AF130">
        <v>4</v>
      </c>
      <c r="AH130" t="s">
        <v>15401</v>
      </c>
      <c r="AI130" t="s">
        <v>15400</v>
      </c>
      <c r="AJ130" t="s">
        <v>15399</v>
      </c>
      <c r="AK130" t="s">
        <v>15398</v>
      </c>
      <c r="AL130">
        <v>4</v>
      </c>
      <c r="AM130" s="5">
        <f t="shared" ref="AM130:AM193" si="18">AL130/U130</f>
        <v>0.5</v>
      </c>
      <c r="AN130" s="4">
        <f t="shared" si="15"/>
        <v>7.572889057175312E-4</v>
      </c>
      <c r="AO130" s="3"/>
      <c r="AP130">
        <v>0</v>
      </c>
      <c r="AR130" t="s">
        <v>1</v>
      </c>
      <c r="AT130" s="2" t="s">
        <v>0</v>
      </c>
      <c r="AU130" s="1" t="e">
        <f t="shared" ref="AU130:AU193" si="19">(Y130*0.7+AN130*0.3)*100</f>
        <v>#VALUE!</v>
      </c>
      <c r="AV130" s="1" t="e">
        <f t="shared" ref="AV130:AV193" si="20">(Y130*0.5+AN130*0.5)*100</f>
        <v>#VALUE!</v>
      </c>
      <c r="AW130" s="1" t="e">
        <f t="shared" ref="AW130:AW193" si="21">(Y130*0.3+AN130*0.7)*100</f>
        <v>#VALUE!</v>
      </c>
    </row>
    <row r="131" spans="1:49" x14ac:dyDescent="0.2">
      <c r="A131">
        <v>129</v>
      </c>
      <c r="B131" t="s">
        <v>15397</v>
      </c>
      <c r="C131" t="s">
        <v>15396</v>
      </c>
      <c r="E131">
        <v>25572213</v>
      </c>
      <c r="F131" t="s">
        <v>15395</v>
      </c>
      <c r="G131" t="s">
        <v>4</v>
      </c>
      <c r="H131" t="s">
        <v>3</v>
      </c>
      <c r="I131" t="s">
        <v>15394</v>
      </c>
      <c r="J131">
        <v>60013959</v>
      </c>
      <c r="K131" t="s">
        <v>1420</v>
      </c>
      <c r="L131" t="s">
        <v>1419</v>
      </c>
      <c r="M131" t="s">
        <v>15</v>
      </c>
      <c r="N131">
        <v>3</v>
      </c>
      <c r="O131" t="s">
        <v>15393</v>
      </c>
      <c r="P131" t="s">
        <v>15392</v>
      </c>
      <c r="Q131" t="s">
        <v>1418</v>
      </c>
      <c r="R131" s="7">
        <v>41974</v>
      </c>
      <c r="S131" s="8">
        <f t="shared" si="16"/>
        <v>2014</v>
      </c>
      <c r="T131" s="8">
        <v>2014</v>
      </c>
      <c r="U131" s="8">
        <f t="shared" si="17"/>
        <v>8</v>
      </c>
      <c r="V131" s="7">
        <v>41974</v>
      </c>
      <c r="W131" t="s">
        <v>4075</v>
      </c>
      <c r="X131" s="2">
        <v>0.66900000000000004</v>
      </c>
      <c r="Y131" s="6">
        <f t="shared" ref="Y131:Y194" si="22">(X131-$Z$3)/($Z$2-$Z$3)</f>
        <v>1.7858572915832469E-2</v>
      </c>
      <c r="AA131">
        <v>63185</v>
      </c>
      <c r="AB131">
        <v>13255</v>
      </c>
      <c r="AD131" t="s">
        <v>2</v>
      </c>
      <c r="AE131">
        <v>227</v>
      </c>
      <c r="AF131">
        <v>3</v>
      </c>
      <c r="AH131" t="s">
        <v>15391</v>
      </c>
      <c r="AI131" t="s">
        <v>15390</v>
      </c>
      <c r="AK131" t="s">
        <v>15389</v>
      </c>
      <c r="AL131">
        <v>3</v>
      </c>
      <c r="AM131" s="5">
        <f t="shared" si="18"/>
        <v>0.375</v>
      </c>
      <c r="AN131" s="4">
        <f t="shared" ref="AN131:AN194" si="23">(AM131-$AO$3)/($AO$2-$AO$3)</f>
        <v>5.6796667928814845E-4</v>
      </c>
      <c r="AO131" s="3"/>
      <c r="AP131">
        <v>0</v>
      </c>
      <c r="AR131" t="s">
        <v>15388</v>
      </c>
      <c r="AT131" s="2">
        <v>1.8180000000000001</v>
      </c>
      <c r="AU131" s="1">
        <f t="shared" si="19"/>
        <v>1.2671391044869171</v>
      </c>
      <c r="AV131" s="1">
        <f t="shared" si="20"/>
        <v>0.92132697975603095</v>
      </c>
      <c r="AW131" s="1">
        <f t="shared" si="21"/>
        <v>0.57551485502514454</v>
      </c>
    </row>
    <row r="132" spans="1:49" x14ac:dyDescent="0.2">
      <c r="A132">
        <v>130</v>
      </c>
      <c r="B132" t="s">
        <v>15387</v>
      </c>
      <c r="C132" t="s">
        <v>15386</v>
      </c>
      <c r="E132">
        <v>25572215</v>
      </c>
      <c r="F132" t="s">
        <v>15385</v>
      </c>
      <c r="G132" t="s">
        <v>4</v>
      </c>
      <c r="H132" t="s">
        <v>3</v>
      </c>
      <c r="I132" t="s">
        <v>15384</v>
      </c>
      <c r="J132">
        <v>60029194</v>
      </c>
      <c r="K132" t="s">
        <v>15383</v>
      </c>
      <c r="L132" t="s">
        <v>15382</v>
      </c>
      <c r="M132" t="s">
        <v>15</v>
      </c>
      <c r="N132">
        <v>1</v>
      </c>
      <c r="O132" t="s">
        <v>15381</v>
      </c>
      <c r="P132">
        <v>7003490940</v>
      </c>
      <c r="Q132">
        <v>60029194</v>
      </c>
      <c r="R132" s="7">
        <v>41974</v>
      </c>
      <c r="S132" s="8">
        <f t="shared" si="16"/>
        <v>2014</v>
      </c>
      <c r="T132" s="8">
        <v>2014</v>
      </c>
      <c r="U132" s="8">
        <f t="shared" si="17"/>
        <v>8</v>
      </c>
      <c r="V132" s="7">
        <v>41974</v>
      </c>
      <c r="W132" t="s">
        <v>4075</v>
      </c>
      <c r="X132" s="2">
        <v>0.66900000000000004</v>
      </c>
      <c r="Y132" s="6">
        <f t="shared" si="22"/>
        <v>1.7858572915832469E-2</v>
      </c>
      <c r="AA132">
        <v>63185</v>
      </c>
      <c r="AB132">
        <v>13255</v>
      </c>
      <c r="AD132" t="s">
        <v>2</v>
      </c>
      <c r="AE132">
        <v>227</v>
      </c>
      <c r="AF132">
        <v>3</v>
      </c>
      <c r="AH132" t="s">
        <v>15380</v>
      </c>
      <c r="AI132" t="s">
        <v>15379</v>
      </c>
      <c r="AK132" t="s">
        <v>15378</v>
      </c>
      <c r="AL132">
        <v>6</v>
      </c>
      <c r="AM132" s="5">
        <f t="shared" si="18"/>
        <v>0.75</v>
      </c>
      <c r="AN132" s="4">
        <f t="shared" si="23"/>
        <v>1.1359333585762969E-3</v>
      </c>
      <c r="AO132" s="3"/>
      <c r="AP132">
        <v>0</v>
      </c>
      <c r="AR132" t="s">
        <v>15377</v>
      </c>
      <c r="AT132" s="2">
        <v>1.8180000000000001</v>
      </c>
      <c r="AU132" s="1">
        <f t="shared" si="19"/>
        <v>1.2841781048655616</v>
      </c>
      <c r="AV132" s="1">
        <f t="shared" si="20"/>
        <v>0.94972531372043822</v>
      </c>
      <c r="AW132" s="1">
        <f t="shared" si="21"/>
        <v>0.61527252257531484</v>
      </c>
    </row>
    <row r="133" spans="1:49" x14ac:dyDescent="0.2">
      <c r="A133">
        <v>131</v>
      </c>
      <c r="B133" t="s">
        <v>15376</v>
      </c>
      <c r="C133" t="s">
        <v>15375</v>
      </c>
      <c r="F133" t="s">
        <v>15374</v>
      </c>
      <c r="G133" t="s">
        <v>4</v>
      </c>
      <c r="H133" t="s">
        <v>3</v>
      </c>
      <c r="I133" t="s">
        <v>1434</v>
      </c>
      <c r="J133" t="s">
        <v>15373</v>
      </c>
      <c r="K133" t="s">
        <v>15372</v>
      </c>
      <c r="L133" t="s">
        <v>15371</v>
      </c>
      <c r="M133" t="s">
        <v>768</v>
      </c>
      <c r="N133">
        <v>5</v>
      </c>
      <c r="O133" t="s">
        <v>15370</v>
      </c>
      <c r="P133" t="s">
        <v>15369</v>
      </c>
      <c r="Q133" t="s">
        <v>15368</v>
      </c>
      <c r="R133" s="7">
        <v>41974</v>
      </c>
      <c r="S133" s="8">
        <f t="shared" si="16"/>
        <v>2014</v>
      </c>
      <c r="T133" s="8">
        <v>2014</v>
      </c>
      <c r="U133" s="8">
        <f t="shared" si="17"/>
        <v>8</v>
      </c>
      <c r="V133" s="7">
        <v>41974</v>
      </c>
      <c r="W133" t="s">
        <v>1249</v>
      </c>
      <c r="X133" s="2">
        <v>3.2160000000000002</v>
      </c>
      <c r="Y133" s="6">
        <f t="shared" si="22"/>
        <v>8.5849283254584782E-2</v>
      </c>
      <c r="AA133">
        <v>15361284</v>
      </c>
      <c r="AB133">
        <v>18935</v>
      </c>
      <c r="AD133" t="s">
        <v>2</v>
      </c>
      <c r="AE133">
        <v>21</v>
      </c>
      <c r="AF133">
        <v>6</v>
      </c>
      <c r="AG133" t="s">
        <v>15367</v>
      </c>
      <c r="AH133" t="s">
        <v>15366</v>
      </c>
      <c r="AI133" t="s">
        <v>15365</v>
      </c>
      <c r="AK133" t="s">
        <v>15364</v>
      </c>
      <c r="AL133">
        <v>346</v>
      </c>
      <c r="AM133" s="5">
        <f t="shared" si="18"/>
        <v>43.25</v>
      </c>
      <c r="AN133" s="4">
        <f t="shared" si="23"/>
        <v>6.5505490344566458E-2</v>
      </c>
      <c r="AO133" s="3"/>
      <c r="AP133">
        <v>0</v>
      </c>
      <c r="AR133" t="s">
        <v>1</v>
      </c>
      <c r="AT133" s="2">
        <v>11.978999999999999</v>
      </c>
      <c r="AU133" s="1">
        <f t="shared" si="19"/>
        <v>7.974614538157927</v>
      </c>
      <c r="AV133" s="1">
        <f t="shared" si="20"/>
        <v>7.5677386799575617</v>
      </c>
      <c r="AW133" s="1">
        <f t="shared" si="21"/>
        <v>7.1608628217571955</v>
      </c>
    </row>
    <row r="134" spans="1:49" x14ac:dyDescent="0.2">
      <c r="A134">
        <v>132</v>
      </c>
      <c r="B134" t="s">
        <v>15363</v>
      </c>
      <c r="C134" t="s">
        <v>15362</v>
      </c>
      <c r="F134" t="s">
        <v>15361</v>
      </c>
      <c r="G134" t="s">
        <v>4</v>
      </c>
      <c r="H134" t="s">
        <v>3</v>
      </c>
      <c r="I134" t="s">
        <v>15360</v>
      </c>
      <c r="J134" t="s">
        <v>15359</v>
      </c>
      <c r="K134" t="s">
        <v>15358</v>
      </c>
      <c r="L134" t="s">
        <v>15357</v>
      </c>
      <c r="M134" t="s">
        <v>15356</v>
      </c>
      <c r="N134">
        <v>2</v>
      </c>
      <c r="O134" t="s">
        <v>15355</v>
      </c>
      <c r="P134" t="s">
        <v>15354</v>
      </c>
      <c r="Q134" t="s">
        <v>15353</v>
      </c>
      <c r="R134" s="7">
        <v>41974</v>
      </c>
      <c r="S134" s="8">
        <f t="shared" si="16"/>
        <v>2014</v>
      </c>
      <c r="T134" s="8">
        <v>2014</v>
      </c>
      <c r="U134" s="8">
        <f t="shared" si="17"/>
        <v>8</v>
      </c>
      <c r="V134" s="7">
        <v>41974</v>
      </c>
      <c r="W134" t="s">
        <v>1053</v>
      </c>
      <c r="X134" s="2">
        <v>0.36399999999999999</v>
      </c>
      <c r="Y134" s="6">
        <f t="shared" si="22"/>
        <v>9.7167721096607148E-3</v>
      </c>
      <c r="AA134">
        <v>10184864</v>
      </c>
      <c r="AB134">
        <v>21916</v>
      </c>
      <c r="AC134">
        <v>15729451</v>
      </c>
      <c r="AD134" t="s">
        <v>2</v>
      </c>
      <c r="AE134">
        <v>57</v>
      </c>
      <c r="AF134">
        <v>4</v>
      </c>
      <c r="AH134" t="s">
        <v>15352</v>
      </c>
      <c r="AI134" t="s">
        <v>15351</v>
      </c>
      <c r="AJ134" t="s">
        <v>15350</v>
      </c>
      <c r="AK134" t="s">
        <v>15349</v>
      </c>
      <c r="AL134">
        <v>0</v>
      </c>
      <c r="AM134" s="5">
        <f t="shared" si="18"/>
        <v>0</v>
      </c>
      <c r="AN134" s="4">
        <f t="shared" si="23"/>
        <v>0</v>
      </c>
      <c r="AO134" s="3"/>
      <c r="AP134">
        <v>0</v>
      </c>
      <c r="AR134" t="s">
        <v>1</v>
      </c>
      <c r="AT134" s="2">
        <v>2.3140000000000001</v>
      </c>
      <c r="AU134" s="1">
        <f t="shared" si="19"/>
        <v>0.68017404767625</v>
      </c>
      <c r="AV134" s="1">
        <f t="shared" si="20"/>
        <v>0.48583860548303576</v>
      </c>
      <c r="AW134" s="1">
        <f t="shared" si="21"/>
        <v>0.29150316328982145</v>
      </c>
    </row>
    <row r="135" spans="1:49" x14ac:dyDescent="0.2">
      <c r="A135">
        <v>133</v>
      </c>
      <c r="B135" t="s">
        <v>15348</v>
      </c>
      <c r="C135" t="s">
        <v>15347</v>
      </c>
      <c r="F135" t="s">
        <v>15346</v>
      </c>
      <c r="G135" t="s">
        <v>4</v>
      </c>
      <c r="H135" t="s">
        <v>3</v>
      </c>
      <c r="I135" t="s">
        <v>15345</v>
      </c>
      <c r="J135" t="s">
        <v>15344</v>
      </c>
      <c r="K135" t="s">
        <v>15343</v>
      </c>
      <c r="L135" t="s">
        <v>15342</v>
      </c>
      <c r="M135" t="s">
        <v>104</v>
      </c>
      <c r="N135">
        <v>2</v>
      </c>
      <c r="O135" t="s">
        <v>15341</v>
      </c>
      <c r="P135" t="s">
        <v>15340</v>
      </c>
      <c r="Q135" t="s">
        <v>15339</v>
      </c>
      <c r="R135" s="7">
        <v>41974</v>
      </c>
      <c r="S135" s="8">
        <f t="shared" si="16"/>
        <v>2014</v>
      </c>
      <c r="T135" s="8">
        <v>2014</v>
      </c>
      <c r="U135" s="8">
        <f t="shared" si="17"/>
        <v>8</v>
      </c>
      <c r="V135" s="7">
        <v>41974</v>
      </c>
      <c r="W135" t="s">
        <v>15338</v>
      </c>
      <c r="X135" s="2">
        <v>1.78</v>
      </c>
      <c r="Y135" s="6">
        <f t="shared" si="22"/>
        <v>4.7516083393395803E-2</v>
      </c>
      <c r="AA135">
        <v>9205691</v>
      </c>
      <c r="AB135">
        <v>72242</v>
      </c>
      <c r="AC135">
        <v>15731405</v>
      </c>
      <c r="AD135" t="s">
        <v>2</v>
      </c>
      <c r="AE135">
        <v>110</v>
      </c>
      <c r="AF135">
        <v>3</v>
      </c>
      <c r="AH135" t="s">
        <v>15337</v>
      </c>
      <c r="AI135" t="s">
        <v>15336</v>
      </c>
      <c r="AJ135" t="s">
        <v>15335</v>
      </c>
      <c r="AK135" t="s">
        <v>15334</v>
      </c>
      <c r="AL135">
        <v>115</v>
      </c>
      <c r="AM135" s="5">
        <f t="shared" si="18"/>
        <v>14.375</v>
      </c>
      <c r="AN135" s="4">
        <f t="shared" si="23"/>
        <v>2.1772056039379022E-2</v>
      </c>
      <c r="AO135" s="3"/>
      <c r="AP135">
        <v>0</v>
      </c>
      <c r="AR135" t="s">
        <v>1</v>
      </c>
      <c r="AT135" s="2" t="s">
        <v>0</v>
      </c>
      <c r="AU135" s="1">
        <f t="shared" si="19"/>
        <v>3.9792875187190759</v>
      </c>
      <c r="AV135" s="1">
        <f t="shared" si="20"/>
        <v>3.4644069716387413</v>
      </c>
      <c r="AW135" s="1">
        <f t="shared" si="21"/>
        <v>2.9495264245584054</v>
      </c>
    </row>
    <row r="136" spans="1:49" x14ac:dyDescent="0.2">
      <c r="A136">
        <v>134</v>
      </c>
      <c r="B136" t="s">
        <v>15333</v>
      </c>
      <c r="C136" t="s">
        <v>15332</v>
      </c>
      <c r="F136" t="s">
        <v>15331</v>
      </c>
      <c r="G136" t="s">
        <v>4</v>
      </c>
      <c r="H136" t="s">
        <v>3</v>
      </c>
      <c r="I136" t="s">
        <v>15330</v>
      </c>
      <c r="J136">
        <v>60011278</v>
      </c>
      <c r="K136" t="s">
        <v>1347</v>
      </c>
      <c r="L136" t="s">
        <v>1346</v>
      </c>
      <c r="M136" t="s">
        <v>15</v>
      </c>
      <c r="N136">
        <v>2</v>
      </c>
      <c r="O136" t="s">
        <v>15329</v>
      </c>
      <c r="P136" t="s">
        <v>15328</v>
      </c>
      <c r="Q136" t="s">
        <v>1345</v>
      </c>
      <c r="R136" s="7">
        <v>41974</v>
      </c>
      <c r="S136" s="8">
        <f t="shared" si="16"/>
        <v>2014</v>
      </c>
      <c r="T136" s="8">
        <v>2014</v>
      </c>
      <c r="U136" s="8">
        <f t="shared" si="17"/>
        <v>8</v>
      </c>
      <c r="V136" s="7">
        <v>41974</v>
      </c>
      <c r="W136" t="s">
        <v>480</v>
      </c>
      <c r="X136" s="2">
        <v>0.30199999999999999</v>
      </c>
      <c r="Y136" s="6">
        <f t="shared" si="22"/>
        <v>8.0617175195536687E-3</v>
      </c>
      <c r="AA136">
        <v>9296212</v>
      </c>
      <c r="AB136">
        <v>20725</v>
      </c>
      <c r="AC136" t="s">
        <v>15281</v>
      </c>
      <c r="AD136" t="s">
        <v>2</v>
      </c>
      <c r="AE136">
        <v>79</v>
      </c>
      <c r="AF136">
        <v>3</v>
      </c>
      <c r="AH136" t="s">
        <v>15327</v>
      </c>
      <c r="AI136" t="s">
        <v>15326</v>
      </c>
      <c r="AJ136" t="s">
        <v>15325</v>
      </c>
      <c r="AK136" t="s">
        <v>15324</v>
      </c>
      <c r="AL136">
        <v>1</v>
      </c>
      <c r="AM136" s="5">
        <f t="shared" si="18"/>
        <v>0.125</v>
      </c>
      <c r="AN136" s="4">
        <f t="shared" si="23"/>
        <v>1.893222264293828E-4</v>
      </c>
      <c r="AO136" s="3"/>
      <c r="AP136">
        <v>0</v>
      </c>
      <c r="AR136" t="s">
        <v>1</v>
      </c>
      <c r="AT136" s="2">
        <v>1.671</v>
      </c>
      <c r="AU136" s="1">
        <f t="shared" si="19"/>
        <v>0.56999989316163824</v>
      </c>
      <c r="AV136" s="1">
        <f t="shared" si="20"/>
        <v>0.41255198729915254</v>
      </c>
      <c r="AW136" s="1">
        <f t="shared" si="21"/>
        <v>0.25510408143666685</v>
      </c>
    </row>
    <row r="137" spans="1:49" x14ac:dyDescent="0.2">
      <c r="A137">
        <v>135</v>
      </c>
      <c r="B137" t="s">
        <v>15323</v>
      </c>
      <c r="C137" t="s">
        <v>15322</v>
      </c>
      <c r="F137" t="s">
        <v>15321</v>
      </c>
      <c r="G137" t="s">
        <v>4</v>
      </c>
      <c r="H137" t="s">
        <v>3</v>
      </c>
      <c r="I137" t="s">
        <v>15320</v>
      </c>
      <c r="J137" t="s">
        <v>15319</v>
      </c>
      <c r="K137" t="s">
        <v>15318</v>
      </c>
      <c r="L137" t="s">
        <v>15317</v>
      </c>
      <c r="M137" t="s">
        <v>18</v>
      </c>
      <c r="N137">
        <v>5</v>
      </c>
      <c r="O137" t="s">
        <v>15316</v>
      </c>
      <c r="P137" t="s">
        <v>15315</v>
      </c>
      <c r="Q137" t="s">
        <v>15314</v>
      </c>
      <c r="R137" s="7">
        <v>41974</v>
      </c>
      <c r="S137" s="8">
        <f t="shared" si="16"/>
        <v>2014</v>
      </c>
      <c r="T137" s="8">
        <v>2014</v>
      </c>
      <c r="U137" s="8">
        <f t="shared" si="17"/>
        <v>8</v>
      </c>
      <c r="V137" s="7">
        <v>41974</v>
      </c>
      <c r="W137" t="s">
        <v>1790</v>
      </c>
      <c r="X137" s="2">
        <v>0.64100000000000001</v>
      </c>
      <c r="Y137" s="6">
        <f t="shared" si="22"/>
        <v>1.7111128907397029E-2</v>
      </c>
      <c r="AA137">
        <v>18666280</v>
      </c>
      <c r="AB137">
        <v>19400158519</v>
      </c>
      <c r="AC137">
        <v>18666299</v>
      </c>
      <c r="AD137" t="s">
        <v>2</v>
      </c>
      <c r="AE137">
        <v>72</v>
      </c>
      <c r="AF137">
        <v>11</v>
      </c>
      <c r="AH137" t="s">
        <v>15313</v>
      </c>
      <c r="AI137" t="s">
        <v>15312</v>
      </c>
      <c r="AJ137" t="s">
        <v>15311</v>
      </c>
      <c r="AK137" t="s">
        <v>15310</v>
      </c>
      <c r="AL137">
        <v>8</v>
      </c>
      <c r="AM137" s="5">
        <f t="shared" si="18"/>
        <v>1</v>
      </c>
      <c r="AN137" s="4">
        <f t="shared" si="23"/>
        <v>1.5145778114350624E-3</v>
      </c>
      <c r="AO137" s="3"/>
      <c r="AP137">
        <v>0</v>
      </c>
      <c r="AR137" t="s">
        <v>1</v>
      </c>
      <c r="AT137" s="2">
        <v>2.7839999999999998</v>
      </c>
      <c r="AU137" s="1">
        <f t="shared" si="19"/>
        <v>1.2432163578608439</v>
      </c>
      <c r="AV137" s="1">
        <f t="shared" si="20"/>
        <v>0.93128533594160445</v>
      </c>
      <c r="AW137" s="1">
        <f t="shared" si="21"/>
        <v>0.61935431402236518</v>
      </c>
    </row>
    <row r="138" spans="1:49" x14ac:dyDescent="0.2">
      <c r="A138">
        <v>136</v>
      </c>
      <c r="B138" t="s">
        <v>15309</v>
      </c>
      <c r="C138" t="s">
        <v>15308</v>
      </c>
      <c r="F138" t="s">
        <v>15307</v>
      </c>
      <c r="G138" t="s">
        <v>4</v>
      </c>
      <c r="H138" t="s">
        <v>3</v>
      </c>
      <c r="I138" t="s">
        <v>15306</v>
      </c>
      <c r="J138">
        <v>60028174</v>
      </c>
      <c r="K138" t="s">
        <v>694</v>
      </c>
      <c r="L138" t="s">
        <v>693</v>
      </c>
      <c r="M138" t="s">
        <v>71</v>
      </c>
      <c r="N138">
        <v>3</v>
      </c>
      <c r="O138" t="s">
        <v>15305</v>
      </c>
      <c r="P138" t="s">
        <v>15304</v>
      </c>
      <c r="Q138" t="s">
        <v>692</v>
      </c>
      <c r="R138" s="7">
        <v>41974</v>
      </c>
      <c r="S138" s="8">
        <f t="shared" si="16"/>
        <v>2014</v>
      </c>
      <c r="T138" s="8">
        <v>2014</v>
      </c>
      <c r="U138" s="8">
        <f t="shared" si="17"/>
        <v>8</v>
      </c>
      <c r="V138" s="7">
        <v>41974</v>
      </c>
      <c r="W138" t="s">
        <v>480</v>
      </c>
      <c r="X138" s="2">
        <v>0.30199999999999999</v>
      </c>
      <c r="Y138" s="6">
        <f t="shared" si="22"/>
        <v>8.0617175195536687E-3</v>
      </c>
      <c r="AA138">
        <v>9296212</v>
      </c>
      <c r="AB138">
        <v>20725</v>
      </c>
      <c r="AC138" t="s">
        <v>15281</v>
      </c>
      <c r="AD138" t="s">
        <v>2</v>
      </c>
      <c r="AE138">
        <v>79</v>
      </c>
      <c r="AF138">
        <v>3</v>
      </c>
      <c r="AH138" t="s">
        <v>15303</v>
      </c>
      <c r="AI138" t="s">
        <v>15302</v>
      </c>
      <c r="AJ138" t="s">
        <v>15301</v>
      </c>
      <c r="AK138" t="s">
        <v>15300</v>
      </c>
      <c r="AL138">
        <v>7</v>
      </c>
      <c r="AM138" s="5">
        <f t="shared" si="18"/>
        <v>0.875</v>
      </c>
      <c r="AN138" s="4">
        <f t="shared" si="23"/>
        <v>1.3252555850056798E-3</v>
      </c>
      <c r="AO138" s="3"/>
      <c r="AP138">
        <v>0</v>
      </c>
      <c r="AR138" t="s">
        <v>1</v>
      </c>
      <c r="AT138" s="2">
        <v>1.671</v>
      </c>
      <c r="AU138" s="1">
        <f t="shared" si="19"/>
        <v>0.60407789391892719</v>
      </c>
      <c r="AV138" s="1">
        <f t="shared" si="20"/>
        <v>0.46934865522796743</v>
      </c>
      <c r="AW138" s="1">
        <f t="shared" si="21"/>
        <v>0.33461941653700766</v>
      </c>
    </row>
    <row r="139" spans="1:49" x14ac:dyDescent="0.2">
      <c r="A139">
        <v>137</v>
      </c>
      <c r="B139" t="s">
        <v>15299</v>
      </c>
      <c r="C139" t="s">
        <v>15298</v>
      </c>
      <c r="F139" t="s">
        <v>15297</v>
      </c>
      <c r="G139" t="s">
        <v>4</v>
      </c>
      <c r="H139" t="s">
        <v>3</v>
      </c>
      <c r="I139" t="s">
        <v>15296</v>
      </c>
      <c r="J139">
        <v>60019544</v>
      </c>
      <c r="K139" t="s">
        <v>281</v>
      </c>
      <c r="L139" t="s">
        <v>283</v>
      </c>
      <c r="M139" t="s">
        <v>282</v>
      </c>
      <c r="N139">
        <v>2</v>
      </c>
      <c r="O139" t="s">
        <v>15295</v>
      </c>
      <c r="P139" t="s">
        <v>15294</v>
      </c>
      <c r="Q139" t="s">
        <v>15293</v>
      </c>
      <c r="R139" s="7">
        <v>41974</v>
      </c>
      <c r="S139" s="8">
        <f t="shared" si="16"/>
        <v>2014</v>
      </c>
      <c r="T139" s="8">
        <v>2014</v>
      </c>
      <c r="U139" s="8">
        <f t="shared" si="17"/>
        <v>8</v>
      </c>
      <c r="V139" s="7">
        <v>41974</v>
      </c>
      <c r="W139" t="s">
        <v>15292</v>
      </c>
      <c r="X139" s="2" t="s">
        <v>0</v>
      </c>
      <c r="Y139" s="6" t="e">
        <f t="shared" si="22"/>
        <v>#VALUE!</v>
      </c>
      <c r="AA139">
        <v>253235</v>
      </c>
      <c r="AB139">
        <v>27848</v>
      </c>
      <c r="AC139">
        <v>15730581</v>
      </c>
      <c r="AD139" t="s">
        <v>2</v>
      </c>
      <c r="AE139">
        <v>35</v>
      </c>
      <c r="AF139">
        <v>4</v>
      </c>
      <c r="AH139" t="s">
        <v>15291</v>
      </c>
      <c r="AI139" t="s">
        <v>15290</v>
      </c>
      <c r="AJ139" t="s">
        <v>15289</v>
      </c>
      <c r="AK139" t="s">
        <v>15288</v>
      </c>
      <c r="AL139">
        <v>1</v>
      </c>
      <c r="AM139" s="5">
        <f t="shared" si="18"/>
        <v>0.125</v>
      </c>
      <c r="AN139" s="4">
        <f t="shared" si="23"/>
        <v>1.893222264293828E-4</v>
      </c>
      <c r="AO139" s="3"/>
      <c r="AP139">
        <v>0</v>
      </c>
      <c r="AQ139" t="s">
        <v>514</v>
      </c>
      <c r="AR139" t="s">
        <v>15287</v>
      </c>
      <c r="AS139" t="s">
        <v>513</v>
      </c>
      <c r="AT139" s="2">
        <v>2.6930000000000001</v>
      </c>
      <c r="AU139" s="1" t="e">
        <f t="shared" si="19"/>
        <v>#VALUE!</v>
      </c>
      <c r="AV139" s="1" t="e">
        <f t="shared" si="20"/>
        <v>#VALUE!</v>
      </c>
      <c r="AW139" s="1" t="e">
        <f t="shared" si="21"/>
        <v>#VALUE!</v>
      </c>
    </row>
    <row r="140" spans="1:49" x14ac:dyDescent="0.2">
      <c r="A140">
        <v>138</v>
      </c>
      <c r="B140" t="s">
        <v>15286</v>
      </c>
      <c r="C140" t="s">
        <v>15285</v>
      </c>
      <c r="F140" t="s">
        <v>15284</v>
      </c>
      <c r="G140" t="s">
        <v>4</v>
      </c>
      <c r="H140" t="s">
        <v>3</v>
      </c>
      <c r="I140" t="s">
        <v>1598</v>
      </c>
      <c r="J140">
        <v>60025578</v>
      </c>
      <c r="K140" t="s">
        <v>81</v>
      </c>
      <c r="L140" t="s">
        <v>67</v>
      </c>
      <c r="M140" t="s">
        <v>11</v>
      </c>
      <c r="N140">
        <v>2</v>
      </c>
      <c r="O140" t="s">
        <v>15283</v>
      </c>
      <c r="P140" t="s">
        <v>15282</v>
      </c>
      <c r="Q140" t="s">
        <v>745</v>
      </c>
      <c r="R140" s="7">
        <v>41974</v>
      </c>
      <c r="S140" s="8">
        <f t="shared" si="16"/>
        <v>2014</v>
      </c>
      <c r="T140" s="8">
        <v>2014</v>
      </c>
      <c r="U140" s="8">
        <f t="shared" si="17"/>
        <v>8</v>
      </c>
      <c r="V140" s="7">
        <v>41974</v>
      </c>
      <c r="W140" t="s">
        <v>480</v>
      </c>
      <c r="X140" s="2">
        <v>0.30199999999999999</v>
      </c>
      <c r="Y140" s="6">
        <f t="shared" si="22"/>
        <v>8.0617175195536687E-3</v>
      </c>
      <c r="AA140">
        <v>9296212</v>
      </c>
      <c r="AB140">
        <v>20725</v>
      </c>
      <c r="AC140" t="s">
        <v>15281</v>
      </c>
      <c r="AD140" t="s">
        <v>2</v>
      </c>
      <c r="AE140">
        <v>79</v>
      </c>
      <c r="AF140">
        <v>3</v>
      </c>
      <c r="AH140" t="s">
        <v>15280</v>
      </c>
      <c r="AI140" t="s">
        <v>15279</v>
      </c>
      <c r="AJ140" t="s">
        <v>15278</v>
      </c>
      <c r="AK140" t="s">
        <v>15277</v>
      </c>
      <c r="AL140">
        <v>1</v>
      </c>
      <c r="AM140" s="5">
        <f t="shared" si="18"/>
        <v>0.125</v>
      </c>
      <c r="AN140" s="4">
        <f t="shared" si="23"/>
        <v>1.893222264293828E-4</v>
      </c>
      <c r="AO140" s="3"/>
      <c r="AP140">
        <v>0</v>
      </c>
      <c r="AQ140" t="s">
        <v>9</v>
      </c>
      <c r="AR140" t="s">
        <v>15276</v>
      </c>
      <c r="AS140" t="s">
        <v>8</v>
      </c>
      <c r="AT140" s="2">
        <v>1.671</v>
      </c>
      <c r="AU140" s="1">
        <f t="shared" si="19"/>
        <v>0.56999989316163824</v>
      </c>
      <c r="AV140" s="1">
        <f t="shared" si="20"/>
        <v>0.41255198729915254</v>
      </c>
      <c r="AW140" s="1">
        <f t="shared" si="21"/>
        <v>0.25510408143666685</v>
      </c>
    </row>
    <row r="141" spans="1:49" x14ac:dyDescent="0.2">
      <c r="A141">
        <v>139</v>
      </c>
      <c r="B141" t="s">
        <v>15275</v>
      </c>
      <c r="C141" t="s">
        <v>15274</v>
      </c>
      <c r="F141" t="s">
        <v>15273</v>
      </c>
      <c r="G141" t="s">
        <v>4</v>
      </c>
      <c r="H141" t="s">
        <v>3</v>
      </c>
      <c r="I141" t="s">
        <v>15272</v>
      </c>
      <c r="J141" t="s">
        <v>15271</v>
      </c>
      <c r="K141" t="s">
        <v>15270</v>
      </c>
      <c r="L141" t="s">
        <v>15269</v>
      </c>
      <c r="M141" t="s">
        <v>524</v>
      </c>
      <c r="N141">
        <v>8</v>
      </c>
      <c r="O141" t="s">
        <v>15268</v>
      </c>
      <c r="P141" t="s">
        <v>15267</v>
      </c>
      <c r="Q141" t="s">
        <v>15266</v>
      </c>
      <c r="R141" s="7">
        <v>41974</v>
      </c>
      <c r="S141" s="8">
        <f t="shared" si="16"/>
        <v>2014</v>
      </c>
      <c r="T141" s="8">
        <v>2014</v>
      </c>
      <c r="U141" s="8">
        <f t="shared" si="17"/>
        <v>8</v>
      </c>
      <c r="V141" s="7">
        <v>41974</v>
      </c>
      <c r="W141" t="s">
        <v>1790</v>
      </c>
      <c r="X141" s="2">
        <v>0.64100000000000001</v>
      </c>
      <c r="Y141" s="6">
        <f t="shared" si="22"/>
        <v>1.7111128907397029E-2</v>
      </c>
      <c r="AA141">
        <v>18666280</v>
      </c>
      <c r="AB141">
        <v>19400158519</v>
      </c>
      <c r="AC141">
        <v>18666299</v>
      </c>
      <c r="AD141" t="s">
        <v>2</v>
      </c>
      <c r="AE141">
        <v>72</v>
      </c>
      <c r="AF141">
        <v>11</v>
      </c>
      <c r="AH141" t="s">
        <v>15265</v>
      </c>
      <c r="AI141" t="s">
        <v>15264</v>
      </c>
      <c r="AJ141" t="s">
        <v>15263</v>
      </c>
      <c r="AK141" t="s">
        <v>15262</v>
      </c>
      <c r="AL141">
        <v>3</v>
      </c>
      <c r="AM141" s="5">
        <f t="shared" si="18"/>
        <v>0.375</v>
      </c>
      <c r="AN141" s="4">
        <f t="shared" si="23"/>
        <v>5.6796667928814845E-4</v>
      </c>
      <c r="AO141" s="3"/>
      <c r="AP141">
        <v>0</v>
      </c>
      <c r="AR141" t="s">
        <v>1</v>
      </c>
      <c r="AS141" t="s">
        <v>15261</v>
      </c>
      <c r="AT141" s="2">
        <v>2.7839999999999998</v>
      </c>
      <c r="AU141" s="1">
        <f t="shared" si="19"/>
        <v>1.2148180238964363</v>
      </c>
      <c r="AV141" s="1">
        <f t="shared" si="20"/>
        <v>0.88395477933425892</v>
      </c>
      <c r="AW141" s="1">
        <f t="shared" si="21"/>
        <v>0.55309153477208128</v>
      </c>
    </row>
    <row r="142" spans="1:49" x14ac:dyDescent="0.2">
      <c r="A142">
        <v>140</v>
      </c>
      <c r="B142" t="s">
        <v>15260</v>
      </c>
      <c r="C142" t="s">
        <v>15259</v>
      </c>
      <c r="F142" t="s">
        <v>15258</v>
      </c>
      <c r="G142" t="s">
        <v>4</v>
      </c>
      <c r="H142" t="s">
        <v>3</v>
      </c>
      <c r="I142" t="s">
        <v>606</v>
      </c>
      <c r="J142" t="s">
        <v>15257</v>
      </c>
      <c r="K142" t="s">
        <v>15256</v>
      </c>
      <c r="L142" t="s">
        <v>15255</v>
      </c>
      <c r="M142" t="s">
        <v>37</v>
      </c>
      <c r="N142">
        <v>3</v>
      </c>
      <c r="O142" t="s">
        <v>15254</v>
      </c>
      <c r="P142" t="s">
        <v>15253</v>
      </c>
      <c r="Q142" t="s">
        <v>15252</v>
      </c>
      <c r="R142" s="7">
        <v>41974</v>
      </c>
      <c r="S142" s="8">
        <f t="shared" si="16"/>
        <v>2014</v>
      </c>
      <c r="T142" s="8">
        <v>2014</v>
      </c>
      <c r="U142" s="8">
        <f t="shared" si="17"/>
        <v>8</v>
      </c>
      <c r="V142" s="7">
        <v>41974</v>
      </c>
      <c r="W142" t="s">
        <v>15251</v>
      </c>
      <c r="X142" s="2">
        <v>0.249</v>
      </c>
      <c r="Y142" s="6">
        <f t="shared" si="22"/>
        <v>6.6469127893008734E-3</v>
      </c>
      <c r="AA142">
        <v>16725182</v>
      </c>
      <c r="AB142">
        <v>6100153107</v>
      </c>
      <c r="AC142">
        <v>19935021</v>
      </c>
      <c r="AD142" t="s">
        <v>2</v>
      </c>
      <c r="AE142">
        <v>13</v>
      </c>
      <c r="AF142">
        <v>6</v>
      </c>
      <c r="AH142" t="s">
        <v>15250</v>
      </c>
      <c r="AI142" t="s">
        <v>15249</v>
      </c>
      <c r="AJ142" t="s">
        <v>15248</v>
      </c>
      <c r="AK142" t="s">
        <v>15247</v>
      </c>
      <c r="AL142">
        <v>4</v>
      </c>
      <c r="AM142" s="5">
        <f t="shared" si="18"/>
        <v>0.5</v>
      </c>
      <c r="AN142" s="4">
        <f t="shared" si="23"/>
        <v>7.572889057175312E-4</v>
      </c>
      <c r="AO142" s="3"/>
      <c r="AP142">
        <v>0</v>
      </c>
      <c r="AQ142" t="s">
        <v>9</v>
      </c>
      <c r="AR142" t="s">
        <v>15246</v>
      </c>
      <c r="AS142" t="s">
        <v>15245</v>
      </c>
      <c r="AT142" s="2">
        <v>0.91300000000000003</v>
      </c>
      <c r="AU142" s="1">
        <f t="shared" si="19"/>
        <v>0.48800256242258711</v>
      </c>
      <c r="AV142" s="1">
        <f t="shared" si="20"/>
        <v>0.37021008475092027</v>
      </c>
      <c r="AW142" s="1">
        <f t="shared" si="21"/>
        <v>0.25241760707925337</v>
      </c>
    </row>
    <row r="143" spans="1:49" x14ac:dyDescent="0.2">
      <c r="A143">
        <v>141</v>
      </c>
      <c r="B143" t="s">
        <v>15244</v>
      </c>
      <c r="C143" t="s">
        <v>15243</v>
      </c>
      <c r="F143" t="s">
        <v>15242</v>
      </c>
      <c r="G143" t="s">
        <v>4</v>
      </c>
      <c r="H143" t="s">
        <v>3</v>
      </c>
      <c r="I143" t="s">
        <v>1734</v>
      </c>
      <c r="J143">
        <v>60000934</v>
      </c>
      <c r="K143" t="s">
        <v>1050</v>
      </c>
      <c r="L143" t="s">
        <v>1049</v>
      </c>
      <c r="M143" t="s">
        <v>39</v>
      </c>
      <c r="N143">
        <v>2</v>
      </c>
      <c r="O143" t="s">
        <v>1733</v>
      </c>
      <c r="P143" t="s">
        <v>1732</v>
      </c>
      <c r="Q143" t="s">
        <v>1048</v>
      </c>
      <c r="R143" s="7">
        <v>41974</v>
      </c>
      <c r="S143" s="8">
        <f t="shared" si="16"/>
        <v>2014</v>
      </c>
      <c r="T143" s="8">
        <v>2014</v>
      </c>
      <c r="U143" s="8">
        <f t="shared" si="17"/>
        <v>8</v>
      </c>
      <c r="V143" s="7">
        <v>41974</v>
      </c>
      <c r="W143" t="s">
        <v>1710</v>
      </c>
      <c r="X143" s="2">
        <v>0.23100000000000001</v>
      </c>
      <c r="Y143" s="6">
        <f t="shared" si="22"/>
        <v>6.1664130695923769E-3</v>
      </c>
      <c r="AA143">
        <v>17480698</v>
      </c>
      <c r="AB143">
        <v>19500157222</v>
      </c>
      <c r="AC143">
        <v>17480701</v>
      </c>
      <c r="AD143" t="s">
        <v>2</v>
      </c>
      <c r="AE143">
        <v>7</v>
      </c>
      <c r="AF143">
        <v>4</v>
      </c>
      <c r="AH143" t="s">
        <v>15241</v>
      </c>
      <c r="AI143" t="s">
        <v>15240</v>
      </c>
      <c r="AJ143" t="s">
        <v>15239</v>
      </c>
      <c r="AK143" t="s">
        <v>15238</v>
      </c>
      <c r="AL143">
        <v>0</v>
      </c>
      <c r="AM143" s="5">
        <f t="shared" si="18"/>
        <v>0</v>
      </c>
      <c r="AN143" s="4">
        <f t="shared" si="23"/>
        <v>0</v>
      </c>
      <c r="AO143" s="3"/>
      <c r="AP143">
        <v>0</v>
      </c>
      <c r="AR143" t="s">
        <v>1</v>
      </c>
      <c r="AT143" s="2" t="s">
        <v>0</v>
      </c>
      <c r="AU143" s="1">
        <f t="shared" si="19"/>
        <v>0.43164891487146634</v>
      </c>
      <c r="AV143" s="1">
        <f t="shared" si="20"/>
        <v>0.30832065347961884</v>
      </c>
      <c r="AW143" s="1">
        <f t="shared" si="21"/>
        <v>0.1849923920877713</v>
      </c>
    </row>
    <row r="144" spans="1:49" x14ac:dyDescent="0.2">
      <c r="A144">
        <v>142</v>
      </c>
      <c r="B144" t="s">
        <v>15237</v>
      </c>
      <c r="C144" t="s">
        <v>15236</v>
      </c>
      <c r="F144" t="s">
        <v>15235</v>
      </c>
      <c r="G144" t="s">
        <v>4</v>
      </c>
      <c r="H144" t="s">
        <v>3</v>
      </c>
      <c r="I144" t="s">
        <v>899</v>
      </c>
      <c r="J144">
        <v>60002366</v>
      </c>
      <c r="K144" t="s">
        <v>15234</v>
      </c>
      <c r="L144" t="s">
        <v>110</v>
      </c>
      <c r="M144" t="s">
        <v>32</v>
      </c>
      <c r="N144">
        <v>4</v>
      </c>
      <c r="O144" t="s">
        <v>15233</v>
      </c>
      <c r="P144" t="s">
        <v>15232</v>
      </c>
      <c r="Q144" t="s">
        <v>15231</v>
      </c>
      <c r="R144" s="7">
        <v>41974</v>
      </c>
      <c r="S144" s="8">
        <f t="shared" si="16"/>
        <v>2014</v>
      </c>
      <c r="T144" s="8">
        <v>2014</v>
      </c>
      <c r="U144" s="8">
        <f t="shared" si="17"/>
        <v>8</v>
      </c>
      <c r="V144" s="7">
        <v>41974</v>
      </c>
      <c r="W144" t="s">
        <v>454</v>
      </c>
      <c r="X144" s="2">
        <v>0.65500000000000003</v>
      </c>
      <c r="Y144" s="6">
        <f t="shared" si="22"/>
        <v>1.7484850911614749E-2</v>
      </c>
      <c r="AA144">
        <v>189375</v>
      </c>
      <c r="AB144">
        <v>26051</v>
      </c>
      <c r="AD144" t="s">
        <v>2</v>
      </c>
      <c r="AE144">
        <v>56</v>
      </c>
      <c r="AF144">
        <v>6</v>
      </c>
      <c r="AG144">
        <v>6815688</v>
      </c>
      <c r="AH144" t="s">
        <v>15230</v>
      </c>
      <c r="AI144" t="s">
        <v>15229</v>
      </c>
      <c r="AJ144" t="s">
        <v>15228</v>
      </c>
      <c r="AK144" t="s">
        <v>15227</v>
      </c>
      <c r="AL144">
        <v>32</v>
      </c>
      <c r="AM144" s="5">
        <f t="shared" si="18"/>
        <v>4</v>
      </c>
      <c r="AN144" s="4">
        <f t="shared" si="23"/>
        <v>6.0583112457402496E-3</v>
      </c>
      <c r="AO144" s="3"/>
      <c r="AP144">
        <v>0</v>
      </c>
      <c r="AR144" t="s">
        <v>1</v>
      </c>
      <c r="AT144" s="2" t="s">
        <v>0</v>
      </c>
      <c r="AU144" s="1">
        <f t="shared" si="19"/>
        <v>1.4056889011852398</v>
      </c>
      <c r="AV144" s="1">
        <f t="shared" si="20"/>
        <v>1.1771581078677498</v>
      </c>
      <c r="AW144" s="1">
        <f t="shared" si="21"/>
        <v>0.94862731455025995</v>
      </c>
    </row>
    <row r="145" spans="1:49" x14ac:dyDescent="0.2">
      <c r="A145">
        <v>143</v>
      </c>
      <c r="B145" t="s">
        <v>15226</v>
      </c>
      <c r="C145" t="s">
        <v>15225</v>
      </c>
      <c r="F145" t="s">
        <v>15224</v>
      </c>
      <c r="G145" t="s">
        <v>4</v>
      </c>
      <c r="H145" t="s">
        <v>3</v>
      </c>
      <c r="I145" t="s">
        <v>15223</v>
      </c>
      <c r="J145" t="s">
        <v>15222</v>
      </c>
      <c r="K145" t="s">
        <v>15221</v>
      </c>
      <c r="L145" t="s">
        <v>15220</v>
      </c>
      <c r="M145" t="s">
        <v>15219</v>
      </c>
      <c r="N145">
        <v>8</v>
      </c>
      <c r="O145" t="s">
        <v>15218</v>
      </c>
      <c r="P145" t="s">
        <v>15217</v>
      </c>
      <c r="Q145" t="s">
        <v>15216</v>
      </c>
      <c r="R145" s="7">
        <v>41974</v>
      </c>
      <c r="S145" s="8">
        <f t="shared" si="16"/>
        <v>2014</v>
      </c>
      <c r="T145" s="8">
        <v>2014</v>
      </c>
      <c r="U145" s="8">
        <f t="shared" si="17"/>
        <v>8</v>
      </c>
      <c r="V145" s="7">
        <v>41974</v>
      </c>
      <c r="W145" t="s">
        <v>454</v>
      </c>
      <c r="X145" s="2">
        <v>0.65500000000000003</v>
      </c>
      <c r="Y145" s="6">
        <f t="shared" si="22"/>
        <v>1.7484850911614749E-2</v>
      </c>
      <c r="AA145">
        <v>189375</v>
      </c>
      <c r="AB145">
        <v>26051</v>
      </c>
      <c r="AD145" t="s">
        <v>2</v>
      </c>
      <c r="AE145">
        <v>56</v>
      </c>
      <c r="AF145">
        <v>6</v>
      </c>
      <c r="AG145">
        <v>6824800</v>
      </c>
      <c r="AH145" t="s">
        <v>15215</v>
      </c>
      <c r="AI145" t="s">
        <v>15214</v>
      </c>
      <c r="AJ145" t="s">
        <v>15213</v>
      </c>
      <c r="AK145" t="s">
        <v>15212</v>
      </c>
      <c r="AL145">
        <v>22</v>
      </c>
      <c r="AM145" s="5">
        <f t="shared" si="18"/>
        <v>2.75</v>
      </c>
      <c r="AN145" s="4">
        <f t="shared" si="23"/>
        <v>4.1650889814464215E-3</v>
      </c>
      <c r="AO145" s="3"/>
      <c r="AP145">
        <v>0</v>
      </c>
      <c r="AR145" t="s">
        <v>1</v>
      </c>
      <c r="AT145" s="2" t="s">
        <v>0</v>
      </c>
      <c r="AU145" s="1">
        <f t="shared" si="19"/>
        <v>1.3488922332564248</v>
      </c>
      <c r="AV145" s="1">
        <f t="shared" si="20"/>
        <v>1.0824969946530585</v>
      </c>
      <c r="AW145" s="1">
        <f t="shared" si="21"/>
        <v>0.81610175604969193</v>
      </c>
    </row>
    <row r="146" spans="1:49" x14ac:dyDescent="0.2">
      <c r="A146">
        <v>144</v>
      </c>
      <c r="B146" t="s">
        <v>15211</v>
      </c>
      <c r="C146" t="s">
        <v>15210</v>
      </c>
      <c r="F146" t="s">
        <v>15209</v>
      </c>
      <c r="G146" t="s">
        <v>4</v>
      </c>
      <c r="H146" t="s">
        <v>3</v>
      </c>
      <c r="I146" t="s">
        <v>15208</v>
      </c>
      <c r="J146" t="s">
        <v>15207</v>
      </c>
      <c r="K146" t="s">
        <v>15206</v>
      </c>
      <c r="L146" t="s">
        <v>15205</v>
      </c>
      <c r="M146" t="s">
        <v>25</v>
      </c>
      <c r="N146">
        <v>4</v>
      </c>
      <c r="O146" t="s">
        <v>15204</v>
      </c>
      <c r="P146" t="s">
        <v>15203</v>
      </c>
      <c r="Q146" t="s">
        <v>15202</v>
      </c>
      <c r="R146" s="7">
        <v>41974</v>
      </c>
      <c r="S146" s="8">
        <f t="shared" si="16"/>
        <v>2014</v>
      </c>
      <c r="T146" s="8">
        <v>2014</v>
      </c>
      <c r="U146" s="8">
        <f t="shared" si="17"/>
        <v>8</v>
      </c>
      <c r="V146" s="7">
        <v>41974</v>
      </c>
      <c r="W146" t="s">
        <v>1312</v>
      </c>
      <c r="X146" s="2">
        <v>0.34499999999999997</v>
      </c>
      <c r="Y146" s="6">
        <f t="shared" si="22"/>
        <v>9.2095779610795216E-3</v>
      </c>
      <c r="AA146">
        <v>20952899</v>
      </c>
      <c r="AB146">
        <v>21100239402</v>
      </c>
      <c r="AC146">
        <v>22275223</v>
      </c>
      <c r="AD146" t="s">
        <v>2</v>
      </c>
      <c r="AE146">
        <v>21</v>
      </c>
      <c r="AF146">
        <v>12</v>
      </c>
      <c r="AH146" t="s">
        <v>15201</v>
      </c>
      <c r="AI146" t="s">
        <v>15200</v>
      </c>
      <c r="AJ146" t="s">
        <v>15199</v>
      </c>
      <c r="AK146" t="s">
        <v>15198</v>
      </c>
      <c r="AL146">
        <v>7</v>
      </c>
      <c r="AM146" s="5">
        <f t="shared" si="18"/>
        <v>0.875</v>
      </c>
      <c r="AN146" s="4">
        <f t="shared" si="23"/>
        <v>1.3252555850056798E-3</v>
      </c>
      <c r="AO146" s="3"/>
      <c r="AP146">
        <v>0</v>
      </c>
      <c r="AR146" t="s">
        <v>1</v>
      </c>
      <c r="AS146" t="s">
        <v>811</v>
      </c>
      <c r="AT146" s="2">
        <v>1.716</v>
      </c>
      <c r="AU146" s="1">
        <f t="shared" si="19"/>
        <v>0.68442812482573689</v>
      </c>
      <c r="AV146" s="1">
        <f t="shared" si="20"/>
        <v>0.52674167730426014</v>
      </c>
      <c r="AW146" s="1">
        <f t="shared" si="21"/>
        <v>0.36905522978278327</v>
      </c>
    </row>
    <row r="147" spans="1:49" x14ac:dyDescent="0.2">
      <c r="A147">
        <v>145</v>
      </c>
      <c r="B147" t="s">
        <v>15197</v>
      </c>
      <c r="C147" t="s">
        <v>15196</v>
      </c>
      <c r="F147" t="s">
        <v>15195</v>
      </c>
      <c r="G147" t="s">
        <v>4</v>
      </c>
      <c r="H147" t="s">
        <v>3</v>
      </c>
      <c r="I147" t="s">
        <v>468</v>
      </c>
      <c r="J147" t="s">
        <v>15194</v>
      </c>
      <c r="K147" t="s">
        <v>15193</v>
      </c>
      <c r="L147" t="s">
        <v>15192</v>
      </c>
      <c r="M147" t="s">
        <v>104</v>
      </c>
      <c r="N147">
        <v>5</v>
      </c>
      <c r="O147" t="s">
        <v>15191</v>
      </c>
      <c r="P147" t="s">
        <v>15190</v>
      </c>
      <c r="Q147" t="s">
        <v>15189</v>
      </c>
      <c r="R147" s="7">
        <v>41974</v>
      </c>
      <c r="S147" s="8">
        <f t="shared" si="16"/>
        <v>2014</v>
      </c>
      <c r="T147" s="8">
        <v>2014</v>
      </c>
      <c r="U147" s="8">
        <f t="shared" si="17"/>
        <v>8</v>
      </c>
      <c r="V147" s="7">
        <v>41974</v>
      </c>
      <c r="W147" t="s">
        <v>454</v>
      </c>
      <c r="X147" s="2">
        <v>0.65500000000000003</v>
      </c>
      <c r="Y147" s="6">
        <f t="shared" si="22"/>
        <v>1.7484850911614749E-2</v>
      </c>
      <c r="AA147">
        <v>189375</v>
      </c>
      <c r="AB147">
        <v>26051</v>
      </c>
      <c r="AD147" t="s">
        <v>2</v>
      </c>
      <c r="AE147">
        <v>56</v>
      </c>
      <c r="AF147">
        <v>6</v>
      </c>
      <c r="AG147">
        <v>6819460</v>
      </c>
      <c r="AH147" t="s">
        <v>15188</v>
      </c>
      <c r="AI147" t="s">
        <v>15187</v>
      </c>
      <c r="AJ147" t="s">
        <v>15186</v>
      </c>
      <c r="AK147" t="s">
        <v>15185</v>
      </c>
      <c r="AL147">
        <v>33</v>
      </c>
      <c r="AM147" s="5">
        <f t="shared" si="18"/>
        <v>4.125</v>
      </c>
      <c r="AN147" s="4">
        <f t="shared" si="23"/>
        <v>6.2476334721696331E-3</v>
      </c>
      <c r="AO147" s="3"/>
      <c r="AP147">
        <v>0</v>
      </c>
      <c r="AQ147" t="s">
        <v>62</v>
      </c>
      <c r="AR147">
        <v>855878</v>
      </c>
      <c r="AS147" t="s">
        <v>61</v>
      </c>
      <c r="AT147" s="2" t="s">
        <v>0</v>
      </c>
      <c r="AU147" s="1">
        <f t="shared" si="19"/>
        <v>1.4113685679781214</v>
      </c>
      <c r="AV147" s="1">
        <f t="shared" si="20"/>
        <v>1.1866242191892191</v>
      </c>
      <c r="AW147" s="1">
        <f t="shared" si="21"/>
        <v>0.96187987040031675</v>
      </c>
    </row>
    <row r="148" spans="1:49" x14ac:dyDescent="0.2">
      <c r="A148">
        <v>146</v>
      </c>
      <c r="B148" t="s">
        <v>15184</v>
      </c>
      <c r="C148" t="s">
        <v>15183</v>
      </c>
      <c r="F148" t="s">
        <v>15182</v>
      </c>
      <c r="G148" t="s">
        <v>4</v>
      </c>
      <c r="H148" t="s">
        <v>3</v>
      </c>
      <c r="I148" t="s">
        <v>15181</v>
      </c>
      <c r="J148" t="s">
        <v>15180</v>
      </c>
      <c r="K148" t="s">
        <v>15179</v>
      </c>
      <c r="L148" t="s">
        <v>15178</v>
      </c>
      <c r="M148" t="s">
        <v>15177</v>
      </c>
      <c r="N148">
        <v>4</v>
      </c>
      <c r="O148" t="s">
        <v>15176</v>
      </c>
      <c r="P148" t="s">
        <v>15175</v>
      </c>
      <c r="Q148" t="s">
        <v>15174</v>
      </c>
      <c r="R148" s="7">
        <v>41974</v>
      </c>
      <c r="S148" s="8">
        <f t="shared" si="16"/>
        <v>2014</v>
      </c>
      <c r="T148" s="8">
        <v>2014</v>
      </c>
      <c r="U148" s="8">
        <f t="shared" si="17"/>
        <v>8</v>
      </c>
      <c r="V148" s="7">
        <v>41974</v>
      </c>
      <c r="W148" t="s">
        <v>454</v>
      </c>
      <c r="X148" s="2">
        <v>0.65500000000000003</v>
      </c>
      <c r="Y148" s="6">
        <f t="shared" si="22"/>
        <v>1.7484850911614749E-2</v>
      </c>
      <c r="AA148">
        <v>189375</v>
      </c>
      <c r="AB148">
        <v>26051</v>
      </c>
      <c r="AD148" t="s">
        <v>2</v>
      </c>
      <c r="AE148">
        <v>56</v>
      </c>
      <c r="AF148">
        <v>6</v>
      </c>
      <c r="AG148">
        <v>6844004</v>
      </c>
      <c r="AH148" t="s">
        <v>15173</v>
      </c>
      <c r="AI148" t="s">
        <v>15172</v>
      </c>
      <c r="AJ148" t="s">
        <v>15171</v>
      </c>
      <c r="AK148" t="s">
        <v>15170</v>
      </c>
      <c r="AL148">
        <v>11</v>
      </c>
      <c r="AM148" s="5">
        <f t="shared" si="18"/>
        <v>1.375</v>
      </c>
      <c r="AN148" s="4">
        <f t="shared" si="23"/>
        <v>2.0825444907232107E-3</v>
      </c>
      <c r="AO148" s="3"/>
      <c r="AP148">
        <v>0</v>
      </c>
      <c r="AR148" t="s">
        <v>1</v>
      </c>
      <c r="AT148" s="2" t="s">
        <v>0</v>
      </c>
      <c r="AU148" s="1">
        <f t="shared" si="19"/>
        <v>1.2864158985347287</v>
      </c>
      <c r="AV148" s="1">
        <f t="shared" si="20"/>
        <v>0.97836977011689796</v>
      </c>
      <c r="AW148" s="1">
        <f t="shared" si="21"/>
        <v>0.67032364169906722</v>
      </c>
    </row>
    <row r="149" spans="1:49" x14ac:dyDescent="0.2">
      <c r="A149">
        <v>147</v>
      </c>
      <c r="B149" t="s">
        <v>15169</v>
      </c>
      <c r="C149" t="s">
        <v>15168</v>
      </c>
      <c r="F149" t="s">
        <v>15167</v>
      </c>
      <c r="G149" t="s">
        <v>4</v>
      </c>
      <c r="H149" t="s">
        <v>3</v>
      </c>
      <c r="I149" t="s">
        <v>15166</v>
      </c>
      <c r="J149" t="s">
        <v>15165</v>
      </c>
      <c r="K149" t="s">
        <v>15164</v>
      </c>
      <c r="L149" t="s">
        <v>15163</v>
      </c>
      <c r="M149" t="s">
        <v>15162</v>
      </c>
      <c r="N149">
        <v>4</v>
      </c>
      <c r="O149" t="s">
        <v>15161</v>
      </c>
      <c r="P149" t="s">
        <v>15160</v>
      </c>
      <c r="Q149" t="s">
        <v>15159</v>
      </c>
      <c r="R149" s="7">
        <v>41974</v>
      </c>
      <c r="S149" s="8">
        <f t="shared" si="16"/>
        <v>2014</v>
      </c>
      <c r="T149" s="8">
        <v>2014</v>
      </c>
      <c r="U149" s="8">
        <f t="shared" si="17"/>
        <v>8</v>
      </c>
      <c r="V149" s="7">
        <v>41974</v>
      </c>
      <c r="W149" t="s">
        <v>15158</v>
      </c>
      <c r="X149" s="2">
        <v>0.41199999999999998</v>
      </c>
      <c r="Y149" s="6">
        <f t="shared" si="22"/>
        <v>1.0998104695550039E-2</v>
      </c>
      <c r="AA149">
        <v>2760460</v>
      </c>
      <c r="AB149">
        <v>25866</v>
      </c>
      <c r="AC149">
        <v>14321157</v>
      </c>
      <c r="AD149" t="s">
        <v>2</v>
      </c>
      <c r="AE149">
        <v>34</v>
      </c>
      <c r="AF149">
        <v>6</v>
      </c>
      <c r="AI149" t="s">
        <v>15157</v>
      </c>
      <c r="AK149" t="s">
        <v>15156</v>
      </c>
      <c r="AL149">
        <v>46</v>
      </c>
      <c r="AM149" s="5">
        <f t="shared" si="18"/>
        <v>5.75</v>
      </c>
      <c r="AN149" s="4">
        <f t="shared" si="23"/>
        <v>8.70882241575161E-3</v>
      </c>
      <c r="AO149" s="3"/>
      <c r="AP149">
        <v>0</v>
      </c>
      <c r="AR149" t="s">
        <v>1</v>
      </c>
      <c r="AT149" s="2">
        <v>1.8360000000000001</v>
      </c>
      <c r="AU149" s="1">
        <f t="shared" si="19"/>
        <v>1.031132001161051</v>
      </c>
      <c r="AV149" s="1">
        <f t="shared" si="20"/>
        <v>0.98534635556508232</v>
      </c>
      <c r="AW149" s="1">
        <f t="shared" si="21"/>
        <v>0.93956070996911378</v>
      </c>
    </row>
    <row r="150" spans="1:49" x14ac:dyDescent="0.2">
      <c r="A150">
        <v>148</v>
      </c>
      <c r="B150" t="s">
        <v>15155</v>
      </c>
      <c r="C150" t="s">
        <v>15154</v>
      </c>
      <c r="E150">
        <v>25554311</v>
      </c>
      <c r="F150" t="s">
        <v>15153</v>
      </c>
      <c r="G150" t="s">
        <v>4</v>
      </c>
      <c r="H150" t="s">
        <v>3</v>
      </c>
      <c r="I150" t="s">
        <v>1326</v>
      </c>
      <c r="J150" t="s">
        <v>1325</v>
      </c>
      <c r="K150" t="s">
        <v>1324</v>
      </c>
      <c r="L150" t="s">
        <v>1323</v>
      </c>
      <c r="M150" t="s">
        <v>1322</v>
      </c>
      <c r="N150">
        <v>3</v>
      </c>
      <c r="O150" t="s">
        <v>1321</v>
      </c>
      <c r="P150" t="s">
        <v>1320</v>
      </c>
      <c r="Q150" t="s">
        <v>1319</v>
      </c>
      <c r="R150" s="7">
        <v>41974</v>
      </c>
      <c r="S150" s="8">
        <f t="shared" si="16"/>
        <v>2014</v>
      </c>
      <c r="T150" s="8">
        <v>2014</v>
      </c>
      <c r="U150" s="8">
        <f t="shared" si="17"/>
        <v>8</v>
      </c>
      <c r="V150" s="7">
        <v>41974</v>
      </c>
      <c r="W150" t="s">
        <v>449</v>
      </c>
      <c r="X150" s="2">
        <v>0.60499999999999998</v>
      </c>
      <c r="Y150" s="6">
        <f t="shared" si="22"/>
        <v>1.6150129467980032E-2</v>
      </c>
      <c r="AA150">
        <v>346748</v>
      </c>
      <c r="AB150">
        <v>15563</v>
      </c>
      <c r="AC150">
        <v>10897623</v>
      </c>
      <c r="AD150" t="s">
        <v>2</v>
      </c>
      <c r="AE150">
        <v>85</v>
      </c>
      <c r="AF150">
        <v>12</v>
      </c>
      <c r="AG150">
        <v>124704</v>
      </c>
      <c r="AI150" t="s">
        <v>15152</v>
      </c>
      <c r="AK150" t="s">
        <v>15151</v>
      </c>
      <c r="AL150">
        <v>38</v>
      </c>
      <c r="AM150" s="5">
        <f t="shared" si="18"/>
        <v>4.75</v>
      </c>
      <c r="AN150" s="4">
        <f t="shared" si="23"/>
        <v>7.1942446043165471E-3</v>
      </c>
      <c r="AO150" s="3"/>
      <c r="AP150">
        <v>0</v>
      </c>
      <c r="AQ150" t="s">
        <v>1009</v>
      </c>
      <c r="AR150" t="s">
        <v>15150</v>
      </c>
      <c r="AS150" t="s">
        <v>1008</v>
      </c>
      <c r="AT150" s="2">
        <v>1.5229999999999999</v>
      </c>
      <c r="AU150" s="1">
        <f t="shared" si="19"/>
        <v>1.3463364008880985</v>
      </c>
      <c r="AV150" s="1">
        <f t="shared" si="20"/>
        <v>1.1672187036148289</v>
      </c>
      <c r="AW150" s="1">
        <f t="shared" si="21"/>
        <v>0.98810100634155917</v>
      </c>
    </row>
    <row r="151" spans="1:49" x14ac:dyDescent="0.2">
      <c r="A151">
        <v>149</v>
      </c>
      <c r="B151" t="s">
        <v>15149</v>
      </c>
      <c r="C151" t="s">
        <v>15148</v>
      </c>
      <c r="F151" t="s">
        <v>15147</v>
      </c>
      <c r="G151" t="s">
        <v>4</v>
      </c>
      <c r="H151" t="s">
        <v>3</v>
      </c>
      <c r="I151" t="s">
        <v>15146</v>
      </c>
      <c r="J151" t="s">
        <v>15141</v>
      </c>
      <c r="K151" t="s">
        <v>15145</v>
      </c>
      <c r="L151" t="s">
        <v>15144</v>
      </c>
      <c r="M151" t="s">
        <v>48</v>
      </c>
      <c r="N151">
        <v>2</v>
      </c>
      <c r="O151" t="s">
        <v>15143</v>
      </c>
      <c r="P151" t="s">
        <v>15142</v>
      </c>
      <c r="Q151" t="s">
        <v>15141</v>
      </c>
      <c r="R151" s="7">
        <v>41974</v>
      </c>
      <c r="S151" s="8">
        <f t="shared" si="16"/>
        <v>2014</v>
      </c>
      <c r="T151" s="8">
        <v>2014</v>
      </c>
      <c r="U151" s="8">
        <f t="shared" si="17"/>
        <v>8</v>
      </c>
      <c r="V151" s="7">
        <v>41974</v>
      </c>
      <c r="W151" t="s">
        <v>497</v>
      </c>
      <c r="X151" s="2">
        <v>1.23</v>
      </c>
      <c r="Y151" s="6">
        <f t="shared" si="22"/>
        <v>3.2834147513413951E-2</v>
      </c>
      <c r="AA151">
        <v>21622337</v>
      </c>
      <c r="AB151">
        <v>21100203111</v>
      </c>
      <c r="AC151">
        <v>21622345</v>
      </c>
      <c r="AD151" t="s">
        <v>2</v>
      </c>
      <c r="AE151">
        <v>3</v>
      </c>
      <c r="AF151">
        <v>6</v>
      </c>
      <c r="AG151">
        <v>6879471</v>
      </c>
      <c r="AH151" t="s">
        <v>15140</v>
      </c>
      <c r="AI151" t="s">
        <v>15139</v>
      </c>
      <c r="AJ151" t="s">
        <v>15138</v>
      </c>
      <c r="AK151" t="s">
        <v>15137</v>
      </c>
      <c r="AL151">
        <v>18</v>
      </c>
      <c r="AM151" s="5">
        <f t="shared" si="18"/>
        <v>2.25</v>
      </c>
      <c r="AN151" s="4">
        <f t="shared" si="23"/>
        <v>3.4078000757288905E-3</v>
      </c>
      <c r="AO151" s="3"/>
      <c r="AP151">
        <v>0</v>
      </c>
      <c r="AR151" t="s">
        <v>1</v>
      </c>
      <c r="AT151" s="2">
        <v>4.3479999999999999</v>
      </c>
      <c r="AU151" s="1">
        <f t="shared" si="19"/>
        <v>2.400624328210843</v>
      </c>
      <c r="AV151" s="1">
        <f t="shared" si="20"/>
        <v>1.8120973794571422</v>
      </c>
      <c r="AW151" s="1">
        <f t="shared" si="21"/>
        <v>1.2235704307034407</v>
      </c>
    </row>
    <row r="152" spans="1:49" x14ac:dyDescent="0.2">
      <c r="A152">
        <v>150</v>
      </c>
      <c r="B152" t="s">
        <v>15136</v>
      </c>
      <c r="C152" t="s">
        <v>15135</v>
      </c>
      <c r="F152" t="s">
        <v>15134</v>
      </c>
      <c r="G152" t="s">
        <v>4</v>
      </c>
      <c r="H152" t="s">
        <v>3</v>
      </c>
      <c r="I152" t="s">
        <v>15133</v>
      </c>
      <c r="J152" t="s">
        <v>15132</v>
      </c>
      <c r="K152" t="s">
        <v>15131</v>
      </c>
      <c r="L152" t="s">
        <v>15130</v>
      </c>
      <c r="M152" t="s">
        <v>15129</v>
      </c>
      <c r="N152">
        <v>3</v>
      </c>
      <c r="O152" t="s">
        <v>15128</v>
      </c>
      <c r="P152" t="s">
        <v>15127</v>
      </c>
      <c r="Q152" t="s">
        <v>15126</v>
      </c>
      <c r="R152" s="7">
        <v>41974</v>
      </c>
      <c r="S152" s="8">
        <f t="shared" si="16"/>
        <v>2014</v>
      </c>
      <c r="T152" s="8">
        <v>2014</v>
      </c>
      <c r="U152" s="8">
        <f t="shared" si="17"/>
        <v>8</v>
      </c>
      <c r="V152" s="7">
        <v>41974</v>
      </c>
      <c r="W152" t="s">
        <v>497</v>
      </c>
      <c r="X152" s="2">
        <v>1.23</v>
      </c>
      <c r="Y152" s="6">
        <f t="shared" si="22"/>
        <v>3.2834147513413951E-2</v>
      </c>
      <c r="AA152">
        <v>21622337</v>
      </c>
      <c r="AB152">
        <v>21100203111</v>
      </c>
      <c r="AC152">
        <v>21622345</v>
      </c>
      <c r="AD152" t="s">
        <v>2</v>
      </c>
      <c r="AE152">
        <v>3</v>
      </c>
      <c r="AF152">
        <v>6</v>
      </c>
      <c r="AG152">
        <v>6915870</v>
      </c>
      <c r="AH152" t="s">
        <v>15125</v>
      </c>
      <c r="AI152" t="s">
        <v>15124</v>
      </c>
      <c r="AJ152" t="s">
        <v>15123</v>
      </c>
      <c r="AK152" t="s">
        <v>15122</v>
      </c>
      <c r="AL152">
        <v>39</v>
      </c>
      <c r="AM152" s="5">
        <f t="shared" si="18"/>
        <v>4.875</v>
      </c>
      <c r="AN152" s="4">
        <f t="shared" si="23"/>
        <v>7.3835668307459298E-3</v>
      </c>
      <c r="AO152" s="3"/>
      <c r="AP152">
        <v>0</v>
      </c>
      <c r="AR152" t="s">
        <v>1</v>
      </c>
      <c r="AT152" s="2">
        <v>4.3479999999999999</v>
      </c>
      <c r="AU152" s="1">
        <f t="shared" si="19"/>
        <v>2.5198973308613541</v>
      </c>
      <c r="AV152" s="1">
        <f t="shared" si="20"/>
        <v>2.0108857172079944</v>
      </c>
      <c r="AW152" s="1">
        <f t="shared" si="21"/>
        <v>1.5018741035546335</v>
      </c>
    </row>
    <row r="153" spans="1:49" x14ac:dyDescent="0.2">
      <c r="A153">
        <v>151</v>
      </c>
      <c r="B153" t="s">
        <v>15121</v>
      </c>
      <c r="C153" t="s">
        <v>15120</v>
      </c>
      <c r="F153" t="s">
        <v>15119</v>
      </c>
      <c r="G153" t="s">
        <v>4</v>
      </c>
      <c r="H153" t="s">
        <v>3</v>
      </c>
      <c r="I153" t="s">
        <v>15118</v>
      </c>
      <c r="J153" t="s">
        <v>15117</v>
      </c>
      <c r="K153" t="s">
        <v>15116</v>
      </c>
      <c r="L153" t="s">
        <v>15115</v>
      </c>
      <c r="M153" t="s">
        <v>147</v>
      </c>
      <c r="N153">
        <v>4</v>
      </c>
      <c r="O153" t="s">
        <v>15114</v>
      </c>
      <c r="P153" t="s">
        <v>15113</v>
      </c>
      <c r="Q153" t="s">
        <v>15112</v>
      </c>
      <c r="R153" s="7">
        <v>41974</v>
      </c>
      <c r="S153" s="8">
        <f t="shared" si="16"/>
        <v>2014</v>
      </c>
      <c r="T153" s="8">
        <v>2014</v>
      </c>
      <c r="U153" s="8">
        <f t="shared" si="17"/>
        <v>8</v>
      </c>
      <c r="V153" s="7">
        <v>41974</v>
      </c>
      <c r="W153" t="s">
        <v>497</v>
      </c>
      <c r="X153" s="2">
        <v>1.23</v>
      </c>
      <c r="Y153" s="6">
        <f t="shared" si="22"/>
        <v>3.2834147513413951E-2</v>
      </c>
      <c r="AA153">
        <v>21622337</v>
      </c>
      <c r="AB153">
        <v>21100203111</v>
      </c>
      <c r="AC153">
        <v>21622345</v>
      </c>
      <c r="AD153" t="s">
        <v>2</v>
      </c>
      <c r="AE153">
        <v>3</v>
      </c>
      <c r="AF153">
        <v>6</v>
      </c>
      <c r="AG153">
        <v>6936346</v>
      </c>
      <c r="AH153" t="s">
        <v>301</v>
      </c>
      <c r="AI153" t="s">
        <v>15111</v>
      </c>
      <c r="AJ153" t="s">
        <v>15110</v>
      </c>
      <c r="AK153" t="s">
        <v>15109</v>
      </c>
      <c r="AL153">
        <v>3</v>
      </c>
      <c r="AM153" s="5">
        <f t="shared" si="18"/>
        <v>0.375</v>
      </c>
      <c r="AN153" s="4">
        <f t="shared" si="23"/>
        <v>5.6796667928814845E-4</v>
      </c>
      <c r="AO153" s="3"/>
      <c r="AP153">
        <v>0</v>
      </c>
      <c r="AR153" t="s">
        <v>1</v>
      </c>
      <c r="AT153" s="2">
        <v>4.3479999999999999</v>
      </c>
      <c r="AU153" s="1">
        <f t="shared" si="19"/>
        <v>2.3154293263176204</v>
      </c>
      <c r="AV153" s="1">
        <f t="shared" si="20"/>
        <v>1.6701057096351051</v>
      </c>
      <c r="AW153" s="1">
        <f t="shared" si="21"/>
        <v>1.0247820929525888</v>
      </c>
    </row>
    <row r="154" spans="1:49" x14ac:dyDescent="0.2">
      <c r="A154">
        <v>152</v>
      </c>
      <c r="B154" t="s">
        <v>15108</v>
      </c>
      <c r="C154" t="s">
        <v>15107</v>
      </c>
      <c r="F154" t="s">
        <v>15106</v>
      </c>
      <c r="G154" t="s">
        <v>4</v>
      </c>
      <c r="H154" t="s">
        <v>3</v>
      </c>
      <c r="I154" t="s">
        <v>15105</v>
      </c>
      <c r="J154" t="s">
        <v>15104</v>
      </c>
      <c r="K154" t="s">
        <v>15103</v>
      </c>
      <c r="L154" t="s">
        <v>15102</v>
      </c>
      <c r="M154" t="s">
        <v>15101</v>
      </c>
      <c r="N154">
        <v>4</v>
      </c>
      <c r="O154" t="s">
        <v>15100</v>
      </c>
      <c r="P154" t="s">
        <v>15099</v>
      </c>
      <c r="Q154" t="s">
        <v>15098</v>
      </c>
      <c r="R154" s="7">
        <v>41974</v>
      </c>
      <c r="S154" s="8">
        <f t="shared" si="16"/>
        <v>2014</v>
      </c>
      <c r="T154" s="8">
        <v>2014</v>
      </c>
      <c r="U154" s="8">
        <f t="shared" si="17"/>
        <v>8</v>
      </c>
      <c r="V154" s="7">
        <v>41974</v>
      </c>
      <c r="W154" t="s">
        <v>497</v>
      </c>
      <c r="X154" s="2">
        <v>1.23</v>
      </c>
      <c r="Y154" s="6">
        <f t="shared" si="22"/>
        <v>3.2834147513413951E-2</v>
      </c>
      <c r="AA154">
        <v>21622337</v>
      </c>
      <c r="AB154">
        <v>21100203111</v>
      </c>
      <c r="AC154">
        <v>21622345</v>
      </c>
      <c r="AD154" t="s">
        <v>2</v>
      </c>
      <c r="AE154">
        <v>3</v>
      </c>
      <c r="AF154">
        <v>6</v>
      </c>
      <c r="AG154">
        <v>6891200</v>
      </c>
      <c r="AH154" t="s">
        <v>15097</v>
      </c>
      <c r="AI154" t="s">
        <v>15096</v>
      </c>
      <c r="AJ154" t="s">
        <v>15095</v>
      </c>
      <c r="AK154" t="s">
        <v>15094</v>
      </c>
      <c r="AL154">
        <v>8</v>
      </c>
      <c r="AM154" s="5">
        <f t="shared" si="18"/>
        <v>1</v>
      </c>
      <c r="AN154" s="4">
        <f t="shared" si="23"/>
        <v>1.5145778114350624E-3</v>
      </c>
      <c r="AO154" s="3"/>
      <c r="AP154">
        <v>0</v>
      </c>
      <c r="AR154">
        <v>61201229</v>
      </c>
      <c r="AT154" s="2">
        <v>4.3479999999999999</v>
      </c>
      <c r="AU154" s="1">
        <f t="shared" si="19"/>
        <v>2.3438276602820283</v>
      </c>
      <c r="AV154" s="1">
        <f t="shared" si="20"/>
        <v>1.7174362662424507</v>
      </c>
      <c r="AW154" s="1">
        <f t="shared" si="21"/>
        <v>1.0910448722028727</v>
      </c>
    </row>
    <row r="155" spans="1:49" x14ac:dyDescent="0.2">
      <c r="A155">
        <v>153</v>
      </c>
      <c r="B155" t="s">
        <v>15093</v>
      </c>
      <c r="C155" t="s">
        <v>15092</v>
      </c>
      <c r="F155" t="s">
        <v>15091</v>
      </c>
      <c r="G155" t="s">
        <v>4</v>
      </c>
      <c r="H155" t="s">
        <v>3</v>
      </c>
      <c r="I155" t="s">
        <v>795</v>
      </c>
      <c r="J155" t="s">
        <v>15090</v>
      </c>
      <c r="K155" t="s">
        <v>15089</v>
      </c>
      <c r="L155" t="s">
        <v>15088</v>
      </c>
      <c r="M155" t="s">
        <v>25</v>
      </c>
      <c r="N155">
        <v>4</v>
      </c>
      <c r="O155" t="s">
        <v>15087</v>
      </c>
      <c r="P155" t="s">
        <v>15086</v>
      </c>
      <c r="Q155" t="s">
        <v>15085</v>
      </c>
      <c r="R155" s="7">
        <v>41974</v>
      </c>
      <c r="S155" s="8">
        <f t="shared" si="16"/>
        <v>2014</v>
      </c>
      <c r="T155" s="8">
        <v>2014</v>
      </c>
      <c r="U155" s="8">
        <f t="shared" si="17"/>
        <v>8</v>
      </c>
      <c r="V155" s="7">
        <v>41974</v>
      </c>
      <c r="W155" t="s">
        <v>497</v>
      </c>
      <c r="X155" s="2">
        <v>1.23</v>
      </c>
      <c r="Y155" s="6">
        <f t="shared" si="22"/>
        <v>3.2834147513413951E-2</v>
      </c>
      <c r="AA155">
        <v>21622337</v>
      </c>
      <c r="AB155">
        <v>21100203111</v>
      </c>
      <c r="AC155">
        <v>21622345</v>
      </c>
      <c r="AD155" t="s">
        <v>2</v>
      </c>
      <c r="AE155">
        <v>3</v>
      </c>
      <c r="AF155">
        <v>6</v>
      </c>
      <c r="AG155">
        <v>6881631</v>
      </c>
      <c r="AH155" t="s">
        <v>15084</v>
      </c>
      <c r="AI155" t="s">
        <v>15083</v>
      </c>
      <c r="AJ155" t="s">
        <v>15082</v>
      </c>
      <c r="AK155" t="s">
        <v>15081</v>
      </c>
      <c r="AL155">
        <v>13</v>
      </c>
      <c r="AM155" s="5">
        <f t="shared" si="18"/>
        <v>1.625</v>
      </c>
      <c r="AN155" s="4">
        <f t="shared" si="23"/>
        <v>2.4611889435819764E-3</v>
      </c>
      <c r="AO155" s="3"/>
      <c r="AP155">
        <v>0</v>
      </c>
      <c r="AR155">
        <v>61172082</v>
      </c>
      <c r="AT155" s="2">
        <v>4.3479999999999999</v>
      </c>
      <c r="AU155" s="1">
        <f t="shared" si="19"/>
        <v>2.3722259942464357</v>
      </c>
      <c r="AV155" s="1">
        <f t="shared" si="20"/>
        <v>1.7647668228497966</v>
      </c>
      <c r="AW155" s="1">
        <f t="shared" si="21"/>
        <v>1.1573076514531568</v>
      </c>
    </row>
    <row r="156" spans="1:49" x14ac:dyDescent="0.2">
      <c r="A156">
        <v>154</v>
      </c>
      <c r="B156" t="s">
        <v>15080</v>
      </c>
      <c r="C156" t="s">
        <v>15079</v>
      </c>
      <c r="F156" t="s">
        <v>15078</v>
      </c>
      <c r="G156" t="s">
        <v>4</v>
      </c>
      <c r="H156" t="s">
        <v>3</v>
      </c>
      <c r="I156" t="s">
        <v>472</v>
      </c>
      <c r="J156" t="s">
        <v>471</v>
      </c>
      <c r="K156" t="s">
        <v>470</v>
      </c>
      <c r="L156" t="s">
        <v>469</v>
      </c>
      <c r="M156" t="s">
        <v>241</v>
      </c>
      <c r="N156">
        <v>3</v>
      </c>
      <c r="O156" t="s">
        <v>15077</v>
      </c>
      <c r="P156" t="s">
        <v>15076</v>
      </c>
      <c r="Q156" t="s">
        <v>15075</v>
      </c>
      <c r="R156" s="7">
        <v>41974</v>
      </c>
      <c r="S156" s="8">
        <f t="shared" si="16"/>
        <v>2014</v>
      </c>
      <c r="T156" s="8">
        <v>2014</v>
      </c>
      <c r="U156" s="8">
        <f t="shared" si="17"/>
        <v>8</v>
      </c>
      <c r="V156" s="7">
        <v>41974</v>
      </c>
      <c r="W156" t="s">
        <v>454</v>
      </c>
      <c r="X156" s="2">
        <v>0.65500000000000003</v>
      </c>
      <c r="Y156" s="6">
        <f t="shared" si="22"/>
        <v>1.7484850911614749E-2</v>
      </c>
      <c r="AA156">
        <v>189375</v>
      </c>
      <c r="AB156">
        <v>26051</v>
      </c>
      <c r="AD156" t="s">
        <v>2</v>
      </c>
      <c r="AE156">
        <v>56</v>
      </c>
      <c r="AF156">
        <v>6</v>
      </c>
      <c r="AG156">
        <v>6891261</v>
      </c>
      <c r="AH156" t="s">
        <v>15074</v>
      </c>
      <c r="AI156" t="s">
        <v>15073</v>
      </c>
      <c r="AJ156" t="s">
        <v>15072</v>
      </c>
      <c r="AK156" t="s">
        <v>15071</v>
      </c>
      <c r="AL156">
        <v>2</v>
      </c>
      <c r="AM156" s="5">
        <f t="shared" si="18"/>
        <v>0.25</v>
      </c>
      <c r="AN156" s="4">
        <f t="shared" si="23"/>
        <v>3.786444528587656E-4</v>
      </c>
      <c r="AO156" s="3"/>
      <c r="AP156">
        <v>0</v>
      </c>
      <c r="AR156" t="s">
        <v>1</v>
      </c>
      <c r="AT156" s="2" t="s">
        <v>0</v>
      </c>
      <c r="AU156" s="1">
        <f t="shared" si="19"/>
        <v>1.2352988973987953</v>
      </c>
      <c r="AV156" s="1">
        <f t="shared" si="20"/>
        <v>0.8931747682236757</v>
      </c>
      <c r="AW156" s="1">
        <f t="shared" si="21"/>
        <v>0.55105063904855611</v>
      </c>
    </row>
    <row r="157" spans="1:49" x14ac:dyDescent="0.2">
      <c r="A157">
        <v>155</v>
      </c>
      <c r="B157" t="s">
        <v>15070</v>
      </c>
      <c r="C157" t="s">
        <v>15069</v>
      </c>
      <c r="F157" t="s">
        <v>15068</v>
      </c>
      <c r="G157" t="s">
        <v>4</v>
      </c>
      <c r="H157" t="s">
        <v>3</v>
      </c>
      <c r="I157" t="s">
        <v>15067</v>
      </c>
      <c r="J157" t="s">
        <v>15066</v>
      </c>
      <c r="K157" t="s">
        <v>15065</v>
      </c>
      <c r="L157" t="s">
        <v>15064</v>
      </c>
      <c r="M157" t="s">
        <v>346</v>
      </c>
      <c r="N157">
        <v>3</v>
      </c>
      <c r="O157" t="s">
        <v>15063</v>
      </c>
      <c r="P157" t="s">
        <v>15062</v>
      </c>
      <c r="Q157" t="s">
        <v>15061</v>
      </c>
      <c r="R157" s="7">
        <v>41974</v>
      </c>
      <c r="S157" s="8">
        <f t="shared" si="16"/>
        <v>2014</v>
      </c>
      <c r="T157" s="8">
        <v>2014</v>
      </c>
      <c r="U157" s="8">
        <f t="shared" si="17"/>
        <v>8</v>
      </c>
      <c r="V157" s="7">
        <v>41974</v>
      </c>
      <c r="W157" t="s">
        <v>497</v>
      </c>
      <c r="X157" s="2">
        <v>1.23</v>
      </c>
      <c r="Y157" s="6">
        <f t="shared" si="22"/>
        <v>3.2834147513413951E-2</v>
      </c>
      <c r="AA157">
        <v>21622337</v>
      </c>
      <c r="AB157">
        <v>21100203111</v>
      </c>
      <c r="AC157">
        <v>21622345</v>
      </c>
      <c r="AD157" t="s">
        <v>2</v>
      </c>
      <c r="AE157">
        <v>3</v>
      </c>
      <c r="AF157">
        <v>6</v>
      </c>
      <c r="AG157">
        <v>6870458</v>
      </c>
      <c r="AH157" t="s">
        <v>15060</v>
      </c>
      <c r="AI157" t="s">
        <v>15059</v>
      </c>
      <c r="AJ157" t="s">
        <v>15058</v>
      </c>
      <c r="AK157" t="s">
        <v>15057</v>
      </c>
      <c r="AL157">
        <v>11</v>
      </c>
      <c r="AM157" s="5">
        <f t="shared" si="18"/>
        <v>1.375</v>
      </c>
      <c r="AN157" s="4">
        <f t="shared" si="23"/>
        <v>2.0825444907232107E-3</v>
      </c>
      <c r="AO157" s="3"/>
      <c r="AP157">
        <v>0</v>
      </c>
      <c r="AR157" t="s">
        <v>1</v>
      </c>
      <c r="AT157" s="2">
        <v>4.3479999999999999</v>
      </c>
      <c r="AU157" s="1">
        <f t="shared" si="19"/>
        <v>2.3608666606606725</v>
      </c>
      <c r="AV157" s="1">
        <f t="shared" si="20"/>
        <v>1.7458346002068581</v>
      </c>
      <c r="AW157" s="1">
        <f t="shared" si="21"/>
        <v>1.1308025397530432</v>
      </c>
    </row>
    <row r="158" spans="1:49" x14ac:dyDescent="0.2">
      <c r="A158">
        <v>156</v>
      </c>
      <c r="B158" t="s">
        <v>15056</v>
      </c>
      <c r="C158" t="s">
        <v>15055</v>
      </c>
      <c r="F158" t="s">
        <v>15054</v>
      </c>
      <c r="G158" t="s">
        <v>4</v>
      </c>
      <c r="H158" t="s">
        <v>3</v>
      </c>
      <c r="I158" t="s">
        <v>15053</v>
      </c>
      <c r="J158" t="s">
        <v>15052</v>
      </c>
      <c r="K158" t="s">
        <v>15051</v>
      </c>
      <c r="L158" t="s">
        <v>15050</v>
      </c>
      <c r="M158" t="s">
        <v>643</v>
      </c>
      <c r="N158">
        <v>4</v>
      </c>
      <c r="O158" t="s">
        <v>15049</v>
      </c>
      <c r="P158" t="s">
        <v>15048</v>
      </c>
      <c r="Q158" t="s">
        <v>15047</v>
      </c>
      <c r="R158" s="7">
        <v>41974</v>
      </c>
      <c r="S158" s="8">
        <f t="shared" si="16"/>
        <v>2014</v>
      </c>
      <c r="T158" s="8">
        <v>2014</v>
      </c>
      <c r="U158" s="8">
        <f t="shared" si="17"/>
        <v>8</v>
      </c>
      <c r="V158" s="7">
        <v>41974</v>
      </c>
      <c r="W158" t="s">
        <v>497</v>
      </c>
      <c r="X158" s="2">
        <v>1.23</v>
      </c>
      <c r="Y158" s="6">
        <f t="shared" si="22"/>
        <v>3.2834147513413951E-2</v>
      </c>
      <c r="AA158">
        <v>21622337</v>
      </c>
      <c r="AB158">
        <v>21100203111</v>
      </c>
      <c r="AC158">
        <v>21622345</v>
      </c>
      <c r="AD158" t="s">
        <v>2</v>
      </c>
      <c r="AE158">
        <v>3</v>
      </c>
      <c r="AF158">
        <v>6</v>
      </c>
      <c r="AG158">
        <v>6905733</v>
      </c>
      <c r="AH158" t="s">
        <v>15046</v>
      </c>
      <c r="AI158" t="s">
        <v>15045</v>
      </c>
      <c r="AJ158" t="s">
        <v>15044</v>
      </c>
      <c r="AK158" t="s">
        <v>15043</v>
      </c>
      <c r="AL158">
        <v>33</v>
      </c>
      <c r="AM158" s="5">
        <f t="shared" si="18"/>
        <v>4.125</v>
      </c>
      <c r="AN158" s="4">
        <f t="shared" si="23"/>
        <v>6.2476334721696331E-3</v>
      </c>
      <c r="AO158" s="3"/>
      <c r="AP158">
        <v>0</v>
      </c>
      <c r="AR158" t="s">
        <v>1</v>
      </c>
      <c r="AT158" s="2">
        <v>4.3479999999999999</v>
      </c>
      <c r="AU158" s="1">
        <f t="shared" si="19"/>
        <v>2.4858193301040652</v>
      </c>
      <c r="AV158" s="1">
        <f t="shared" si="20"/>
        <v>1.9540890492791791</v>
      </c>
      <c r="AW158" s="1">
        <f t="shared" si="21"/>
        <v>1.4223587684542929</v>
      </c>
    </row>
    <row r="159" spans="1:49" x14ac:dyDescent="0.2">
      <c r="A159">
        <v>157</v>
      </c>
      <c r="B159" t="s">
        <v>15042</v>
      </c>
      <c r="C159" t="s">
        <v>15041</v>
      </c>
      <c r="F159" t="s">
        <v>15040</v>
      </c>
      <c r="G159" t="s">
        <v>4</v>
      </c>
      <c r="H159" t="s">
        <v>3</v>
      </c>
      <c r="I159" t="s">
        <v>15039</v>
      </c>
      <c r="J159" t="s">
        <v>15038</v>
      </c>
      <c r="K159" t="s">
        <v>15037</v>
      </c>
      <c r="L159" t="s">
        <v>15036</v>
      </c>
      <c r="M159" t="s">
        <v>15035</v>
      </c>
      <c r="N159">
        <v>6</v>
      </c>
      <c r="O159" t="s">
        <v>15034</v>
      </c>
      <c r="P159" t="s">
        <v>15033</v>
      </c>
      <c r="Q159" t="s">
        <v>15032</v>
      </c>
      <c r="R159" s="7">
        <v>41974</v>
      </c>
      <c r="S159" s="8">
        <f t="shared" si="16"/>
        <v>2014</v>
      </c>
      <c r="T159" s="8">
        <v>2014</v>
      </c>
      <c r="U159" s="8">
        <f t="shared" si="17"/>
        <v>8</v>
      </c>
      <c r="V159" s="7">
        <v>41974</v>
      </c>
      <c r="W159" t="s">
        <v>625</v>
      </c>
      <c r="X159" s="2">
        <v>2.823</v>
      </c>
      <c r="Y159" s="6">
        <f t="shared" si="22"/>
        <v>7.5358372707615917E-2</v>
      </c>
      <c r="AA159">
        <v>1636804</v>
      </c>
      <c r="AB159">
        <v>17249</v>
      </c>
      <c r="AD159" t="s">
        <v>2</v>
      </c>
      <c r="AE159">
        <v>52</v>
      </c>
      <c r="AF159">
        <v>12</v>
      </c>
      <c r="AG159">
        <v>6979964</v>
      </c>
      <c r="AH159" t="s">
        <v>1383</v>
      </c>
      <c r="AI159" t="s">
        <v>15031</v>
      </c>
      <c r="AK159" t="s">
        <v>15030</v>
      </c>
      <c r="AL159">
        <v>323</v>
      </c>
      <c r="AM159" s="5">
        <f t="shared" si="18"/>
        <v>40.375</v>
      </c>
      <c r="AN159" s="4">
        <f t="shared" si="23"/>
        <v>6.1151079136690649E-2</v>
      </c>
      <c r="AO159" s="3"/>
      <c r="AP159">
        <v>0</v>
      </c>
      <c r="AR159" t="s">
        <v>1</v>
      </c>
      <c r="AT159" s="2">
        <v>9.6189999999999998</v>
      </c>
      <c r="AU159" s="1">
        <f t="shared" si="19"/>
        <v>7.1096184636338338</v>
      </c>
      <c r="AV159" s="1">
        <f t="shared" si="20"/>
        <v>6.8254725922153288</v>
      </c>
      <c r="AW159" s="1">
        <f t="shared" si="21"/>
        <v>6.541326720796822</v>
      </c>
    </row>
    <row r="160" spans="1:49" x14ac:dyDescent="0.2">
      <c r="A160">
        <v>158</v>
      </c>
      <c r="B160" t="s">
        <v>15029</v>
      </c>
      <c r="C160" t="s">
        <v>15028</v>
      </c>
      <c r="F160" t="s">
        <v>15027</v>
      </c>
      <c r="G160" t="s">
        <v>4</v>
      </c>
      <c r="H160" t="s">
        <v>3</v>
      </c>
      <c r="I160" t="s">
        <v>7710</v>
      </c>
      <c r="J160" t="s">
        <v>15026</v>
      </c>
      <c r="K160" t="s">
        <v>15025</v>
      </c>
      <c r="L160" t="s">
        <v>15024</v>
      </c>
      <c r="M160" t="s">
        <v>1953</v>
      </c>
      <c r="N160">
        <v>4</v>
      </c>
      <c r="O160" t="s">
        <v>15023</v>
      </c>
      <c r="P160" t="s">
        <v>15022</v>
      </c>
      <c r="Q160" t="s">
        <v>15021</v>
      </c>
      <c r="R160" s="7">
        <v>41974</v>
      </c>
      <c r="S160" s="8">
        <f t="shared" si="16"/>
        <v>2014</v>
      </c>
      <c r="T160" s="8">
        <v>2014</v>
      </c>
      <c r="U160" s="8">
        <f t="shared" si="17"/>
        <v>8</v>
      </c>
      <c r="V160" s="7">
        <v>41974</v>
      </c>
      <c r="W160" t="s">
        <v>625</v>
      </c>
      <c r="X160" s="2">
        <v>2.823</v>
      </c>
      <c r="Y160" s="6">
        <f t="shared" si="22"/>
        <v>7.5358372707615917E-2</v>
      </c>
      <c r="AA160">
        <v>1636804</v>
      </c>
      <c r="AB160">
        <v>17249</v>
      </c>
      <c r="AD160" t="s">
        <v>2</v>
      </c>
      <c r="AE160">
        <v>52</v>
      </c>
      <c r="AF160">
        <v>12</v>
      </c>
      <c r="AG160">
        <v>6979963</v>
      </c>
      <c r="AH160" t="s">
        <v>15020</v>
      </c>
      <c r="AI160" t="s">
        <v>15019</v>
      </c>
      <c r="AK160" t="s">
        <v>15018</v>
      </c>
      <c r="AL160">
        <v>449</v>
      </c>
      <c r="AM160" s="5">
        <f t="shared" si="18"/>
        <v>56.125</v>
      </c>
      <c r="AN160" s="4">
        <f t="shared" si="23"/>
        <v>8.5005679666792885E-2</v>
      </c>
      <c r="AO160" s="3"/>
      <c r="AP160">
        <v>0</v>
      </c>
      <c r="AQ160" t="s">
        <v>62</v>
      </c>
      <c r="AR160">
        <v>1218338</v>
      </c>
      <c r="AS160" t="s">
        <v>61</v>
      </c>
      <c r="AT160" s="2">
        <v>9.6189999999999998</v>
      </c>
      <c r="AU160" s="1">
        <f t="shared" si="19"/>
        <v>7.8252564795369004</v>
      </c>
      <c r="AV160" s="1">
        <f t="shared" si="20"/>
        <v>8.0182026187204407</v>
      </c>
      <c r="AW160" s="1">
        <f t="shared" si="21"/>
        <v>8.2111487579039792</v>
      </c>
    </row>
    <row r="161" spans="1:49" x14ac:dyDescent="0.2">
      <c r="A161">
        <v>159</v>
      </c>
      <c r="B161" t="s">
        <v>15017</v>
      </c>
      <c r="C161" t="s">
        <v>15016</v>
      </c>
      <c r="F161" t="s">
        <v>15015</v>
      </c>
      <c r="G161" t="s">
        <v>4</v>
      </c>
      <c r="H161" t="s">
        <v>3</v>
      </c>
      <c r="I161" t="s">
        <v>15014</v>
      </c>
      <c r="J161" t="s">
        <v>15013</v>
      </c>
      <c r="K161" t="s">
        <v>15012</v>
      </c>
      <c r="L161" t="s">
        <v>15011</v>
      </c>
      <c r="M161" t="s">
        <v>972</v>
      </c>
      <c r="N161">
        <v>3</v>
      </c>
      <c r="O161" t="s">
        <v>15010</v>
      </c>
      <c r="P161" t="s">
        <v>15009</v>
      </c>
      <c r="Q161" t="s">
        <v>15008</v>
      </c>
      <c r="R161" s="7">
        <v>41974</v>
      </c>
      <c r="S161" s="8">
        <f t="shared" si="16"/>
        <v>2014</v>
      </c>
      <c r="T161" s="8">
        <v>2014</v>
      </c>
      <c r="U161" s="8">
        <f t="shared" si="17"/>
        <v>8</v>
      </c>
      <c r="V161" s="7">
        <v>41974</v>
      </c>
      <c r="W161" t="s">
        <v>1800</v>
      </c>
      <c r="X161" s="2">
        <v>1.022</v>
      </c>
      <c r="Y161" s="6">
        <f t="shared" si="22"/>
        <v>2.7281706307893543E-2</v>
      </c>
      <c r="AA161">
        <v>10636692</v>
      </c>
      <c r="AB161">
        <v>27237</v>
      </c>
      <c r="AD161" t="s">
        <v>2</v>
      </c>
      <c r="AE161">
        <v>22</v>
      </c>
      <c r="AF161">
        <v>6</v>
      </c>
      <c r="AG161">
        <v>2286829</v>
      </c>
      <c r="AH161" t="s">
        <v>15007</v>
      </c>
      <c r="AI161" t="s">
        <v>15006</v>
      </c>
      <c r="AJ161" t="s">
        <v>15005</v>
      </c>
      <c r="AK161" t="s">
        <v>15004</v>
      </c>
      <c r="AL161">
        <v>3</v>
      </c>
      <c r="AM161" s="5">
        <f t="shared" si="18"/>
        <v>0.375</v>
      </c>
      <c r="AN161" s="4">
        <f t="shared" si="23"/>
        <v>5.6796667928814845E-4</v>
      </c>
      <c r="AO161" s="3"/>
      <c r="AP161">
        <v>0</v>
      </c>
      <c r="AQ161" t="s">
        <v>62</v>
      </c>
      <c r="AR161">
        <v>1017248</v>
      </c>
      <c r="AS161" t="s">
        <v>61</v>
      </c>
      <c r="AT161" s="2" t="s">
        <v>0</v>
      </c>
      <c r="AU161" s="1">
        <f t="shared" si="19"/>
        <v>1.9267584419311923</v>
      </c>
      <c r="AV161" s="1">
        <f t="shared" si="20"/>
        <v>1.3924836493590846</v>
      </c>
      <c r="AW161" s="1">
        <f t="shared" si="21"/>
        <v>0.85820885678697667</v>
      </c>
    </row>
    <row r="162" spans="1:49" x14ac:dyDescent="0.2">
      <c r="A162">
        <v>160</v>
      </c>
      <c r="B162" t="s">
        <v>15003</v>
      </c>
      <c r="C162" t="s">
        <v>15002</v>
      </c>
      <c r="F162" t="s">
        <v>15001</v>
      </c>
      <c r="G162" t="s">
        <v>4</v>
      </c>
      <c r="H162" t="s">
        <v>3</v>
      </c>
      <c r="I162" t="s">
        <v>15000</v>
      </c>
      <c r="J162" t="s">
        <v>14999</v>
      </c>
      <c r="K162" t="s">
        <v>14998</v>
      </c>
      <c r="L162" t="s">
        <v>569</v>
      </c>
      <c r="M162" t="s">
        <v>567</v>
      </c>
      <c r="N162">
        <v>2</v>
      </c>
      <c r="O162" t="s">
        <v>14997</v>
      </c>
      <c r="P162" t="s">
        <v>14996</v>
      </c>
      <c r="Q162" t="s">
        <v>14995</v>
      </c>
      <c r="R162" s="7">
        <v>41974</v>
      </c>
      <c r="S162" s="8">
        <f t="shared" si="16"/>
        <v>2014</v>
      </c>
      <c r="T162" s="8">
        <v>2014</v>
      </c>
      <c r="U162" s="8">
        <f t="shared" si="17"/>
        <v>8</v>
      </c>
      <c r="V162" s="7">
        <v>41974</v>
      </c>
      <c r="W162" t="s">
        <v>337</v>
      </c>
      <c r="X162" s="2">
        <v>0.92900000000000005</v>
      </c>
      <c r="Y162" s="6">
        <f t="shared" si="22"/>
        <v>2.4799124422732979E-2</v>
      </c>
      <c r="AA162">
        <v>10897798</v>
      </c>
      <c r="AB162">
        <v>18896</v>
      </c>
      <c r="AD162" t="s">
        <v>2</v>
      </c>
      <c r="AE162">
        <v>18</v>
      </c>
      <c r="AF162">
        <v>12</v>
      </c>
      <c r="AG162">
        <v>6936309</v>
      </c>
      <c r="AH162" t="s">
        <v>14994</v>
      </c>
      <c r="AI162" t="s">
        <v>14993</v>
      </c>
      <c r="AJ162" t="s">
        <v>14992</v>
      </c>
      <c r="AK162" t="s">
        <v>14991</v>
      </c>
      <c r="AL162">
        <v>8</v>
      </c>
      <c r="AM162" s="5">
        <f t="shared" si="18"/>
        <v>1</v>
      </c>
      <c r="AN162" s="4">
        <f t="shared" si="23"/>
        <v>1.5145778114350624E-3</v>
      </c>
      <c r="AO162" s="3"/>
      <c r="AP162">
        <v>0</v>
      </c>
      <c r="AR162" t="s">
        <v>1</v>
      </c>
      <c r="AT162" s="2">
        <v>3.4359999999999999</v>
      </c>
      <c r="AU162" s="1">
        <f t="shared" si="19"/>
        <v>1.78137604393436</v>
      </c>
      <c r="AV162" s="1">
        <f t="shared" si="20"/>
        <v>1.3156851117084021</v>
      </c>
      <c r="AW162" s="1">
        <f t="shared" si="21"/>
        <v>0.84999417948244371</v>
      </c>
    </row>
    <row r="163" spans="1:49" x14ac:dyDescent="0.2">
      <c r="A163">
        <v>161</v>
      </c>
      <c r="B163" t="s">
        <v>14990</v>
      </c>
      <c r="C163" t="s">
        <v>14989</v>
      </c>
      <c r="F163" t="s">
        <v>14988</v>
      </c>
      <c r="G163" t="s">
        <v>4</v>
      </c>
      <c r="H163" t="s">
        <v>3</v>
      </c>
      <c r="I163" t="s">
        <v>14987</v>
      </c>
      <c r="J163" t="s">
        <v>14986</v>
      </c>
      <c r="K163" t="s">
        <v>14985</v>
      </c>
      <c r="L163" t="s">
        <v>14984</v>
      </c>
      <c r="M163" t="s">
        <v>14983</v>
      </c>
      <c r="N163">
        <v>4</v>
      </c>
      <c r="O163" t="s">
        <v>14982</v>
      </c>
      <c r="P163" t="s">
        <v>14981</v>
      </c>
      <c r="Q163" t="s">
        <v>14980</v>
      </c>
      <c r="R163" s="7">
        <v>41974</v>
      </c>
      <c r="S163" s="8">
        <f t="shared" si="16"/>
        <v>2014</v>
      </c>
      <c r="T163" s="8">
        <v>2014</v>
      </c>
      <c r="U163" s="8">
        <f t="shared" si="17"/>
        <v>8</v>
      </c>
      <c r="V163" s="7">
        <v>41974</v>
      </c>
      <c r="W163" t="s">
        <v>339</v>
      </c>
      <c r="X163" s="2">
        <v>1.468</v>
      </c>
      <c r="Y163" s="6">
        <f t="shared" si="22"/>
        <v>3.9187421585115186E-2</v>
      </c>
      <c r="AA163">
        <v>906778</v>
      </c>
      <c r="AB163">
        <v>18931</v>
      </c>
      <c r="AD163" t="s">
        <v>2</v>
      </c>
      <c r="AE163">
        <v>62</v>
      </c>
      <c r="AF163">
        <v>12</v>
      </c>
      <c r="AG163">
        <v>6945880</v>
      </c>
      <c r="AH163" t="s">
        <v>14979</v>
      </c>
      <c r="AI163" t="s">
        <v>14978</v>
      </c>
      <c r="AJ163" t="s">
        <v>14977</v>
      </c>
      <c r="AK163" t="s">
        <v>14976</v>
      </c>
      <c r="AL163">
        <v>12</v>
      </c>
      <c r="AM163" s="5">
        <f t="shared" si="18"/>
        <v>1.5</v>
      </c>
      <c r="AN163" s="4">
        <f t="shared" si="23"/>
        <v>2.2718667171525938E-3</v>
      </c>
      <c r="AO163" s="3"/>
      <c r="AP163">
        <v>0</v>
      </c>
      <c r="AR163" t="s">
        <v>1</v>
      </c>
      <c r="AT163" s="2">
        <v>5.0830000000000002</v>
      </c>
      <c r="AU163" s="1">
        <f t="shared" si="19"/>
        <v>2.8112755124726405</v>
      </c>
      <c r="AV163" s="1">
        <f t="shared" si="20"/>
        <v>2.0729644151133888</v>
      </c>
      <c r="AW163" s="1">
        <f t="shared" si="21"/>
        <v>1.3346533177541371</v>
      </c>
    </row>
    <row r="164" spans="1:49" x14ac:dyDescent="0.2">
      <c r="A164">
        <v>162</v>
      </c>
      <c r="B164" t="s">
        <v>14975</v>
      </c>
      <c r="C164" t="s">
        <v>14974</v>
      </c>
      <c r="F164" t="s">
        <v>14973</v>
      </c>
      <c r="G164" t="s">
        <v>4</v>
      </c>
      <c r="H164" t="s">
        <v>3</v>
      </c>
      <c r="I164" t="s">
        <v>14972</v>
      </c>
      <c r="J164" t="s">
        <v>14971</v>
      </c>
      <c r="K164" t="s">
        <v>14970</v>
      </c>
      <c r="L164" t="s">
        <v>14969</v>
      </c>
      <c r="M164" t="s">
        <v>14968</v>
      </c>
      <c r="N164">
        <v>3</v>
      </c>
      <c r="O164" t="s">
        <v>14967</v>
      </c>
      <c r="P164" t="s">
        <v>14966</v>
      </c>
      <c r="Q164" t="s">
        <v>14965</v>
      </c>
      <c r="R164" s="7">
        <v>41974</v>
      </c>
      <c r="S164" s="8">
        <f t="shared" si="16"/>
        <v>2014</v>
      </c>
      <c r="T164" s="8">
        <v>2014</v>
      </c>
      <c r="U164" s="8">
        <f t="shared" si="17"/>
        <v>8</v>
      </c>
      <c r="V164" s="7">
        <v>41974</v>
      </c>
      <c r="W164" t="s">
        <v>14964</v>
      </c>
      <c r="X164" s="2">
        <v>2.37</v>
      </c>
      <c r="Y164" s="6">
        <f t="shared" si="22"/>
        <v>6.326579642828542E-2</v>
      </c>
      <c r="AA164">
        <v>17489318</v>
      </c>
      <c r="AB164">
        <v>5200152632</v>
      </c>
      <c r="AC164">
        <v>17489326</v>
      </c>
      <c r="AD164" t="s">
        <v>2</v>
      </c>
      <c r="AE164">
        <v>9</v>
      </c>
      <c r="AF164">
        <v>12</v>
      </c>
      <c r="AG164">
        <v>124023</v>
      </c>
      <c r="AI164" t="s">
        <v>14963</v>
      </c>
      <c r="AJ164" t="s">
        <v>14962</v>
      </c>
      <c r="AK164" t="s">
        <v>14961</v>
      </c>
      <c r="AL164">
        <v>26</v>
      </c>
      <c r="AM164" s="5">
        <f t="shared" si="18"/>
        <v>3.25</v>
      </c>
      <c r="AN164" s="4">
        <f t="shared" si="23"/>
        <v>4.9223778871639529E-3</v>
      </c>
      <c r="AO164" s="3"/>
      <c r="AP164">
        <v>1</v>
      </c>
      <c r="AR164" t="s">
        <v>1</v>
      </c>
      <c r="AT164" s="2">
        <v>6.7930000000000001</v>
      </c>
      <c r="AU164" s="1">
        <f t="shared" si="19"/>
        <v>4.5762770865948976</v>
      </c>
      <c r="AV164" s="1">
        <f t="shared" si="20"/>
        <v>3.4094087157724688</v>
      </c>
      <c r="AW164" s="1">
        <f t="shared" si="21"/>
        <v>2.2425403449500392</v>
      </c>
    </row>
    <row r="165" spans="1:49" x14ac:dyDescent="0.2">
      <c r="A165">
        <v>163</v>
      </c>
      <c r="B165" t="s">
        <v>14960</v>
      </c>
      <c r="C165" t="s">
        <v>14959</v>
      </c>
      <c r="F165" t="s">
        <v>14958</v>
      </c>
      <c r="G165" t="s">
        <v>4</v>
      </c>
      <c r="H165" t="s">
        <v>3</v>
      </c>
      <c r="I165" t="s">
        <v>14957</v>
      </c>
      <c r="J165">
        <v>60025278</v>
      </c>
      <c r="K165" t="s">
        <v>137</v>
      </c>
      <c r="L165" t="s">
        <v>136</v>
      </c>
      <c r="M165" t="s">
        <v>11</v>
      </c>
      <c r="N165">
        <v>3</v>
      </c>
      <c r="O165" t="s">
        <v>14956</v>
      </c>
      <c r="P165" t="s">
        <v>14955</v>
      </c>
      <c r="Q165" t="s">
        <v>338</v>
      </c>
      <c r="R165" s="7">
        <v>41974</v>
      </c>
      <c r="S165" s="8">
        <f t="shared" si="16"/>
        <v>2014</v>
      </c>
      <c r="T165" s="8">
        <v>2014</v>
      </c>
      <c r="U165" s="8">
        <f t="shared" si="17"/>
        <v>8</v>
      </c>
      <c r="V165" s="7">
        <v>41974</v>
      </c>
      <c r="W165" t="s">
        <v>337</v>
      </c>
      <c r="X165" s="2">
        <v>0.92900000000000005</v>
      </c>
      <c r="Y165" s="6">
        <f t="shared" si="22"/>
        <v>2.4799124422732979E-2</v>
      </c>
      <c r="AA165">
        <v>10897798</v>
      </c>
      <c r="AB165">
        <v>18896</v>
      </c>
      <c r="AD165" t="s">
        <v>2</v>
      </c>
      <c r="AE165">
        <v>18</v>
      </c>
      <c r="AF165">
        <v>12</v>
      </c>
      <c r="AG165">
        <v>6942140</v>
      </c>
      <c r="AH165" t="s">
        <v>14954</v>
      </c>
      <c r="AI165" t="s">
        <v>14953</v>
      </c>
      <c r="AJ165" t="s">
        <v>14952</v>
      </c>
      <c r="AK165" t="s">
        <v>14951</v>
      </c>
      <c r="AL165">
        <v>6</v>
      </c>
      <c r="AM165" s="5">
        <f t="shared" si="18"/>
        <v>0.75</v>
      </c>
      <c r="AN165" s="4">
        <f t="shared" si="23"/>
        <v>1.1359333585762969E-3</v>
      </c>
      <c r="AO165" s="3"/>
      <c r="AP165">
        <v>0</v>
      </c>
      <c r="AR165">
        <v>61321061</v>
      </c>
      <c r="AT165" s="2">
        <v>3.4359999999999999</v>
      </c>
      <c r="AU165" s="1">
        <f t="shared" si="19"/>
        <v>1.7700167103485973</v>
      </c>
      <c r="AV165" s="1">
        <f t="shared" si="20"/>
        <v>1.2967528890654638</v>
      </c>
      <c r="AW165" s="1">
        <f t="shared" si="21"/>
        <v>0.82348906778233011</v>
      </c>
    </row>
    <row r="166" spans="1:49" x14ac:dyDescent="0.2">
      <c r="A166">
        <v>164</v>
      </c>
      <c r="B166" t="s">
        <v>14950</v>
      </c>
      <c r="C166" t="s">
        <v>14949</v>
      </c>
      <c r="F166" t="s">
        <v>14948</v>
      </c>
      <c r="G166" t="s">
        <v>4</v>
      </c>
      <c r="H166" t="s">
        <v>3</v>
      </c>
      <c r="I166" t="s">
        <v>14947</v>
      </c>
      <c r="J166">
        <v>60025997</v>
      </c>
      <c r="K166" t="s">
        <v>111</v>
      </c>
      <c r="L166" t="s">
        <v>110</v>
      </c>
      <c r="M166" t="s">
        <v>32</v>
      </c>
      <c r="N166">
        <v>2</v>
      </c>
      <c r="O166" t="s">
        <v>14946</v>
      </c>
      <c r="P166" t="s">
        <v>14945</v>
      </c>
      <c r="Q166" t="s">
        <v>109</v>
      </c>
      <c r="R166" s="7">
        <v>41974</v>
      </c>
      <c r="S166" s="8">
        <f t="shared" si="16"/>
        <v>2014</v>
      </c>
      <c r="T166" s="8">
        <v>2014</v>
      </c>
      <c r="U166" s="8">
        <f t="shared" si="17"/>
        <v>8</v>
      </c>
      <c r="V166" s="7">
        <v>41974</v>
      </c>
      <c r="W166" t="s">
        <v>335</v>
      </c>
      <c r="X166" s="2">
        <v>2.0099999999999998</v>
      </c>
      <c r="Y166" s="6">
        <f t="shared" si="22"/>
        <v>5.3655802034115477E-2</v>
      </c>
      <c r="AA166">
        <v>15361276</v>
      </c>
      <c r="AB166">
        <v>18933</v>
      </c>
      <c r="AD166" t="s">
        <v>2</v>
      </c>
      <c r="AE166">
        <v>13</v>
      </c>
      <c r="AF166">
        <v>12</v>
      </c>
      <c r="AG166">
        <v>6935090</v>
      </c>
      <c r="AH166" t="s">
        <v>14944</v>
      </c>
      <c r="AI166" t="s">
        <v>14943</v>
      </c>
      <c r="AJ166" t="s">
        <v>14942</v>
      </c>
      <c r="AK166" t="s">
        <v>14941</v>
      </c>
      <c r="AL166">
        <v>21</v>
      </c>
      <c r="AM166" s="5">
        <f t="shared" si="18"/>
        <v>2.625</v>
      </c>
      <c r="AN166" s="4">
        <f t="shared" si="23"/>
        <v>3.9757667550170388E-3</v>
      </c>
      <c r="AO166" s="3"/>
      <c r="AP166">
        <v>0</v>
      </c>
      <c r="AR166" t="s">
        <v>1</v>
      </c>
      <c r="AT166" s="2" t="s">
        <v>0</v>
      </c>
      <c r="AU166" s="1">
        <f t="shared" si="19"/>
        <v>3.8751791450385946</v>
      </c>
      <c r="AV166" s="1">
        <f t="shared" si="20"/>
        <v>2.881578439456626</v>
      </c>
      <c r="AW166" s="1">
        <f t="shared" si="21"/>
        <v>1.8879777338746568</v>
      </c>
    </row>
    <row r="167" spans="1:49" x14ac:dyDescent="0.2">
      <c r="A167">
        <v>165</v>
      </c>
      <c r="B167" t="s">
        <v>14940</v>
      </c>
      <c r="C167" t="s">
        <v>14939</v>
      </c>
      <c r="F167" t="s">
        <v>14938</v>
      </c>
      <c r="G167" t="s">
        <v>4</v>
      </c>
      <c r="H167" t="s">
        <v>3</v>
      </c>
      <c r="I167" t="s">
        <v>345</v>
      </c>
      <c r="J167" t="s">
        <v>585</v>
      </c>
      <c r="K167" t="s">
        <v>584</v>
      </c>
      <c r="L167" t="s">
        <v>583</v>
      </c>
      <c r="M167" t="s">
        <v>582</v>
      </c>
      <c r="N167">
        <v>3</v>
      </c>
      <c r="O167" t="s">
        <v>1916</v>
      </c>
      <c r="P167" t="s">
        <v>1915</v>
      </c>
      <c r="Q167" t="s">
        <v>1914</v>
      </c>
      <c r="R167" s="7">
        <v>41974</v>
      </c>
      <c r="S167" s="8">
        <f t="shared" si="16"/>
        <v>2014</v>
      </c>
      <c r="T167" s="8">
        <v>2014</v>
      </c>
      <c r="U167" s="8">
        <f t="shared" si="17"/>
        <v>8</v>
      </c>
      <c r="V167" s="7">
        <v>41974</v>
      </c>
      <c r="W167" t="s">
        <v>339</v>
      </c>
      <c r="X167" s="2">
        <v>1.468</v>
      </c>
      <c r="Y167" s="6">
        <f t="shared" si="22"/>
        <v>3.9187421585115186E-2</v>
      </c>
      <c r="AA167">
        <v>906778</v>
      </c>
      <c r="AB167">
        <v>18931</v>
      </c>
      <c r="AD167" t="s">
        <v>2</v>
      </c>
      <c r="AE167">
        <v>62</v>
      </c>
      <c r="AF167">
        <v>12</v>
      </c>
      <c r="AG167">
        <v>6954434</v>
      </c>
      <c r="AH167" t="s">
        <v>14937</v>
      </c>
      <c r="AI167" t="s">
        <v>14936</v>
      </c>
      <c r="AJ167" t="s">
        <v>14935</v>
      </c>
      <c r="AK167" t="s">
        <v>14934</v>
      </c>
      <c r="AL167">
        <v>332</v>
      </c>
      <c r="AM167" s="5">
        <f t="shared" si="18"/>
        <v>41.5</v>
      </c>
      <c r="AN167" s="4">
        <f t="shared" si="23"/>
        <v>6.2854979174555098E-2</v>
      </c>
      <c r="AO167" s="3"/>
      <c r="AP167">
        <v>0</v>
      </c>
      <c r="AR167" t="s">
        <v>1</v>
      </c>
      <c r="AT167" s="2">
        <v>5.0830000000000002</v>
      </c>
      <c r="AU167" s="1">
        <f t="shared" si="19"/>
        <v>4.6287688861947158</v>
      </c>
      <c r="AV167" s="1">
        <f t="shared" si="20"/>
        <v>5.1021200379835134</v>
      </c>
      <c r="AW167" s="1">
        <f t="shared" si="21"/>
        <v>5.5754711897723119</v>
      </c>
    </row>
    <row r="168" spans="1:49" x14ac:dyDescent="0.2">
      <c r="A168">
        <v>166</v>
      </c>
      <c r="B168" t="s">
        <v>14933</v>
      </c>
      <c r="C168" t="s">
        <v>14932</v>
      </c>
      <c r="D168" t="s">
        <v>14931</v>
      </c>
      <c r="F168" t="s">
        <v>14930</v>
      </c>
      <c r="G168" t="s">
        <v>4</v>
      </c>
      <c r="H168" t="s">
        <v>3</v>
      </c>
      <c r="I168" t="s">
        <v>14929</v>
      </c>
      <c r="J168" t="s">
        <v>14928</v>
      </c>
      <c r="K168" t="s">
        <v>14927</v>
      </c>
      <c r="L168" t="s">
        <v>14926</v>
      </c>
      <c r="M168" t="s">
        <v>14925</v>
      </c>
      <c r="N168">
        <v>6</v>
      </c>
      <c r="O168" t="s">
        <v>14924</v>
      </c>
      <c r="P168" t="s">
        <v>14923</v>
      </c>
      <c r="Q168" t="s">
        <v>14922</v>
      </c>
      <c r="R168" s="7">
        <v>41974</v>
      </c>
      <c r="S168" s="8">
        <f t="shared" si="16"/>
        <v>2014</v>
      </c>
      <c r="T168" s="8">
        <v>2014</v>
      </c>
      <c r="U168" s="8">
        <f t="shared" si="17"/>
        <v>8</v>
      </c>
      <c r="V168" s="7">
        <v>41974</v>
      </c>
      <c r="W168" t="s">
        <v>14921</v>
      </c>
      <c r="X168" s="2">
        <v>0.69599999999999995</v>
      </c>
      <c r="Y168" s="6">
        <f t="shared" si="22"/>
        <v>1.857932249539521E-2</v>
      </c>
      <c r="AA168">
        <v>320633</v>
      </c>
      <c r="AB168">
        <v>27773</v>
      </c>
      <c r="AD168" t="s">
        <v>2</v>
      </c>
      <c r="AE168">
        <v>104</v>
      </c>
      <c r="AF168" t="s">
        <v>14920</v>
      </c>
      <c r="AH168" t="s">
        <v>14919</v>
      </c>
      <c r="AI168" t="s">
        <v>14918</v>
      </c>
      <c r="AJ168" t="s">
        <v>14917</v>
      </c>
      <c r="AK168" t="s">
        <v>14916</v>
      </c>
      <c r="AL168">
        <v>18</v>
      </c>
      <c r="AM168" s="5">
        <f t="shared" si="18"/>
        <v>2.25</v>
      </c>
      <c r="AN168" s="4">
        <f t="shared" si="23"/>
        <v>3.4078000757288905E-3</v>
      </c>
      <c r="AO168" s="3"/>
      <c r="AP168">
        <v>0</v>
      </c>
      <c r="AQ168" t="s">
        <v>20</v>
      </c>
      <c r="AR168">
        <v>262733</v>
      </c>
      <c r="AS168" t="s">
        <v>19</v>
      </c>
      <c r="AT168" s="2">
        <v>2.0299999999999998</v>
      </c>
      <c r="AU168" s="1">
        <f t="shared" si="19"/>
        <v>1.4027865769495313</v>
      </c>
      <c r="AV168" s="1">
        <f t="shared" si="20"/>
        <v>1.099356128556205</v>
      </c>
      <c r="AW168" s="1">
        <f t="shared" si="21"/>
        <v>0.79592568016287857</v>
      </c>
    </row>
    <row r="169" spans="1:49" x14ac:dyDescent="0.2">
      <c r="A169">
        <v>167</v>
      </c>
      <c r="B169" t="s">
        <v>14915</v>
      </c>
      <c r="C169" t="s">
        <v>14914</v>
      </c>
      <c r="F169" t="s">
        <v>14913</v>
      </c>
      <c r="G169" t="s">
        <v>4</v>
      </c>
      <c r="H169" t="s">
        <v>3</v>
      </c>
      <c r="I169" t="s">
        <v>14912</v>
      </c>
      <c r="J169" t="s">
        <v>14911</v>
      </c>
      <c r="K169" t="s">
        <v>14910</v>
      </c>
      <c r="L169" t="s">
        <v>14909</v>
      </c>
      <c r="M169" t="s">
        <v>105</v>
      </c>
      <c r="N169">
        <v>5</v>
      </c>
      <c r="O169" t="s">
        <v>14908</v>
      </c>
      <c r="P169" t="s">
        <v>14907</v>
      </c>
      <c r="Q169" t="s">
        <v>14906</v>
      </c>
      <c r="R169" s="7">
        <v>41974</v>
      </c>
      <c r="S169" s="8">
        <f t="shared" si="16"/>
        <v>2014</v>
      </c>
      <c r="T169" s="8">
        <v>2014</v>
      </c>
      <c r="U169" s="8">
        <f t="shared" si="17"/>
        <v>8</v>
      </c>
      <c r="V169" s="7">
        <v>41974</v>
      </c>
      <c r="W169" t="s">
        <v>339</v>
      </c>
      <c r="X169" s="2">
        <v>1.468</v>
      </c>
      <c r="Y169" s="6">
        <f t="shared" si="22"/>
        <v>3.9187421585115186E-2</v>
      </c>
      <c r="AA169">
        <v>906778</v>
      </c>
      <c r="AB169">
        <v>18931</v>
      </c>
      <c r="AD169" t="s">
        <v>2</v>
      </c>
      <c r="AE169">
        <v>62</v>
      </c>
      <c r="AF169">
        <v>12</v>
      </c>
      <c r="AG169">
        <v>6930746</v>
      </c>
      <c r="AH169" t="s">
        <v>14905</v>
      </c>
      <c r="AI169" t="s">
        <v>14904</v>
      </c>
      <c r="AJ169" t="s">
        <v>14903</v>
      </c>
      <c r="AK169" t="s">
        <v>14902</v>
      </c>
      <c r="AL169">
        <v>16</v>
      </c>
      <c r="AM169" s="5">
        <f t="shared" si="18"/>
        <v>2</v>
      </c>
      <c r="AN169" s="4">
        <f t="shared" si="23"/>
        <v>3.0291556228701248E-3</v>
      </c>
      <c r="AO169" s="3"/>
      <c r="AP169">
        <v>0</v>
      </c>
      <c r="AQ169" t="s">
        <v>1374</v>
      </c>
      <c r="AR169" t="s">
        <v>1</v>
      </c>
      <c r="AS169" t="s">
        <v>1373</v>
      </c>
      <c r="AT169" s="2">
        <v>5.0830000000000002</v>
      </c>
      <c r="AU169" s="1">
        <f t="shared" si="19"/>
        <v>2.8339941796441668</v>
      </c>
      <c r="AV169" s="1">
        <f t="shared" si="20"/>
        <v>2.1108288603992653</v>
      </c>
      <c r="AW169" s="1">
        <f t="shared" si="21"/>
        <v>1.3876635411543643</v>
      </c>
    </row>
    <row r="170" spans="1:49" x14ac:dyDescent="0.2">
      <c r="A170">
        <v>168</v>
      </c>
      <c r="B170" t="s">
        <v>14901</v>
      </c>
      <c r="C170" t="s">
        <v>14900</v>
      </c>
      <c r="F170" t="s">
        <v>14899</v>
      </c>
      <c r="G170" t="s">
        <v>4</v>
      </c>
      <c r="H170" t="s">
        <v>3</v>
      </c>
      <c r="I170" t="s">
        <v>14898</v>
      </c>
      <c r="J170">
        <v>60001738</v>
      </c>
      <c r="K170" t="s">
        <v>1075</v>
      </c>
      <c r="L170" t="s">
        <v>153</v>
      </c>
      <c r="M170" t="s">
        <v>77</v>
      </c>
      <c r="N170">
        <v>3</v>
      </c>
      <c r="O170" t="s">
        <v>14897</v>
      </c>
      <c r="P170" t="s">
        <v>14896</v>
      </c>
      <c r="Q170" t="s">
        <v>1074</v>
      </c>
      <c r="R170" s="7">
        <v>41974</v>
      </c>
      <c r="S170" s="8">
        <f t="shared" si="16"/>
        <v>2014</v>
      </c>
      <c r="T170" s="8">
        <v>2014</v>
      </c>
      <c r="U170" s="8">
        <f t="shared" si="17"/>
        <v>8</v>
      </c>
      <c r="V170" s="7">
        <v>41974</v>
      </c>
      <c r="W170" t="s">
        <v>339</v>
      </c>
      <c r="X170" s="2">
        <v>1.468</v>
      </c>
      <c r="Y170" s="6">
        <f t="shared" si="22"/>
        <v>3.9187421585115186E-2</v>
      </c>
      <c r="AA170">
        <v>906778</v>
      </c>
      <c r="AB170">
        <v>18931</v>
      </c>
      <c r="AD170" t="s">
        <v>2</v>
      </c>
      <c r="AE170">
        <v>62</v>
      </c>
      <c r="AF170">
        <v>12</v>
      </c>
      <c r="AG170">
        <v>2365802</v>
      </c>
      <c r="AH170" t="s">
        <v>14895</v>
      </c>
      <c r="AI170" t="s">
        <v>14894</v>
      </c>
      <c r="AJ170" t="s">
        <v>14893</v>
      </c>
      <c r="AK170" t="s">
        <v>14892</v>
      </c>
      <c r="AL170">
        <v>1</v>
      </c>
      <c r="AM170" s="5">
        <f t="shared" si="18"/>
        <v>0.125</v>
      </c>
      <c r="AN170" s="4">
        <f t="shared" si="23"/>
        <v>1.893222264293828E-4</v>
      </c>
      <c r="AO170" s="3"/>
      <c r="AP170">
        <v>0</v>
      </c>
      <c r="AR170" t="s">
        <v>1</v>
      </c>
      <c r="AT170" s="2">
        <v>5.0830000000000002</v>
      </c>
      <c r="AU170" s="1">
        <f t="shared" si="19"/>
        <v>2.7487991777509442</v>
      </c>
      <c r="AV170" s="1">
        <f t="shared" si="20"/>
        <v>1.9688371905772284</v>
      </c>
      <c r="AW170" s="1">
        <f t="shared" si="21"/>
        <v>1.1888752034035124</v>
      </c>
    </row>
    <row r="171" spans="1:49" x14ac:dyDescent="0.2">
      <c r="A171">
        <v>169</v>
      </c>
      <c r="B171" t="s">
        <v>14891</v>
      </c>
      <c r="C171" t="s">
        <v>14890</v>
      </c>
      <c r="F171" t="s">
        <v>14889</v>
      </c>
      <c r="G171" t="s">
        <v>4</v>
      </c>
      <c r="H171" t="s">
        <v>3</v>
      </c>
      <c r="I171" t="s">
        <v>14888</v>
      </c>
      <c r="J171">
        <v>60032144</v>
      </c>
      <c r="K171" t="s">
        <v>1151</v>
      </c>
      <c r="L171" t="s">
        <v>94</v>
      </c>
      <c r="M171" t="s">
        <v>85</v>
      </c>
      <c r="N171">
        <v>4</v>
      </c>
      <c r="O171" t="s">
        <v>14887</v>
      </c>
      <c r="P171" t="s">
        <v>14886</v>
      </c>
      <c r="Q171" t="s">
        <v>1532</v>
      </c>
      <c r="R171" s="7">
        <v>41974</v>
      </c>
      <c r="S171" s="8">
        <f t="shared" si="16"/>
        <v>2014</v>
      </c>
      <c r="T171" s="8">
        <v>2014</v>
      </c>
      <c r="U171" s="8">
        <f t="shared" si="17"/>
        <v>8</v>
      </c>
      <c r="V171" s="7">
        <v>41974</v>
      </c>
      <c r="W171" t="s">
        <v>335</v>
      </c>
      <c r="X171" s="2">
        <v>2.0099999999999998</v>
      </c>
      <c r="Y171" s="6">
        <f t="shared" si="22"/>
        <v>5.3655802034115477E-2</v>
      </c>
      <c r="AA171">
        <v>15361276</v>
      </c>
      <c r="AB171">
        <v>18933</v>
      </c>
      <c r="AD171" t="s">
        <v>2</v>
      </c>
      <c r="AE171">
        <v>13</v>
      </c>
      <c r="AF171">
        <v>12</v>
      </c>
      <c r="AG171">
        <v>6880833</v>
      </c>
      <c r="AH171" t="s">
        <v>14885</v>
      </c>
      <c r="AI171" t="s">
        <v>14884</v>
      </c>
      <c r="AJ171" t="s">
        <v>14883</v>
      </c>
      <c r="AK171" t="s">
        <v>14882</v>
      </c>
      <c r="AL171">
        <v>8</v>
      </c>
      <c r="AM171" s="5">
        <f t="shared" si="18"/>
        <v>1</v>
      </c>
      <c r="AN171" s="4">
        <f t="shared" si="23"/>
        <v>1.5145778114350624E-3</v>
      </c>
      <c r="AO171" s="3"/>
      <c r="AP171">
        <v>0</v>
      </c>
      <c r="AR171" t="s">
        <v>1</v>
      </c>
      <c r="AT171" s="2" t="s">
        <v>0</v>
      </c>
      <c r="AU171" s="1">
        <f t="shared" si="19"/>
        <v>3.8013434767311352</v>
      </c>
      <c r="AV171" s="1">
        <f t="shared" si="20"/>
        <v>2.7585189922775268</v>
      </c>
      <c r="AW171" s="1">
        <f t="shared" si="21"/>
        <v>1.7156945078239185</v>
      </c>
    </row>
    <row r="172" spans="1:49" x14ac:dyDescent="0.2">
      <c r="A172">
        <v>170</v>
      </c>
      <c r="B172" t="s">
        <v>14881</v>
      </c>
      <c r="C172" t="s">
        <v>14880</v>
      </c>
      <c r="F172" t="s">
        <v>14879</v>
      </c>
      <c r="G172" t="s">
        <v>4</v>
      </c>
      <c r="H172" t="s">
        <v>3</v>
      </c>
      <c r="I172" t="s">
        <v>354</v>
      </c>
      <c r="J172" t="s">
        <v>353</v>
      </c>
      <c r="K172" t="s">
        <v>352</v>
      </c>
      <c r="L172" t="s">
        <v>351</v>
      </c>
      <c r="M172" t="s">
        <v>350</v>
      </c>
      <c r="N172">
        <v>6</v>
      </c>
      <c r="O172" t="s">
        <v>14878</v>
      </c>
      <c r="P172" t="s">
        <v>349</v>
      </c>
      <c r="Q172" t="s">
        <v>14877</v>
      </c>
      <c r="R172" s="7">
        <v>41974</v>
      </c>
      <c r="S172" s="8">
        <f t="shared" si="16"/>
        <v>2014</v>
      </c>
      <c r="T172" s="8">
        <v>2014</v>
      </c>
      <c r="U172" s="8">
        <f t="shared" si="17"/>
        <v>8</v>
      </c>
      <c r="V172" s="7">
        <v>41974</v>
      </c>
      <c r="W172" t="s">
        <v>339</v>
      </c>
      <c r="X172" s="2">
        <v>1.468</v>
      </c>
      <c r="Y172" s="6">
        <f t="shared" si="22"/>
        <v>3.9187421585115186E-2</v>
      </c>
      <c r="AA172">
        <v>906778</v>
      </c>
      <c r="AB172">
        <v>18931</v>
      </c>
      <c r="AD172" t="s">
        <v>2</v>
      </c>
      <c r="AE172">
        <v>62</v>
      </c>
      <c r="AF172">
        <v>12</v>
      </c>
      <c r="AG172">
        <v>6935092</v>
      </c>
      <c r="AH172" t="s">
        <v>14876</v>
      </c>
      <c r="AI172" t="s">
        <v>14875</v>
      </c>
      <c r="AJ172" t="s">
        <v>14874</v>
      </c>
      <c r="AK172" t="s">
        <v>14873</v>
      </c>
      <c r="AL172">
        <v>42</v>
      </c>
      <c r="AM172" s="5">
        <f t="shared" si="18"/>
        <v>5.25</v>
      </c>
      <c r="AN172" s="4">
        <f t="shared" si="23"/>
        <v>7.9515335100340777E-3</v>
      </c>
      <c r="AO172" s="3"/>
      <c r="AP172">
        <v>0</v>
      </c>
      <c r="AR172">
        <v>61172062</v>
      </c>
      <c r="AT172" s="2">
        <v>5.0830000000000002</v>
      </c>
      <c r="AU172" s="1">
        <f t="shared" si="19"/>
        <v>2.9816655162590853</v>
      </c>
      <c r="AV172" s="1">
        <f t="shared" si="20"/>
        <v>2.3569477547574631</v>
      </c>
      <c r="AW172" s="1">
        <f t="shared" si="21"/>
        <v>1.7322299932558411</v>
      </c>
    </row>
    <row r="173" spans="1:49" x14ac:dyDescent="0.2">
      <c r="A173">
        <v>171</v>
      </c>
      <c r="B173" t="s">
        <v>14872</v>
      </c>
      <c r="C173" t="s">
        <v>14871</v>
      </c>
      <c r="F173" t="s">
        <v>14870</v>
      </c>
      <c r="G173" t="s">
        <v>4</v>
      </c>
      <c r="H173" t="s">
        <v>3</v>
      </c>
      <c r="I173" t="s">
        <v>14869</v>
      </c>
      <c r="J173" t="s">
        <v>14868</v>
      </c>
      <c r="K173" t="s">
        <v>14867</v>
      </c>
      <c r="L173" t="s">
        <v>14866</v>
      </c>
      <c r="M173" t="s">
        <v>37</v>
      </c>
      <c r="N173">
        <v>5</v>
      </c>
      <c r="O173" t="s">
        <v>14865</v>
      </c>
      <c r="P173" t="s">
        <v>14864</v>
      </c>
      <c r="Q173" t="s">
        <v>14863</v>
      </c>
      <c r="R173" s="7">
        <v>41974</v>
      </c>
      <c r="S173" s="8">
        <f t="shared" si="16"/>
        <v>2014</v>
      </c>
      <c r="T173" s="8">
        <v>2014</v>
      </c>
      <c r="U173" s="8">
        <f t="shared" si="17"/>
        <v>8</v>
      </c>
      <c r="V173" s="7">
        <v>41974</v>
      </c>
      <c r="W173" t="s">
        <v>337</v>
      </c>
      <c r="X173" s="2">
        <v>0.92900000000000005</v>
      </c>
      <c r="Y173" s="6">
        <f t="shared" si="22"/>
        <v>2.4799124422732979E-2</v>
      </c>
      <c r="AA173">
        <v>10897798</v>
      </c>
      <c r="AB173">
        <v>18896</v>
      </c>
      <c r="AD173" t="s">
        <v>2</v>
      </c>
      <c r="AE173">
        <v>18</v>
      </c>
      <c r="AF173">
        <v>12</v>
      </c>
      <c r="AG173">
        <v>6928405</v>
      </c>
      <c r="AH173" t="s">
        <v>14862</v>
      </c>
      <c r="AI173" t="s">
        <v>14861</v>
      </c>
      <c r="AJ173" t="s">
        <v>14860</v>
      </c>
      <c r="AK173" t="s">
        <v>14859</v>
      </c>
      <c r="AL173">
        <v>20</v>
      </c>
      <c r="AM173" s="5">
        <f t="shared" si="18"/>
        <v>2.5</v>
      </c>
      <c r="AN173" s="4">
        <f t="shared" si="23"/>
        <v>3.7864445285876562E-3</v>
      </c>
      <c r="AO173" s="3"/>
      <c r="AP173">
        <v>0</v>
      </c>
      <c r="AR173" t="s">
        <v>1</v>
      </c>
      <c r="AT173" s="2">
        <v>3.4359999999999999</v>
      </c>
      <c r="AU173" s="1">
        <f t="shared" si="19"/>
        <v>1.8495320454489379</v>
      </c>
      <c r="AV173" s="1">
        <f t="shared" si="20"/>
        <v>1.4292784475660318</v>
      </c>
      <c r="AW173" s="1">
        <f t="shared" si="21"/>
        <v>1.0090248496831253</v>
      </c>
    </row>
    <row r="174" spans="1:49" x14ac:dyDescent="0.2">
      <c r="A174">
        <v>172</v>
      </c>
      <c r="B174" t="s">
        <v>14858</v>
      </c>
      <c r="C174" t="s">
        <v>14857</v>
      </c>
      <c r="F174" t="s">
        <v>14856</v>
      </c>
      <c r="G174" t="s">
        <v>4</v>
      </c>
      <c r="H174" t="s">
        <v>3</v>
      </c>
      <c r="I174" t="s">
        <v>1444</v>
      </c>
      <c r="J174">
        <v>60032330</v>
      </c>
      <c r="K174" t="s">
        <v>1394</v>
      </c>
      <c r="L174" t="s">
        <v>1393</v>
      </c>
      <c r="M174" t="s">
        <v>85</v>
      </c>
      <c r="N174">
        <v>3</v>
      </c>
      <c r="O174" t="s">
        <v>14855</v>
      </c>
      <c r="P174" t="s">
        <v>14854</v>
      </c>
      <c r="Q174" t="s">
        <v>14853</v>
      </c>
      <c r="R174" s="7">
        <v>41974</v>
      </c>
      <c r="S174" s="8">
        <f t="shared" si="16"/>
        <v>2014</v>
      </c>
      <c r="T174" s="8">
        <v>2014</v>
      </c>
      <c r="U174" s="8">
        <f t="shared" si="17"/>
        <v>8</v>
      </c>
      <c r="V174" s="7">
        <v>41974</v>
      </c>
      <c r="W174" t="s">
        <v>337</v>
      </c>
      <c r="X174" s="2">
        <v>0.92900000000000005</v>
      </c>
      <c r="Y174" s="6">
        <f t="shared" si="22"/>
        <v>2.4799124422732979E-2</v>
      </c>
      <c r="AA174">
        <v>10897798</v>
      </c>
      <c r="AB174">
        <v>18896</v>
      </c>
      <c r="AD174" t="s">
        <v>2</v>
      </c>
      <c r="AE174">
        <v>18</v>
      </c>
      <c r="AF174">
        <v>12</v>
      </c>
      <c r="AG174">
        <v>6926744</v>
      </c>
      <c r="AH174" t="s">
        <v>14852</v>
      </c>
      <c r="AI174" t="s">
        <v>14851</v>
      </c>
      <c r="AJ174" t="s">
        <v>14850</v>
      </c>
      <c r="AK174" t="s">
        <v>14849</v>
      </c>
      <c r="AL174">
        <v>2</v>
      </c>
      <c r="AM174" s="5">
        <f t="shared" si="18"/>
        <v>0.25</v>
      </c>
      <c r="AN174" s="4">
        <f t="shared" si="23"/>
        <v>3.786444528587656E-4</v>
      </c>
      <c r="AO174" s="3"/>
      <c r="AP174">
        <v>0</v>
      </c>
      <c r="AR174" t="s">
        <v>1</v>
      </c>
      <c r="AT174" s="2">
        <v>3.4359999999999999</v>
      </c>
      <c r="AU174" s="1">
        <f t="shared" si="19"/>
        <v>1.7472980431770713</v>
      </c>
      <c r="AV174" s="1">
        <f t="shared" si="20"/>
        <v>1.2588884437795873</v>
      </c>
      <c r="AW174" s="1">
        <f t="shared" si="21"/>
        <v>0.7704788443821029</v>
      </c>
    </row>
    <row r="175" spans="1:49" x14ac:dyDescent="0.2">
      <c r="A175">
        <v>173</v>
      </c>
      <c r="B175" t="s">
        <v>14848</v>
      </c>
      <c r="C175" t="s">
        <v>14847</v>
      </c>
      <c r="F175" t="s">
        <v>14846</v>
      </c>
      <c r="G175" t="s">
        <v>4</v>
      </c>
      <c r="H175" t="s">
        <v>3</v>
      </c>
      <c r="I175" t="s">
        <v>1540</v>
      </c>
      <c r="J175">
        <v>60024350</v>
      </c>
      <c r="K175" t="s">
        <v>327</v>
      </c>
      <c r="L175" t="s">
        <v>291</v>
      </c>
      <c r="M175" t="s">
        <v>11</v>
      </c>
      <c r="N175">
        <v>4</v>
      </c>
      <c r="O175" t="s">
        <v>14845</v>
      </c>
      <c r="P175" t="s">
        <v>14844</v>
      </c>
      <c r="Q175" t="s">
        <v>778</v>
      </c>
      <c r="R175" s="7">
        <v>41974</v>
      </c>
      <c r="S175" s="8">
        <f t="shared" si="16"/>
        <v>2014</v>
      </c>
      <c r="T175" s="8">
        <v>2014</v>
      </c>
      <c r="U175" s="8">
        <f t="shared" si="17"/>
        <v>8</v>
      </c>
      <c r="V175" s="7">
        <v>41974</v>
      </c>
      <c r="W175" t="s">
        <v>337</v>
      </c>
      <c r="X175" s="2">
        <v>0.92900000000000005</v>
      </c>
      <c r="Y175" s="6">
        <f t="shared" si="22"/>
        <v>2.4799124422732979E-2</v>
      </c>
      <c r="AA175">
        <v>10897798</v>
      </c>
      <c r="AB175">
        <v>18896</v>
      </c>
      <c r="AD175" t="s">
        <v>2</v>
      </c>
      <c r="AE175">
        <v>18</v>
      </c>
      <c r="AF175">
        <v>12</v>
      </c>
      <c r="AG175">
        <v>6936846</v>
      </c>
      <c r="AH175" t="s">
        <v>14843</v>
      </c>
      <c r="AI175" t="s">
        <v>14842</v>
      </c>
      <c r="AJ175" t="s">
        <v>14841</v>
      </c>
      <c r="AK175" t="s">
        <v>14840</v>
      </c>
      <c r="AL175">
        <v>48</v>
      </c>
      <c r="AM175" s="5">
        <f t="shared" si="18"/>
        <v>6</v>
      </c>
      <c r="AN175" s="4">
        <f t="shared" si="23"/>
        <v>9.0874668686103752E-3</v>
      </c>
      <c r="AO175" s="3"/>
      <c r="AP175">
        <v>0</v>
      </c>
      <c r="AR175" t="s">
        <v>1</v>
      </c>
      <c r="AT175" s="2">
        <v>3.4359999999999999</v>
      </c>
      <c r="AU175" s="1">
        <f t="shared" si="19"/>
        <v>2.0085627156496195</v>
      </c>
      <c r="AV175" s="1">
        <f t="shared" si="20"/>
        <v>1.6943295645671677</v>
      </c>
      <c r="AW175" s="1">
        <f t="shared" si="21"/>
        <v>1.3800964134847156</v>
      </c>
    </row>
    <row r="176" spans="1:49" x14ac:dyDescent="0.2">
      <c r="A176">
        <v>174</v>
      </c>
      <c r="B176" t="s">
        <v>14839</v>
      </c>
      <c r="C176" t="s">
        <v>14838</v>
      </c>
      <c r="F176" t="s">
        <v>14837</v>
      </c>
      <c r="G176" t="s">
        <v>4</v>
      </c>
      <c r="H176" t="s">
        <v>3</v>
      </c>
      <c r="I176" t="s">
        <v>119</v>
      </c>
      <c r="J176" t="s">
        <v>14836</v>
      </c>
      <c r="K176" t="s">
        <v>14835</v>
      </c>
      <c r="L176" t="s">
        <v>14834</v>
      </c>
      <c r="M176" t="s">
        <v>685</v>
      </c>
      <c r="N176">
        <v>4</v>
      </c>
      <c r="O176" t="s">
        <v>14833</v>
      </c>
      <c r="P176" t="s">
        <v>14832</v>
      </c>
      <c r="Q176" t="s">
        <v>14831</v>
      </c>
      <c r="R176" s="7">
        <v>41974</v>
      </c>
      <c r="S176" s="8">
        <f t="shared" si="16"/>
        <v>2014</v>
      </c>
      <c r="T176" s="8">
        <v>2014</v>
      </c>
      <c r="U176" s="8">
        <f t="shared" si="17"/>
        <v>8</v>
      </c>
      <c r="V176" s="7">
        <v>41974</v>
      </c>
      <c r="W176" t="s">
        <v>335</v>
      </c>
      <c r="X176" s="2">
        <v>2.0099999999999998</v>
      </c>
      <c r="Y176" s="6">
        <f t="shared" si="22"/>
        <v>5.3655802034115477E-2</v>
      </c>
      <c r="AA176">
        <v>15361276</v>
      </c>
      <c r="AB176">
        <v>18933</v>
      </c>
      <c r="AD176" t="s">
        <v>2</v>
      </c>
      <c r="AE176">
        <v>13</v>
      </c>
      <c r="AF176">
        <v>12</v>
      </c>
      <c r="AG176">
        <v>6932496</v>
      </c>
      <c r="AH176" t="s">
        <v>14830</v>
      </c>
      <c r="AI176" t="s">
        <v>14829</v>
      </c>
      <c r="AJ176" t="s">
        <v>14828</v>
      </c>
      <c r="AK176" t="s">
        <v>14827</v>
      </c>
      <c r="AL176">
        <v>5</v>
      </c>
      <c r="AM176" s="5">
        <f t="shared" si="18"/>
        <v>0.625</v>
      </c>
      <c r="AN176" s="4">
        <f t="shared" si="23"/>
        <v>9.4661113214691405E-4</v>
      </c>
      <c r="AO176" s="3"/>
      <c r="AP176">
        <v>0</v>
      </c>
      <c r="AR176">
        <v>61401314</v>
      </c>
      <c r="AT176" s="2" t="s">
        <v>0</v>
      </c>
      <c r="AU176" s="1">
        <f t="shared" si="19"/>
        <v>3.7843044763524905</v>
      </c>
      <c r="AV176" s="1">
        <f t="shared" si="20"/>
        <v>2.7301206583131195</v>
      </c>
      <c r="AW176" s="1">
        <f t="shared" si="21"/>
        <v>1.6759368402737482</v>
      </c>
    </row>
    <row r="177" spans="1:49" x14ac:dyDescent="0.2">
      <c r="A177">
        <v>175</v>
      </c>
      <c r="B177" t="s">
        <v>14826</v>
      </c>
      <c r="C177" t="s">
        <v>14825</v>
      </c>
      <c r="F177" t="s">
        <v>14824</v>
      </c>
      <c r="G177" t="s">
        <v>4</v>
      </c>
      <c r="H177" t="s">
        <v>3</v>
      </c>
      <c r="I177" t="s">
        <v>500</v>
      </c>
      <c r="J177">
        <v>60025278</v>
      </c>
      <c r="K177" t="s">
        <v>137</v>
      </c>
      <c r="L177" t="s">
        <v>136</v>
      </c>
      <c r="M177" t="s">
        <v>11</v>
      </c>
      <c r="N177">
        <v>3</v>
      </c>
      <c r="O177" t="s">
        <v>499</v>
      </c>
      <c r="P177" t="s">
        <v>498</v>
      </c>
      <c r="Q177" t="s">
        <v>338</v>
      </c>
      <c r="R177" s="7">
        <v>41974</v>
      </c>
      <c r="S177" s="8">
        <f t="shared" si="16"/>
        <v>2014</v>
      </c>
      <c r="T177" s="8">
        <v>2014</v>
      </c>
      <c r="U177" s="8">
        <f t="shared" si="17"/>
        <v>8</v>
      </c>
      <c r="V177" s="7">
        <v>41974</v>
      </c>
      <c r="W177" t="s">
        <v>337</v>
      </c>
      <c r="X177" s="2">
        <v>0.92900000000000005</v>
      </c>
      <c r="Y177" s="6">
        <f t="shared" si="22"/>
        <v>2.4799124422732979E-2</v>
      </c>
      <c r="AA177">
        <v>10897798</v>
      </c>
      <c r="AB177">
        <v>18896</v>
      </c>
      <c r="AD177" t="s">
        <v>2</v>
      </c>
      <c r="AE177">
        <v>18</v>
      </c>
      <c r="AF177">
        <v>12</v>
      </c>
      <c r="AG177">
        <v>6940237</v>
      </c>
      <c r="AH177" t="s">
        <v>14823</v>
      </c>
      <c r="AI177" t="s">
        <v>14822</v>
      </c>
      <c r="AJ177" t="s">
        <v>14821</v>
      </c>
      <c r="AK177" t="s">
        <v>14820</v>
      </c>
      <c r="AL177">
        <v>6</v>
      </c>
      <c r="AM177" s="5">
        <f t="shared" si="18"/>
        <v>0.75</v>
      </c>
      <c r="AN177" s="4">
        <f t="shared" si="23"/>
        <v>1.1359333585762969E-3</v>
      </c>
      <c r="AO177" s="3"/>
      <c r="AP177">
        <v>0</v>
      </c>
      <c r="AR177">
        <v>61321061</v>
      </c>
      <c r="AT177" s="2">
        <v>3.4359999999999999</v>
      </c>
      <c r="AU177" s="1">
        <f t="shared" si="19"/>
        <v>1.7700167103485973</v>
      </c>
      <c r="AV177" s="1">
        <f t="shared" si="20"/>
        <v>1.2967528890654638</v>
      </c>
      <c r="AW177" s="1">
        <f t="shared" si="21"/>
        <v>0.82348906778233011</v>
      </c>
    </row>
    <row r="178" spans="1:49" x14ac:dyDescent="0.2">
      <c r="A178">
        <v>176</v>
      </c>
      <c r="B178" t="s">
        <v>14819</v>
      </c>
      <c r="C178" t="s">
        <v>14818</v>
      </c>
      <c r="F178" t="s">
        <v>14817</v>
      </c>
      <c r="G178" t="s">
        <v>4</v>
      </c>
      <c r="H178" t="s">
        <v>3</v>
      </c>
      <c r="I178" t="s">
        <v>817</v>
      </c>
      <c r="J178" t="s">
        <v>14816</v>
      </c>
      <c r="K178" t="s">
        <v>14815</v>
      </c>
      <c r="L178" t="s">
        <v>14814</v>
      </c>
      <c r="M178" t="s">
        <v>14813</v>
      </c>
      <c r="N178">
        <v>7</v>
      </c>
      <c r="O178" t="s">
        <v>14812</v>
      </c>
      <c r="P178" t="s">
        <v>14811</v>
      </c>
      <c r="Q178" t="s">
        <v>14810</v>
      </c>
      <c r="R178" s="7">
        <v>41974</v>
      </c>
      <c r="S178" s="8">
        <f t="shared" si="16"/>
        <v>2014</v>
      </c>
      <c r="T178" s="8">
        <v>2014</v>
      </c>
      <c r="U178" s="8">
        <f t="shared" si="17"/>
        <v>8</v>
      </c>
      <c r="V178" s="7">
        <v>41974</v>
      </c>
      <c r="W178" t="s">
        <v>274</v>
      </c>
      <c r="X178" s="2">
        <v>0.46</v>
      </c>
      <c r="Y178" s="6">
        <f t="shared" si="22"/>
        <v>1.2279437281439364E-2</v>
      </c>
      <c r="AA178">
        <v>933813</v>
      </c>
      <c r="AB178">
        <v>28031</v>
      </c>
      <c r="AD178" t="s">
        <v>2</v>
      </c>
      <c r="AE178">
        <v>42</v>
      </c>
      <c r="AF178">
        <v>12</v>
      </c>
      <c r="AG178">
        <v>6953327</v>
      </c>
      <c r="AH178" t="s">
        <v>14809</v>
      </c>
      <c r="AI178" t="s">
        <v>14808</v>
      </c>
      <c r="AJ178" t="s">
        <v>14807</v>
      </c>
      <c r="AK178" t="s">
        <v>14806</v>
      </c>
      <c r="AL178">
        <v>3</v>
      </c>
      <c r="AM178" s="5">
        <f t="shared" si="18"/>
        <v>0.375</v>
      </c>
      <c r="AN178" s="4">
        <f t="shared" si="23"/>
        <v>5.6796667928814845E-4</v>
      </c>
      <c r="AO178" s="3"/>
      <c r="AP178">
        <v>0</v>
      </c>
      <c r="AR178" t="s">
        <v>1</v>
      </c>
      <c r="AT178" s="2">
        <v>1.222</v>
      </c>
      <c r="AU178" s="1">
        <f t="shared" si="19"/>
        <v>0.87659961007939979</v>
      </c>
      <c r="AV178" s="1">
        <f t="shared" si="20"/>
        <v>0.64237019803637563</v>
      </c>
      <c r="AW178" s="1">
        <f t="shared" si="21"/>
        <v>0.4081407859933513</v>
      </c>
    </row>
    <row r="179" spans="1:49" x14ac:dyDescent="0.2">
      <c r="A179">
        <v>177</v>
      </c>
      <c r="B179" t="s">
        <v>14805</v>
      </c>
      <c r="C179" t="s">
        <v>14804</v>
      </c>
      <c r="F179" t="s">
        <v>14803</v>
      </c>
      <c r="G179" t="s">
        <v>4</v>
      </c>
      <c r="H179" t="s">
        <v>3</v>
      </c>
      <c r="I179" t="s">
        <v>833</v>
      </c>
      <c r="J179">
        <v>60016912</v>
      </c>
      <c r="K179" t="s">
        <v>316</v>
      </c>
      <c r="L179" t="s">
        <v>86</v>
      </c>
      <c r="M179" t="s">
        <v>85</v>
      </c>
      <c r="N179">
        <v>4</v>
      </c>
      <c r="O179" t="s">
        <v>14802</v>
      </c>
      <c r="P179" t="s">
        <v>14801</v>
      </c>
      <c r="Q179" t="s">
        <v>14800</v>
      </c>
      <c r="R179" s="7">
        <v>41974</v>
      </c>
      <c r="S179" s="8">
        <f t="shared" si="16"/>
        <v>2014</v>
      </c>
      <c r="T179" s="8">
        <v>2014</v>
      </c>
      <c r="U179" s="8">
        <f t="shared" si="17"/>
        <v>8</v>
      </c>
      <c r="V179" s="7">
        <v>41974</v>
      </c>
      <c r="W179" t="s">
        <v>337</v>
      </c>
      <c r="X179" s="2">
        <v>0.92900000000000005</v>
      </c>
      <c r="Y179" s="6">
        <f t="shared" si="22"/>
        <v>2.4799124422732979E-2</v>
      </c>
      <c r="AA179">
        <v>10897798</v>
      </c>
      <c r="AB179">
        <v>18896</v>
      </c>
      <c r="AD179" t="s">
        <v>2</v>
      </c>
      <c r="AE179">
        <v>18</v>
      </c>
      <c r="AF179">
        <v>12</v>
      </c>
      <c r="AG179">
        <v>6932446</v>
      </c>
      <c r="AH179" t="s">
        <v>14799</v>
      </c>
      <c r="AI179" t="s">
        <v>14798</v>
      </c>
      <c r="AJ179" t="s">
        <v>14797</v>
      </c>
      <c r="AK179" t="s">
        <v>14796</v>
      </c>
      <c r="AL179">
        <v>19</v>
      </c>
      <c r="AM179" s="5">
        <f t="shared" si="18"/>
        <v>2.375</v>
      </c>
      <c r="AN179" s="4">
        <f t="shared" si="23"/>
        <v>3.5971223021582736E-3</v>
      </c>
      <c r="AO179" s="3"/>
      <c r="AP179">
        <v>0</v>
      </c>
      <c r="AR179" t="s">
        <v>1</v>
      </c>
      <c r="AT179" s="2">
        <v>3.4359999999999999</v>
      </c>
      <c r="AU179" s="1">
        <f t="shared" si="19"/>
        <v>1.8438523786560566</v>
      </c>
      <c r="AV179" s="1">
        <f t="shared" si="20"/>
        <v>1.4198123362445625</v>
      </c>
      <c r="AW179" s="1">
        <f t="shared" si="21"/>
        <v>0.99577229383306842</v>
      </c>
    </row>
    <row r="180" spans="1:49" x14ac:dyDescent="0.2">
      <c r="A180">
        <v>178</v>
      </c>
      <c r="B180" t="s">
        <v>14795</v>
      </c>
      <c r="C180" t="s">
        <v>14794</v>
      </c>
      <c r="F180" t="s">
        <v>14793</v>
      </c>
      <c r="G180" t="s">
        <v>4</v>
      </c>
      <c r="H180" t="s">
        <v>3</v>
      </c>
      <c r="I180" t="s">
        <v>14792</v>
      </c>
      <c r="J180" t="s">
        <v>1671</v>
      </c>
      <c r="K180" t="s">
        <v>1670</v>
      </c>
      <c r="L180" t="s">
        <v>1669</v>
      </c>
      <c r="M180" t="s">
        <v>889</v>
      </c>
      <c r="N180">
        <v>4</v>
      </c>
      <c r="O180" t="s">
        <v>14791</v>
      </c>
      <c r="P180" t="s">
        <v>14790</v>
      </c>
      <c r="Q180" t="s">
        <v>14789</v>
      </c>
      <c r="R180" s="7">
        <v>41974</v>
      </c>
      <c r="S180" s="8">
        <f t="shared" si="16"/>
        <v>2014</v>
      </c>
      <c r="T180" s="8">
        <v>2014</v>
      </c>
      <c r="U180" s="8">
        <f t="shared" si="17"/>
        <v>8</v>
      </c>
      <c r="V180" s="7">
        <v>41974</v>
      </c>
      <c r="W180" t="s">
        <v>335</v>
      </c>
      <c r="X180" s="2">
        <v>2.0099999999999998</v>
      </c>
      <c r="Y180" s="6">
        <f t="shared" si="22"/>
        <v>5.3655802034115477E-2</v>
      </c>
      <c r="AA180">
        <v>15361276</v>
      </c>
      <c r="AB180">
        <v>18933</v>
      </c>
      <c r="AD180" t="s">
        <v>2</v>
      </c>
      <c r="AE180">
        <v>13</v>
      </c>
      <c r="AF180">
        <v>12</v>
      </c>
      <c r="AG180">
        <v>6835179</v>
      </c>
      <c r="AH180" t="s">
        <v>14788</v>
      </c>
      <c r="AI180" t="s">
        <v>14787</v>
      </c>
      <c r="AJ180" t="s">
        <v>14786</v>
      </c>
      <c r="AK180" t="s">
        <v>14785</v>
      </c>
      <c r="AL180">
        <v>95</v>
      </c>
      <c r="AM180" s="5">
        <f t="shared" si="18"/>
        <v>11.875</v>
      </c>
      <c r="AN180" s="4">
        <f t="shared" si="23"/>
        <v>1.7985611510791366E-2</v>
      </c>
      <c r="AO180" s="3"/>
      <c r="AP180">
        <v>1</v>
      </c>
      <c r="AQ180" t="s">
        <v>62</v>
      </c>
      <c r="AR180">
        <v>1147838</v>
      </c>
      <c r="AS180" t="s">
        <v>61</v>
      </c>
      <c r="AT180" s="2" t="s">
        <v>0</v>
      </c>
      <c r="AU180" s="1">
        <f t="shared" si="19"/>
        <v>4.2954744877118243</v>
      </c>
      <c r="AV180" s="1">
        <f t="shared" si="20"/>
        <v>3.5820706772453423</v>
      </c>
      <c r="AW180" s="1">
        <f t="shared" si="21"/>
        <v>2.8686668667788595</v>
      </c>
    </row>
    <row r="181" spans="1:49" x14ac:dyDescent="0.2">
      <c r="A181">
        <v>179</v>
      </c>
      <c r="B181" t="s">
        <v>14784</v>
      </c>
      <c r="C181" t="s">
        <v>14783</v>
      </c>
      <c r="F181" t="s">
        <v>14782</v>
      </c>
      <c r="G181" t="s">
        <v>4</v>
      </c>
      <c r="H181" t="s">
        <v>3</v>
      </c>
      <c r="I181" t="s">
        <v>850</v>
      </c>
      <c r="J181">
        <v>60105232</v>
      </c>
      <c r="K181" t="s">
        <v>14781</v>
      </c>
      <c r="L181" t="s">
        <v>302</v>
      </c>
      <c r="M181" t="s">
        <v>11</v>
      </c>
      <c r="N181">
        <v>1</v>
      </c>
      <c r="O181" t="s">
        <v>14780</v>
      </c>
      <c r="P181">
        <v>55376376100</v>
      </c>
      <c r="Q181">
        <v>60105232</v>
      </c>
      <c r="R181" s="7">
        <v>41974</v>
      </c>
      <c r="S181" s="8">
        <f t="shared" si="16"/>
        <v>2014</v>
      </c>
      <c r="T181" s="8">
        <v>2014</v>
      </c>
      <c r="U181" s="8">
        <f t="shared" si="17"/>
        <v>8</v>
      </c>
      <c r="V181" s="7">
        <v>41974</v>
      </c>
      <c r="W181" t="s">
        <v>335</v>
      </c>
      <c r="X181" s="2">
        <v>2.0099999999999998</v>
      </c>
      <c r="Y181" s="6">
        <f t="shared" si="22"/>
        <v>5.3655802034115477E-2</v>
      </c>
      <c r="AA181">
        <v>15361276</v>
      </c>
      <c r="AB181">
        <v>18933</v>
      </c>
      <c r="AD181" t="s">
        <v>2</v>
      </c>
      <c r="AE181">
        <v>13</v>
      </c>
      <c r="AF181">
        <v>12</v>
      </c>
      <c r="AG181">
        <v>6814924</v>
      </c>
      <c r="AH181" t="s">
        <v>14779</v>
      </c>
      <c r="AI181" t="s">
        <v>14778</v>
      </c>
      <c r="AJ181" t="s">
        <v>14777</v>
      </c>
      <c r="AK181" t="s">
        <v>14776</v>
      </c>
      <c r="AL181">
        <v>34</v>
      </c>
      <c r="AM181" s="5">
        <f t="shared" si="18"/>
        <v>4.25</v>
      </c>
      <c r="AN181" s="4">
        <f t="shared" si="23"/>
        <v>6.4369556985990157E-3</v>
      </c>
      <c r="AO181" s="3"/>
      <c r="AP181">
        <v>0</v>
      </c>
      <c r="AQ181" t="s">
        <v>938</v>
      </c>
      <c r="AR181" t="s">
        <v>1</v>
      </c>
      <c r="AS181" t="s">
        <v>14775</v>
      </c>
      <c r="AT181" s="2" t="s">
        <v>0</v>
      </c>
      <c r="AU181" s="1">
        <f t="shared" si="19"/>
        <v>3.9490148133460536</v>
      </c>
      <c r="AV181" s="1">
        <f t="shared" si="20"/>
        <v>3.0046378866357246</v>
      </c>
      <c r="AW181" s="1">
        <f t="shared" si="21"/>
        <v>2.0602609599253952</v>
      </c>
    </row>
    <row r="182" spans="1:49" x14ac:dyDescent="0.2">
      <c r="A182">
        <v>180</v>
      </c>
      <c r="B182" t="s">
        <v>14774</v>
      </c>
      <c r="C182" t="s">
        <v>14773</v>
      </c>
      <c r="F182" t="s">
        <v>14772</v>
      </c>
      <c r="G182" t="s">
        <v>4</v>
      </c>
      <c r="H182" t="s">
        <v>3</v>
      </c>
      <c r="I182" t="s">
        <v>7696</v>
      </c>
      <c r="J182" t="s">
        <v>7695</v>
      </c>
      <c r="K182" t="s">
        <v>7694</v>
      </c>
      <c r="L182" t="s">
        <v>7693</v>
      </c>
      <c r="M182" t="s">
        <v>629</v>
      </c>
      <c r="N182">
        <v>3</v>
      </c>
      <c r="O182" t="s">
        <v>14771</v>
      </c>
      <c r="P182" t="s">
        <v>14770</v>
      </c>
      <c r="Q182" t="s">
        <v>14769</v>
      </c>
      <c r="R182" s="7">
        <v>41974</v>
      </c>
      <c r="S182" s="8">
        <f t="shared" si="16"/>
        <v>2014</v>
      </c>
      <c r="T182" s="8">
        <v>2014</v>
      </c>
      <c r="U182" s="8">
        <f t="shared" si="17"/>
        <v>8</v>
      </c>
      <c r="V182" s="7">
        <v>41974</v>
      </c>
      <c r="W182" t="s">
        <v>335</v>
      </c>
      <c r="X182" s="2">
        <v>2.0099999999999998</v>
      </c>
      <c r="Y182" s="6">
        <f t="shared" si="22"/>
        <v>5.3655802034115477E-2</v>
      </c>
      <c r="AA182">
        <v>15361276</v>
      </c>
      <c r="AB182">
        <v>18933</v>
      </c>
      <c r="AD182" t="s">
        <v>2</v>
      </c>
      <c r="AE182">
        <v>13</v>
      </c>
      <c r="AF182">
        <v>12</v>
      </c>
      <c r="AG182">
        <v>6891369</v>
      </c>
      <c r="AH182" t="s">
        <v>14768</v>
      </c>
      <c r="AI182" t="s">
        <v>14767</v>
      </c>
      <c r="AJ182" t="s">
        <v>14766</v>
      </c>
      <c r="AK182" t="s">
        <v>14765</v>
      </c>
      <c r="AL182">
        <v>17</v>
      </c>
      <c r="AM182" s="5">
        <f t="shared" si="18"/>
        <v>2.125</v>
      </c>
      <c r="AN182" s="4">
        <f t="shared" si="23"/>
        <v>3.2184778492995079E-3</v>
      </c>
      <c r="AO182" s="3"/>
      <c r="AP182">
        <v>0</v>
      </c>
      <c r="AQ182" t="s">
        <v>192</v>
      </c>
      <c r="AR182" t="s">
        <v>1</v>
      </c>
      <c r="AS182" t="s">
        <v>191</v>
      </c>
      <c r="AT182" s="2" t="s">
        <v>0</v>
      </c>
      <c r="AU182" s="1">
        <f t="shared" si="19"/>
        <v>3.8524604778670679</v>
      </c>
      <c r="AV182" s="1">
        <f t="shared" si="20"/>
        <v>2.8437139941707494</v>
      </c>
      <c r="AW182" s="1">
        <f t="shared" si="21"/>
        <v>1.8349675104744299</v>
      </c>
    </row>
    <row r="183" spans="1:49" x14ac:dyDescent="0.2">
      <c r="A183">
        <v>181</v>
      </c>
      <c r="B183" t="s">
        <v>14764</v>
      </c>
      <c r="C183" t="s">
        <v>14763</v>
      </c>
      <c r="F183" t="s">
        <v>14762</v>
      </c>
      <c r="G183" t="s">
        <v>4</v>
      </c>
      <c r="H183" t="s">
        <v>3</v>
      </c>
      <c r="I183" t="s">
        <v>14761</v>
      </c>
      <c r="J183">
        <v>60031268</v>
      </c>
      <c r="K183" t="s">
        <v>1179</v>
      </c>
      <c r="L183" t="s">
        <v>1178</v>
      </c>
      <c r="M183" t="s">
        <v>71</v>
      </c>
      <c r="N183">
        <v>3</v>
      </c>
      <c r="O183" t="s">
        <v>14760</v>
      </c>
      <c r="P183" t="s">
        <v>14759</v>
      </c>
      <c r="Q183" t="s">
        <v>1177</v>
      </c>
      <c r="R183" s="7">
        <v>41974</v>
      </c>
      <c r="S183" s="8">
        <f t="shared" si="16"/>
        <v>2014</v>
      </c>
      <c r="T183" s="8">
        <v>2014</v>
      </c>
      <c r="U183" s="8">
        <f t="shared" si="17"/>
        <v>8</v>
      </c>
      <c r="V183" s="7">
        <v>41974</v>
      </c>
      <c r="W183" t="s">
        <v>337</v>
      </c>
      <c r="X183" s="2">
        <v>0.92900000000000005</v>
      </c>
      <c r="Y183" s="6">
        <f t="shared" si="22"/>
        <v>2.4799124422732979E-2</v>
      </c>
      <c r="AA183">
        <v>10897798</v>
      </c>
      <c r="AB183">
        <v>18896</v>
      </c>
      <c r="AD183" t="s">
        <v>2</v>
      </c>
      <c r="AE183">
        <v>18</v>
      </c>
      <c r="AF183">
        <v>12</v>
      </c>
      <c r="AG183">
        <v>6915863</v>
      </c>
      <c r="AH183" t="s">
        <v>14758</v>
      </c>
      <c r="AI183" t="s">
        <v>14757</v>
      </c>
      <c r="AJ183" t="s">
        <v>14756</v>
      </c>
      <c r="AK183" t="s">
        <v>14755</v>
      </c>
      <c r="AL183">
        <v>6</v>
      </c>
      <c r="AM183" s="5">
        <f t="shared" si="18"/>
        <v>0.75</v>
      </c>
      <c r="AN183" s="4">
        <f t="shared" si="23"/>
        <v>1.1359333585762969E-3</v>
      </c>
      <c r="AO183" s="3"/>
      <c r="AP183">
        <v>0</v>
      </c>
      <c r="AR183" t="s">
        <v>1</v>
      </c>
      <c r="AT183" s="2">
        <v>3.4359999999999999</v>
      </c>
      <c r="AU183" s="1">
        <f t="shared" si="19"/>
        <v>1.7700167103485973</v>
      </c>
      <c r="AV183" s="1">
        <f t="shared" si="20"/>
        <v>1.2967528890654638</v>
      </c>
      <c r="AW183" s="1">
        <f t="shared" si="21"/>
        <v>0.82348906778233011</v>
      </c>
    </row>
    <row r="184" spans="1:49" x14ac:dyDescent="0.2">
      <c r="A184">
        <v>182</v>
      </c>
      <c r="B184" t="s">
        <v>14754</v>
      </c>
      <c r="C184" t="s">
        <v>14753</v>
      </c>
      <c r="F184" t="s">
        <v>14752</v>
      </c>
      <c r="G184" t="s">
        <v>4</v>
      </c>
      <c r="H184" t="s">
        <v>3</v>
      </c>
      <c r="I184" t="s">
        <v>945</v>
      </c>
      <c r="J184">
        <v>60016849</v>
      </c>
      <c r="K184" t="s">
        <v>995</v>
      </c>
      <c r="L184" t="s">
        <v>994</v>
      </c>
      <c r="M184" t="s">
        <v>132</v>
      </c>
      <c r="N184">
        <v>2</v>
      </c>
      <c r="O184" t="s">
        <v>14751</v>
      </c>
      <c r="P184" t="s">
        <v>14750</v>
      </c>
      <c r="Q184" t="s">
        <v>993</v>
      </c>
      <c r="R184" s="7">
        <v>41974</v>
      </c>
      <c r="S184" s="8">
        <f t="shared" si="16"/>
        <v>2014</v>
      </c>
      <c r="T184" s="8">
        <v>2014</v>
      </c>
      <c r="U184" s="8">
        <f t="shared" si="17"/>
        <v>8</v>
      </c>
      <c r="V184" s="7">
        <v>41974</v>
      </c>
      <c r="W184" t="s">
        <v>335</v>
      </c>
      <c r="X184" s="2">
        <v>2.0099999999999998</v>
      </c>
      <c r="Y184" s="6">
        <f t="shared" si="22"/>
        <v>5.3655802034115477E-2</v>
      </c>
      <c r="AA184">
        <v>15361276</v>
      </c>
      <c r="AB184">
        <v>18933</v>
      </c>
      <c r="AD184" t="s">
        <v>2</v>
      </c>
      <c r="AE184">
        <v>13</v>
      </c>
      <c r="AF184">
        <v>12</v>
      </c>
      <c r="AG184">
        <v>6883233</v>
      </c>
      <c r="AH184" t="s">
        <v>14749</v>
      </c>
      <c r="AI184" t="s">
        <v>14748</v>
      </c>
      <c r="AJ184" t="s">
        <v>14747</v>
      </c>
      <c r="AK184" t="s">
        <v>14746</v>
      </c>
      <c r="AL184">
        <v>51</v>
      </c>
      <c r="AM184" s="5">
        <f t="shared" si="18"/>
        <v>6.375</v>
      </c>
      <c r="AN184" s="4">
        <f t="shared" si="23"/>
        <v>9.6554335478985232E-3</v>
      </c>
      <c r="AO184" s="3"/>
      <c r="AP184">
        <v>0</v>
      </c>
      <c r="AR184" t="s">
        <v>1</v>
      </c>
      <c r="AT184" s="2" t="s">
        <v>0</v>
      </c>
      <c r="AU184" s="1">
        <f t="shared" si="19"/>
        <v>4.0455691488250389</v>
      </c>
      <c r="AV184" s="1">
        <f t="shared" si="20"/>
        <v>3.1655617791006998</v>
      </c>
      <c r="AW184" s="1">
        <f t="shared" si="21"/>
        <v>2.2855544093763607</v>
      </c>
    </row>
    <row r="185" spans="1:49" x14ac:dyDescent="0.2">
      <c r="A185">
        <v>183</v>
      </c>
      <c r="B185" t="s">
        <v>14745</v>
      </c>
      <c r="C185" t="s">
        <v>14744</v>
      </c>
      <c r="F185" t="s">
        <v>14743</v>
      </c>
      <c r="G185" t="s">
        <v>4</v>
      </c>
      <c r="H185" t="s">
        <v>3</v>
      </c>
      <c r="I185" t="s">
        <v>516</v>
      </c>
      <c r="J185" t="s">
        <v>14742</v>
      </c>
      <c r="K185" t="s">
        <v>14741</v>
      </c>
      <c r="L185" t="s">
        <v>14740</v>
      </c>
      <c r="M185" t="s">
        <v>14739</v>
      </c>
      <c r="N185">
        <v>3</v>
      </c>
      <c r="O185" t="s">
        <v>14738</v>
      </c>
      <c r="P185" t="s">
        <v>14737</v>
      </c>
      <c r="Q185" t="s">
        <v>14736</v>
      </c>
      <c r="R185" s="7">
        <v>41974</v>
      </c>
      <c r="S185" s="8">
        <f t="shared" si="16"/>
        <v>2014</v>
      </c>
      <c r="T185" s="8">
        <v>2014</v>
      </c>
      <c r="U185" s="8">
        <f t="shared" si="17"/>
        <v>8</v>
      </c>
      <c r="V185" s="7">
        <v>41974</v>
      </c>
      <c r="W185" t="s">
        <v>337</v>
      </c>
      <c r="X185" s="2">
        <v>0.92900000000000005</v>
      </c>
      <c r="Y185" s="6">
        <f t="shared" si="22"/>
        <v>2.4799124422732979E-2</v>
      </c>
      <c r="AA185">
        <v>10897798</v>
      </c>
      <c r="AB185">
        <v>18896</v>
      </c>
      <c r="AD185" t="s">
        <v>2</v>
      </c>
      <c r="AE185">
        <v>18</v>
      </c>
      <c r="AF185">
        <v>12</v>
      </c>
      <c r="AG185">
        <v>6884770</v>
      </c>
      <c r="AH185" t="s">
        <v>10823</v>
      </c>
      <c r="AI185" t="s">
        <v>14735</v>
      </c>
      <c r="AJ185" t="s">
        <v>14734</v>
      </c>
      <c r="AK185" t="s">
        <v>14733</v>
      </c>
      <c r="AL185">
        <v>3</v>
      </c>
      <c r="AM185" s="5">
        <f t="shared" si="18"/>
        <v>0.375</v>
      </c>
      <c r="AN185" s="4">
        <f t="shared" si="23"/>
        <v>5.6796667928814845E-4</v>
      </c>
      <c r="AO185" s="3"/>
      <c r="AP185">
        <v>0</v>
      </c>
      <c r="AR185">
        <v>1156395</v>
      </c>
      <c r="AT185" s="2">
        <v>3.4359999999999999</v>
      </c>
      <c r="AU185" s="1">
        <f t="shared" si="19"/>
        <v>1.7529777099699526</v>
      </c>
      <c r="AV185" s="1">
        <f t="shared" si="20"/>
        <v>1.2683545551010564</v>
      </c>
      <c r="AW185" s="1">
        <f t="shared" si="21"/>
        <v>0.7837314002321597</v>
      </c>
    </row>
    <row r="186" spans="1:49" x14ac:dyDescent="0.2">
      <c r="A186">
        <v>184</v>
      </c>
      <c r="B186" t="s">
        <v>14732</v>
      </c>
      <c r="C186" t="s">
        <v>14731</v>
      </c>
      <c r="F186" t="s">
        <v>14730</v>
      </c>
      <c r="G186" t="s">
        <v>4</v>
      </c>
      <c r="H186" t="s">
        <v>3</v>
      </c>
      <c r="I186" t="s">
        <v>14729</v>
      </c>
      <c r="J186" t="s">
        <v>14728</v>
      </c>
      <c r="K186" t="s">
        <v>14727</v>
      </c>
      <c r="L186" t="s">
        <v>14726</v>
      </c>
      <c r="M186" t="s">
        <v>14725</v>
      </c>
      <c r="N186">
        <v>5</v>
      </c>
      <c r="O186" t="s">
        <v>14724</v>
      </c>
      <c r="P186" t="s">
        <v>14723</v>
      </c>
      <c r="Q186" t="s">
        <v>14722</v>
      </c>
      <c r="R186" s="7">
        <v>41974</v>
      </c>
      <c r="S186" s="8">
        <f t="shared" si="16"/>
        <v>2014</v>
      </c>
      <c r="T186" s="8">
        <v>2014</v>
      </c>
      <c r="U186" s="8">
        <f t="shared" si="17"/>
        <v>8</v>
      </c>
      <c r="V186" s="7">
        <v>41974</v>
      </c>
      <c r="W186" t="s">
        <v>14721</v>
      </c>
      <c r="X186" s="2">
        <v>1.494</v>
      </c>
      <c r="Y186" s="6">
        <f t="shared" si="22"/>
        <v>3.9881476735805242E-2</v>
      </c>
      <c r="AA186">
        <v>370746</v>
      </c>
      <c r="AB186">
        <v>26320</v>
      </c>
      <c r="AC186">
        <v>13653091</v>
      </c>
      <c r="AD186" t="s">
        <v>2</v>
      </c>
      <c r="AE186">
        <v>61</v>
      </c>
      <c r="AF186">
        <v>7</v>
      </c>
      <c r="AH186" t="s">
        <v>14720</v>
      </c>
      <c r="AI186" t="s">
        <v>14719</v>
      </c>
      <c r="AJ186" t="s">
        <v>14718</v>
      </c>
      <c r="AK186" t="s">
        <v>14717</v>
      </c>
      <c r="AL186">
        <v>10</v>
      </c>
      <c r="AM186" s="5">
        <f t="shared" si="18"/>
        <v>1.25</v>
      </c>
      <c r="AN186" s="4">
        <f t="shared" si="23"/>
        <v>1.8932222642938281E-3</v>
      </c>
      <c r="AO186" s="3"/>
      <c r="AP186">
        <v>0</v>
      </c>
      <c r="AR186" t="s">
        <v>1</v>
      </c>
      <c r="AT186" s="2">
        <v>4.1550000000000002</v>
      </c>
      <c r="AU186" s="1">
        <f t="shared" si="19"/>
        <v>2.8485000394351818</v>
      </c>
      <c r="AV186" s="1">
        <f t="shared" si="20"/>
        <v>2.0887349500049535</v>
      </c>
      <c r="AW186" s="1">
        <f t="shared" si="21"/>
        <v>1.3289698605747251</v>
      </c>
    </row>
    <row r="187" spans="1:49" x14ac:dyDescent="0.2">
      <c r="A187">
        <v>185</v>
      </c>
      <c r="B187" t="s">
        <v>14716</v>
      </c>
      <c r="C187" t="s">
        <v>14715</v>
      </c>
      <c r="F187" t="s">
        <v>14714</v>
      </c>
      <c r="G187" t="s">
        <v>4</v>
      </c>
      <c r="H187" t="s">
        <v>3</v>
      </c>
      <c r="I187" t="s">
        <v>3600</v>
      </c>
      <c r="J187">
        <v>60005322</v>
      </c>
      <c r="K187" t="s">
        <v>3599</v>
      </c>
      <c r="L187" t="s">
        <v>3598</v>
      </c>
      <c r="M187" t="s">
        <v>296</v>
      </c>
      <c r="N187">
        <v>2</v>
      </c>
      <c r="O187" t="s">
        <v>3597</v>
      </c>
      <c r="P187" t="s">
        <v>3596</v>
      </c>
      <c r="Q187" t="s">
        <v>3595</v>
      </c>
      <c r="R187" s="7">
        <v>41974</v>
      </c>
      <c r="S187" s="8">
        <f t="shared" si="16"/>
        <v>2014</v>
      </c>
      <c r="T187" s="8">
        <v>2014</v>
      </c>
      <c r="U187" s="8">
        <f t="shared" si="17"/>
        <v>8</v>
      </c>
      <c r="V187" s="7">
        <v>41974</v>
      </c>
      <c r="W187" t="s">
        <v>1796</v>
      </c>
      <c r="X187" s="2">
        <v>0.9</v>
      </c>
      <c r="Y187" s="6">
        <f t="shared" si="22"/>
        <v>2.4024985985424845E-2</v>
      </c>
      <c r="AA187">
        <v>9630252</v>
      </c>
      <c r="AB187">
        <v>29614</v>
      </c>
      <c r="AC187">
        <v>13616595</v>
      </c>
      <c r="AD187" t="s">
        <v>2</v>
      </c>
      <c r="AE187">
        <v>23</v>
      </c>
      <c r="AF187">
        <v>6</v>
      </c>
      <c r="AG187">
        <v>65025</v>
      </c>
      <c r="AI187" t="s">
        <v>14713</v>
      </c>
      <c r="AJ187" t="s">
        <v>14712</v>
      </c>
      <c r="AK187" t="s">
        <v>14711</v>
      </c>
      <c r="AL187">
        <v>5</v>
      </c>
      <c r="AM187" s="5">
        <f t="shared" si="18"/>
        <v>0.625</v>
      </c>
      <c r="AN187" s="4">
        <f t="shared" si="23"/>
        <v>9.4661113214691405E-4</v>
      </c>
      <c r="AO187" s="3"/>
      <c r="AP187">
        <v>0</v>
      </c>
      <c r="AR187" t="s">
        <v>1</v>
      </c>
      <c r="AT187" s="2" t="s">
        <v>0</v>
      </c>
      <c r="AU187" s="1">
        <f t="shared" si="19"/>
        <v>1.7101473529441464</v>
      </c>
      <c r="AV187" s="1">
        <f t="shared" si="20"/>
        <v>1.2485798558785879</v>
      </c>
      <c r="AW187" s="1">
        <f t="shared" si="21"/>
        <v>0.78701235881302922</v>
      </c>
    </row>
    <row r="188" spans="1:49" x14ac:dyDescent="0.2">
      <c r="A188">
        <v>186</v>
      </c>
      <c r="B188" t="s">
        <v>14710</v>
      </c>
      <c r="C188" t="s">
        <v>14709</v>
      </c>
      <c r="D188" t="s">
        <v>14708</v>
      </c>
      <c r="F188" t="s">
        <v>14707</v>
      </c>
      <c r="G188" t="s">
        <v>4</v>
      </c>
      <c r="H188" t="s">
        <v>3</v>
      </c>
      <c r="I188" t="s">
        <v>11046</v>
      </c>
      <c r="J188" t="s">
        <v>11045</v>
      </c>
      <c r="K188" t="s">
        <v>11044</v>
      </c>
      <c r="L188" t="s">
        <v>11043</v>
      </c>
      <c r="M188" t="s">
        <v>11042</v>
      </c>
      <c r="N188">
        <v>3</v>
      </c>
      <c r="O188" t="s">
        <v>14706</v>
      </c>
      <c r="P188" t="s">
        <v>11040</v>
      </c>
      <c r="Q188" t="s">
        <v>11039</v>
      </c>
      <c r="R188" s="7">
        <v>41974</v>
      </c>
      <c r="S188" s="8">
        <f t="shared" si="16"/>
        <v>2014</v>
      </c>
      <c r="T188" s="8">
        <v>2014</v>
      </c>
      <c r="U188" s="8">
        <f t="shared" si="17"/>
        <v>8</v>
      </c>
      <c r="V188" s="7" t="s">
        <v>13332</v>
      </c>
      <c r="W188" t="s">
        <v>12280</v>
      </c>
      <c r="X188" s="2">
        <v>0.78200000000000003</v>
      </c>
      <c r="Y188" s="6">
        <f t="shared" si="22"/>
        <v>2.0875043378446919E-2</v>
      </c>
      <c r="AA188">
        <v>3759474</v>
      </c>
      <c r="AB188">
        <v>29083</v>
      </c>
      <c r="AD188" t="s">
        <v>2</v>
      </c>
      <c r="AE188">
        <v>932</v>
      </c>
      <c r="AH188" t="s">
        <v>14705</v>
      </c>
      <c r="AI188" t="s">
        <v>14704</v>
      </c>
      <c r="AJ188" t="s">
        <v>14703</v>
      </c>
      <c r="AK188" t="s">
        <v>14702</v>
      </c>
      <c r="AL188">
        <v>0</v>
      </c>
      <c r="AM188" s="5">
        <f t="shared" si="18"/>
        <v>0</v>
      </c>
      <c r="AN188" s="4">
        <f t="shared" si="23"/>
        <v>0</v>
      </c>
      <c r="AO188" s="3"/>
      <c r="AP188">
        <v>0</v>
      </c>
      <c r="AQ188" t="s">
        <v>1814</v>
      </c>
      <c r="AR188" t="s">
        <v>11034</v>
      </c>
      <c r="AS188" t="s">
        <v>1813</v>
      </c>
      <c r="AT188" s="2">
        <v>1.6830000000000001</v>
      </c>
      <c r="AU188" s="1">
        <f t="shared" si="19"/>
        <v>1.4612530364912841</v>
      </c>
      <c r="AV188" s="1">
        <f t="shared" si="20"/>
        <v>1.0437521689223459</v>
      </c>
      <c r="AW188" s="1">
        <f t="shared" si="21"/>
        <v>0.62625130135340756</v>
      </c>
    </row>
    <row r="189" spans="1:49" x14ac:dyDescent="0.2">
      <c r="A189">
        <v>187</v>
      </c>
      <c r="B189" t="s">
        <v>14701</v>
      </c>
      <c r="C189" t="s">
        <v>14700</v>
      </c>
      <c r="F189" t="s">
        <v>14699</v>
      </c>
      <c r="G189" t="s">
        <v>4</v>
      </c>
      <c r="H189" t="s">
        <v>3</v>
      </c>
      <c r="I189" t="s">
        <v>14698</v>
      </c>
      <c r="J189">
        <v>60027550</v>
      </c>
      <c r="K189" t="s">
        <v>507</v>
      </c>
      <c r="L189" t="s">
        <v>506</v>
      </c>
      <c r="M189" t="s">
        <v>15</v>
      </c>
      <c r="N189">
        <v>2</v>
      </c>
      <c r="O189" t="s">
        <v>14697</v>
      </c>
      <c r="P189" t="s">
        <v>14696</v>
      </c>
      <c r="Q189" t="s">
        <v>505</v>
      </c>
      <c r="R189" s="7">
        <v>41974</v>
      </c>
      <c r="S189" s="8">
        <f t="shared" si="16"/>
        <v>2014</v>
      </c>
      <c r="T189" s="8">
        <v>2014</v>
      </c>
      <c r="U189" s="8">
        <f t="shared" si="17"/>
        <v>8</v>
      </c>
      <c r="V189" s="7">
        <v>41974</v>
      </c>
      <c r="W189" t="s">
        <v>308</v>
      </c>
      <c r="X189" s="2">
        <v>0.75</v>
      </c>
      <c r="Y189" s="6">
        <f t="shared" si="22"/>
        <v>2.0020821654520703E-2</v>
      </c>
      <c r="AA189" t="s">
        <v>307</v>
      </c>
      <c r="AB189">
        <v>29221</v>
      </c>
      <c r="AC189">
        <v>10897674</v>
      </c>
      <c r="AD189" t="s">
        <v>2</v>
      </c>
      <c r="AE189">
        <v>21</v>
      </c>
      <c r="AF189">
        <v>12</v>
      </c>
      <c r="AG189">
        <v>122107</v>
      </c>
      <c r="AI189" t="s">
        <v>14695</v>
      </c>
      <c r="AK189" t="s">
        <v>14694</v>
      </c>
      <c r="AL189">
        <v>16</v>
      </c>
      <c r="AM189" s="5">
        <f t="shared" si="18"/>
        <v>2</v>
      </c>
      <c r="AN189" s="4">
        <f t="shared" si="23"/>
        <v>3.0291556228701248E-3</v>
      </c>
      <c r="AO189" s="3"/>
      <c r="AP189">
        <v>0</v>
      </c>
      <c r="AQ189" t="s">
        <v>62</v>
      </c>
      <c r="AR189">
        <v>1414411</v>
      </c>
      <c r="AS189" t="s">
        <v>61</v>
      </c>
      <c r="AT189" s="2">
        <v>2.0230000000000001</v>
      </c>
      <c r="AU189" s="1">
        <f t="shared" si="19"/>
        <v>1.4923321845025528</v>
      </c>
      <c r="AV189" s="1">
        <f t="shared" si="20"/>
        <v>1.1524988638695415</v>
      </c>
      <c r="AW189" s="1">
        <f t="shared" si="21"/>
        <v>0.81266554323652984</v>
      </c>
    </row>
    <row r="190" spans="1:49" x14ac:dyDescent="0.2">
      <c r="A190">
        <v>188</v>
      </c>
      <c r="B190" t="s">
        <v>14693</v>
      </c>
      <c r="C190" t="s">
        <v>14692</v>
      </c>
      <c r="F190" t="s">
        <v>14691</v>
      </c>
      <c r="G190" t="s">
        <v>4</v>
      </c>
      <c r="H190" t="s">
        <v>3</v>
      </c>
      <c r="I190" t="s">
        <v>14690</v>
      </c>
      <c r="J190">
        <v>60027550</v>
      </c>
      <c r="K190" t="s">
        <v>507</v>
      </c>
      <c r="L190" t="s">
        <v>506</v>
      </c>
      <c r="M190" t="s">
        <v>15</v>
      </c>
      <c r="N190">
        <v>2</v>
      </c>
      <c r="O190" t="s">
        <v>14689</v>
      </c>
      <c r="P190" t="s">
        <v>14688</v>
      </c>
      <c r="Q190" t="s">
        <v>505</v>
      </c>
      <c r="R190" s="7">
        <v>41974</v>
      </c>
      <c r="S190" s="8">
        <f t="shared" si="16"/>
        <v>2014</v>
      </c>
      <c r="T190" s="8">
        <v>2014</v>
      </c>
      <c r="U190" s="8">
        <f t="shared" si="17"/>
        <v>8</v>
      </c>
      <c r="V190" s="7">
        <v>41974</v>
      </c>
      <c r="W190" t="s">
        <v>308</v>
      </c>
      <c r="X190" s="2">
        <v>0.75</v>
      </c>
      <c r="Y190" s="6">
        <f t="shared" si="22"/>
        <v>2.0020821654520703E-2</v>
      </c>
      <c r="AA190" t="s">
        <v>307</v>
      </c>
      <c r="AB190">
        <v>29221</v>
      </c>
      <c r="AC190">
        <v>10897674</v>
      </c>
      <c r="AD190" t="s">
        <v>2</v>
      </c>
      <c r="AE190">
        <v>21</v>
      </c>
      <c r="AF190">
        <v>12</v>
      </c>
      <c r="AG190">
        <v>122108</v>
      </c>
      <c r="AI190" t="s">
        <v>14687</v>
      </c>
      <c r="AK190" t="s">
        <v>14686</v>
      </c>
      <c r="AL190">
        <v>11</v>
      </c>
      <c r="AM190" s="5">
        <f t="shared" si="18"/>
        <v>1.375</v>
      </c>
      <c r="AN190" s="4">
        <f t="shared" si="23"/>
        <v>2.0825444907232107E-3</v>
      </c>
      <c r="AO190" s="3"/>
      <c r="AP190">
        <v>0</v>
      </c>
      <c r="AQ190" t="s">
        <v>62</v>
      </c>
      <c r="AR190">
        <v>1414411</v>
      </c>
      <c r="AS190" t="s">
        <v>61</v>
      </c>
      <c r="AT190" s="2">
        <v>2.0230000000000001</v>
      </c>
      <c r="AU190" s="1">
        <f t="shared" si="19"/>
        <v>1.4639338505381456</v>
      </c>
      <c r="AV190" s="1">
        <f t="shared" si="20"/>
        <v>1.1051683072621956</v>
      </c>
      <c r="AW190" s="1">
        <f t="shared" si="21"/>
        <v>0.74640276398624583</v>
      </c>
    </row>
    <row r="191" spans="1:49" x14ac:dyDescent="0.2">
      <c r="A191">
        <v>189</v>
      </c>
      <c r="B191" t="s">
        <v>14685</v>
      </c>
      <c r="C191" t="s">
        <v>14684</v>
      </c>
      <c r="F191" t="s">
        <v>14683</v>
      </c>
      <c r="G191" t="s">
        <v>4</v>
      </c>
      <c r="H191" t="s">
        <v>3</v>
      </c>
      <c r="I191" t="s">
        <v>14682</v>
      </c>
      <c r="J191">
        <v>60000891</v>
      </c>
      <c r="K191" t="s">
        <v>1040</v>
      </c>
      <c r="L191" t="s">
        <v>1039</v>
      </c>
      <c r="M191" t="s">
        <v>43</v>
      </c>
      <c r="N191">
        <v>3</v>
      </c>
      <c r="O191" t="s">
        <v>14681</v>
      </c>
      <c r="P191" t="s">
        <v>14680</v>
      </c>
      <c r="Q191" t="s">
        <v>1038</v>
      </c>
      <c r="R191" s="7">
        <v>41974</v>
      </c>
      <c r="S191" s="8">
        <f t="shared" si="16"/>
        <v>2014</v>
      </c>
      <c r="T191" s="8">
        <v>2014</v>
      </c>
      <c r="U191" s="8">
        <f t="shared" si="17"/>
        <v>8</v>
      </c>
      <c r="V191" s="7">
        <v>41974</v>
      </c>
      <c r="W191" t="s">
        <v>14679</v>
      </c>
      <c r="X191" s="2">
        <v>0.63800000000000001</v>
      </c>
      <c r="Y191" s="6">
        <f t="shared" si="22"/>
        <v>1.7031045620778944E-2</v>
      </c>
      <c r="AA191" t="s">
        <v>14678</v>
      </c>
      <c r="AB191">
        <v>12367</v>
      </c>
      <c r="AC191">
        <v>14779730</v>
      </c>
      <c r="AD191" t="s">
        <v>2</v>
      </c>
      <c r="AE191">
        <v>29</v>
      </c>
      <c r="AF191">
        <v>148</v>
      </c>
      <c r="AH191" t="s">
        <v>14677</v>
      </c>
      <c r="AI191" t="s">
        <v>14676</v>
      </c>
      <c r="AJ191" t="s">
        <v>14675</v>
      </c>
      <c r="AK191" t="s">
        <v>14674</v>
      </c>
      <c r="AL191">
        <v>13</v>
      </c>
      <c r="AM191" s="5">
        <f t="shared" si="18"/>
        <v>1.625</v>
      </c>
      <c r="AN191" s="4">
        <f t="shared" si="23"/>
        <v>2.4611889435819764E-3</v>
      </c>
      <c r="AO191" s="3"/>
      <c r="AP191">
        <v>0</v>
      </c>
      <c r="AR191" t="s">
        <v>1</v>
      </c>
      <c r="AT191" s="2">
        <v>2.7440000000000002</v>
      </c>
      <c r="AU191" s="1">
        <f t="shared" si="19"/>
        <v>1.2660088617619853</v>
      </c>
      <c r="AV191" s="1">
        <f t="shared" si="20"/>
        <v>0.97461172821804598</v>
      </c>
      <c r="AW191" s="1">
        <f t="shared" si="21"/>
        <v>0.68321459467410661</v>
      </c>
    </row>
    <row r="192" spans="1:49" x14ac:dyDescent="0.2">
      <c r="A192">
        <v>190</v>
      </c>
      <c r="B192" t="s">
        <v>14673</v>
      </c>
      <c r="C192" t="s">
        <v>14672</v>
      </c>
      <c r="F192" t="s">
        <v>14671</v>
      </c>
      <c r="G192" t="s">
        <v>4</v>
      </c>
      <c r="H192" t="s">
        <v>3</v>
      </c>
      <c r="I192" t="s">
        <v>14670</v>
      </c>
      <c r="J192" t="s">
        <v>14669</v>
      </c>
      <c r="K192" t="s">
        <v>14668</v>
      </c>
      <c r="L192" t="s">
        <v>875</v>
      </c>
      <c r="M192" t="s">
        <v>25</v>
      </c>
      <c r="N192">
        <v>7</v>
      </c>
      <c r="O192" t="s">
        <v>14667</v>
      </c>
      <c r="P192" t="s">
        <v>14666</v>
      </c>
      <c r="Q192" t="s">
        <v>14665</v>
      </c>
      <c r="R192" s="7">
        <v>41974</v>
      </c>
      <c r="S192" s="8">
        <f t="shared" si="16"/>
        <v>2014</v>
      </c>
      <c r="T192" s="8">
        <v>2014</v>
      </c>
      <c r="U192" s="8">
        <f t="shared" si="17"/>
        <v>8</v>
      </c>
      <c r="V192" s="7">
        <v>41974</v>
      </c>
      <c r="W192" t="s">
        <v>14664</v>
      </c>
      <c r="X192" s="2">
        <v>0.79500000000000004</v>
      </c>
      <c r="Y192" s="6">
        <f t="shared" si="22"/>
        <v>2.1222070953791944E-2</v>
      </c>
      <c r="AA192">
        <v>9312048</v>
      </c>
      <c r="AB192">
        <v>20459</v>
      </c>
      <c r="AC192">
        <v>14390418</v>
      </c>
      <c r="AD192" t="s">
        <v>2</v>
      </c>
      <c r="AE192">
        <v>138</v>
      </c>
      <c r="AF192">
        <v>10</v>
      </c>
      <c r="AH192" t="s">
        <v>14663</v>
      </c>
      <c r="AI192" t="s">
        <v>14662</v>
      </c>
      <c r="AJ192" t="s">
        <v>14661</v>
      </c>
      <c r="AK192" t="s">
        <v>14660</v>
      </c>
      <c r="AL192">
        <v>5</v>
      </c>
      <c r="AM192" s="5">
        <f t="shared" si="18"/>
        <v>0.625</v>
      </c>
      <c r="AN192" s="4">
        <f t="shared" si="23"/>
        <v>9.4661113214691405E-4</v>
      </c>
      <c r="AO192" s="3"/>
      <c r="AP192">
        <v>0</v>
      </c>
      <c r="AR192" t="s">
        <v>1</v>
      </c>
      <c r="AT192" s="2">
        <v>2.6030000000000002</v>
      </c>
      <c r="AU192" s="1">
        <f t="shared" si="19"/>
        <v>1.5139433007298435</v>
      </c>
      <c r="AV192" s="1">
        <f t="shared" si="20"/>
        <v>1.108434104296943</v>
      </c>
      <c r="AW192" s="1">
        <f t="shared" si="21"/>
        <v>0.70292490786404227</v>
      </c>
    </row>
    <row r="193" spans="1:49" x14ac:dyDescent="0.2">
      <c r="A193">
        <v>191</v>
      </c>
      <c r="B193" t="s">
        <v>14659</v>
      </c>
      <c r="C193" t="s">
        <v>14658</v>
      </c>
      <c r="F193" t="s">
        <v>14657</v>
      </c>
      <c r="G193" t="s">
        <v>4</v>
      </c>
      <c r="H193" t="s">
        <v>3</v>
      </c>
      <c r="I193" t="s">
        <v>55</v>
      </c>
      <c r="J193">
        <v>60008332</v>
      </c>
      <c r="K193" t="s">
        <v>54</v>
      </c>
      <c r="L193" t="s">
        <v>53</v>
      </c>
      <c r="M193" t="s">
        <v>11</v>
      </c>
      <c r="N193">
        <v>5</v>
      </c>
      <c r="O193" t="s">
        <v>14656</v>
      </c>
      <c r="P193" t="s">
        <v>14655</v>
      </c>
      <c r="Q193" t="s">
        <v>14654</v>
      </c>
      <c r="R193" s="7">
        <v>41974</v>
      </c>
      <c r="S193" s="8">
        <f t="shared" si="16"/>
        <v>2014</v>
      </c>
      <c r="T193" s="8">
        <v>2014</v>
      </c>
      <c r="U193" s="8">
        <f t="shared" si="17"/>
        <v>8</v>
      </c>
      <c r="V193" s="7">
        <v>41974</v>
      </c>
      <c r="W193" t="s">
        <v>1116</v>
      </c>
      <c r="X193" s="2">
        <v>0.48899999999999999</v>
      </c>
      <c r="Y193" s="6">
        <f t="shared" si="22"/>
        <v>1.3053575718747497E-2</v>
      </c>
      <c r="AA193">
        <v>17518784</v>
      </c>
      <c r="AB193">
        <v>5700165202</v>
      </c>
      <c r="AD193" t="s">
        <v>2</v>
      </c>
      <c r="AE193">
        <v>8</v>
      </c>
      <c r="AF193">
        <v>9</v>
      </c>
      <c r="AH193" t="s">
        <v>14653</v>
      </c>
      <c r="AI193" t="s">
        <v>14652</v>
      </c>
      <c r="AK193" t="s">
        <v>14651</v>
      </c>
      <c r="AL193">
        <v>0</v>
      </c>
      <c r="AM193" s="5">
        <f t="shared" si="18"/>
        <v>0</v>
      </c>
      <c r="AN193" s="4">
        <f t="shared" si="23"/>
        <v>0</v>
      </c>
      <c r="AO193" s="3"/>
      <c r="AP193">
        <v>0</v>
      </c>
      <c r="AR193" t="s">
        <v>1</v>
      </c>
      <c r="AT193" s="2" t="s">
        <v>0</v>
      </c>
      <c r="AU193" s="1">
        <f t="shared" si="19"/>
        <v>0.91375030031232463</v>
      </c>
      <c r="AV193" s="1">
        <f t="shared" si="20"/>
        <v>0.65267878593737483</v>
      </c>
      <c r="AW193" s="1">
        <f t="shared" si="21"/>
        <v>0.39160727156242486</v>
      </c>
    </row>
    <row r="194" spans="1:49" x14ac:dyDescent="0.2">
      <c r="A194">
        <v>192</v>
      </c>
      <c r="B194" t="s">
        <v>14650</v>
      </c>
      <c r="C194" t="s">
        <v>14649</v>
      </c>
      <c r="F194" t="s">
        <v>14648</v>
      </c>
      <c r="G194" t="s">
        <v>4</v>
      </c>
      <c r="H194" t="s">
        <v>3</v>
      </c>
      <c r="I194" t="s">
        <v>379</v>
      </c>
      <c r="J194">
        <v>60001604</v>
      </c>
      <c r="K194" t="s">
        <v>793</v>
      </c>
      <c r="L194" t="s">
        <v>136</v>
      </c>
      <c r="M194" t="s">
        <v>11</v>
      </c>
      <c r="N194">
        <v>4</v>
      </c>
      <c r="O194" t="s">
        <v>14647</v>
      </c>
      <c r="P194" t="s">
        <v>14646</v>
      </c>
      <c r="Q194" t="s">
        <v>14645</v>
      </c>
      <c r="R194" s="7">
        <v>41974</v>
      </c>
      <c r="S194" s="8">
        <f t="shared" ref="S194:S257" si="24">YEAR(R194)</f>
        <v>2014</v>
      </c>
      <c r="T194" s="8">
        <v>2014</v>
      </c>
      <c r="U194" s="8">
        <f t="shared" ref="U194:U257" si="25">2022-T194</f>
        <v>8</v>
      </c>
      <c r="V194" s="7">
        <v>41974</v>
      </c>
      <c r="W194" t="s">
        <v>786</v>
      </c>
      <c r="X194" s="2">
        <v>0.78200000000000003</v>
      </c>
      <c r="Y194" s="6">
        <f t="shared" si="22"/>
        <v>2.0875043378446919E-2</v>
      </c>
      <c r="AA194">
        <v>189316</v>
      </c>
      <c r="AB194">
        <v>19901</v>
      </c>
      <c r="AD194" t="s">
        <v>2</v>
      </c>
      <c r="AE194">
        <v>60</v>
      </c>
      <c r="AF194">
        <v>4</v>
      </c>
      <c r="AG194">
        <v>6955811</v>
      </c>
      <c r="AH194" t="s">
        <v>14644</v>
      </c>
      <c r="AI194" t="s">
        <v>14643</v>
      </c>
      <c r="AJ194" t="s">
        <v>14642</v>
      </c>
      <c r="AK194" t="s">
        <v>14641</v>
      </c>
      <c r="AL194">
        <v>8</v>
      </c>
      <c r="AM194" s="5">
        <f t="shared" ref="AM194:AM257" si="26">AL194/U194</f>
        <v>1</v>
      </c>
      <c r="AN194" s="4">
        <f t="shared" si="23"/>
        <v>1.5145778114350624E-3</v>
      </c>
      <c r="AO194" s="3"/>
      <c r="AP194">
        <v>0</v>
      </c>
      <c r="AR194">
        <v>61171105</v>
      </c>
      <c r="AT194" s="2">
        <v>3.863</v>
      </c>
      <c r="AU194" s="1">
        <f t="shared" ref="AU194:AU257" si="27">(Y194*0.7+AN194*0.3)*100</f>
        <v>1.506690370834336</v>
      </c>
      <c r="AV194" s="1">
        <f t="shared" ref="AV194:AV257" si="28">(Y194*0.5+AN194*0.5)*100</f>
        <v>1.1194810594940989</v>
      </c>
      <c r="AW194" s="1">
        <f t="shared" ref="AW194:AW257" si="29">(Y194*0.3+AN194*0.7)*100</f>
        <v>0.73227174815386187</v>
      </c>
    </row>
    <row r="195" spans="1:49" x14ac:dyDescent="0.2">
      <c r="A195">
        <v>193</v>
      </c>
      <c r="B195" t="s">
        <v>14640</v>
      </c>
      <c r="C195" t="s">
        <v>14639</v>
      </c>
      <c r="F195" t="s">
        <v>14638</v>
      </c>
      <c r="G195" t="s">
        <v>4</v>
      </c>
      <c r="H195" t="s">
        <v>3</v>
      </c>
      <c r="I195" t="s">
        <v>3952</v>
      </c>
      <c r="J195" t="s">
        <v>3951</v>
      </c>
      <c r="K195" t="s">
        <v>3950</v>
      </c>
      <c r="L195" t="s">
        <v>3949</v>
      </c>
      <c r="M195" t="s">
        <v>3948</v>
      </c>
      <c r="N195">
        <v>2</v>
      </c>
      <c r="O195" t="s">
        <v>14637</v>
      </c>
      <c r="P195" t="s">
        <v>14636</v>
      </c>
      <c r="Q195" t="s">
        <v>14635</v>
      </c>
      <c r="R195" s="7">
        <v>41974</v>
      </c>
      <c r="S195" s="8">
        <f t="shared" si="24"/>
        <v>2014</v>
      </c>
      <c r="T195" s="8">
        <v>2014</v>
      </c>
      <c r="U195" s="8">
        <f t="shared" si="25"/>
        <v>8</v>
      </c>
      <c r="V195" s="7">
        <v>41974</v>
      </c>
      <c r="W195" t="s">
        <v>369</v>
      </c>
      <c r="X195" s="2">
        <v>0.998</v>
      </c>
      <c r="Y195" s="6">
        <f t="shared" ref="Y195:Y258" si="30">(X195-$Z$3)/($Z$2-$Z$3)</f>
        <v>2.664104001494888E-2</v>
      </c>
      <c r="AB195">
        <v>28520</v>
      </c>
      <c r="AC195">
        <v>10298479</v>
      </c>
      <c r="AD195" t="s">
        <v>2</v>
      </c>
      <c r="AE195">
        <v>2014</v>
      </c>
      <c r="AF195">
        <v>12</v>
      </c>
      <c r="AG195">
        <v>76</v>
      </c>
      <c r="AI195" t="s">
        <v>14634</v>
      </c>
      <c r="AJ195" t="s">
        <v>3943</v>
      </c>
      <c r="AK195" t="s">
        <v>14633</v>
      </c>
      <c r="AL195">
        <v>10</v>
      </c>
      <c r="AM195" s="5">
        <f t="shared" si="26"/>
        <v>1.25</v>
      </c>
      <c r="AN195" s="4">
        <f t="shared" ref="AN195:AN258" si="31">(AM195-$AO$3)/($AO$2-$AO$3)</f>
        <v>1.8932222642938281E-3</v>
      </c>
      <c r="AO195" s="3"/>
      <c r="AP195">
        <v>1</v>
      </c>
      <c r="AQ195" t="s">
        <v>20</v>
      </c>
      <c r="AR195">
        <v>264564</v>
      </c>
      <c r="AS195" t="s">
        <v>19</v>
      </c>
      <c r="AT195" s="2">
        <v>5.81</v>
      </c>
      <c r="AU195" s="1">
        <f t="shared" si="27"/>
        <v>1.9216694689752365</v>
      </c>
      <c r="AV195" s="1">
        <f t="shared" si="28"/>
        <v>1.4267131139621354</v>
      </c>
      <c r="AW195" s="1">
        <f t="shared" si="29"/>
        <v>0.93175675894903442</v>
      </c>
    </row>
    <row r="196" spans="1:49" x14ac:dyDescent="0.2">
      <c r="A196">
        <v>194</v>
      </c>
      <c r="B196" t="s">
        <v>14632</v>
      </c>
      <c r="C196" t="s">
        <v>14631</v>
      </c>
      <c r="F196" t="s">
        <v>14630</v>
      </c>
      <c r="G196" t="s">
        <v>4</v>
      </c>
      <c r="H196" t="s">
        <v>3</v>
      </c>
      <c r="I196" t="s">
        <v>14629</v>
      </c>
      <c r="J196">
        <v>60008504</v>
      </c>
      <c r="K196" t="s">
        <v>14628</v>
      </c>
      <c r="L196" t="s">
        <v>76</v>
      </c>
      <c r="M196" t="s">
        <v>75</v>
      </c>
      <c r="N196">
        <v>1</v>
      </c>
      <c r="O196" t="s">
        <v>14627</v>
      </c>
      <c r="P196">
        <v>16068370600</v>
      </c>
      <c r="Q196">
        <v>60008504</v>
      </c>
      <c r="R196" s="7">
        <v>41974</v>
      </c>
      <c r="S196" s="8">
        <f t="shared" si="24"/>
        <v>2014</v>
      </c>
      <c r="T196" s="8">
        <v>2014</v>
      </c>
      <c r="U196" s="8">
        <f t="shared" si="25"/>
        <v>8</v>
      </c>
      <c r="V196" s="7">
        <v>41974</v>
      </c>
      <c r="W196" t="s">
        <v>786</v>
      </c>
      <c r="X196" s="2">
        <v>0.78200000000000003</v>
      </c>
      <c r="Y196" s="6">
        <f t="shared" si="30"/>
        <v>2.0875043378446919E-2</v>
      </c>
      <c r="AA196">
        <v>189316</v>
      </c>
      <c r="AB196">
        <v>19901</v>
      </c>
      <c r="AD196" t="s">
        <v>2</v>
      </c>
      <c r="AE196">
        <v>60</v>
      </c>
      <c r="AF196">
        <v>4</v>
      </c>
      <c r="AG196">
        <v>6954484</v>
      </c>
      <c r="AH196" t="s">
        <v>14626</v>
      </c>
      <c r="AI196" t="s">
        <v>14625</v>
      </c>
      <c r="AJ196" t="s">
        <v>14624</v>
      </c>
      <c r="AK196" t="s">
        <v>14623</v>
      </c>
      <c r="AL196">
        <v>26</v>
      </c>
      <c r="AM196" s="5">
        <f t="shared" si="26"/>
        <v>3.25</v>
      </c>
      <c r="AN196" s="4">
        <f t="shared" si="31"/>
        <v>4.9223778871639529E-3</v>
      </c>
      <c r="AO196" s="3"/>
      <c r="AP196">
        <v>0</v>
      </c>
      <c r="AR196" t="s">
        <v>1</v>
      </c>
      <c r="AT196" s="2">
        <v>3.863</v>
      </c>
      <c r="AU196" s="1">
        <f t="shared" si="27"/>
        <v>1.6089243731062026</v>
      </c>
      <c r="AV196" s="1">
        <f t="shared" si="28"/>
        <v>1.2898710632805435</v>
      </c>
      <c r="AW196" s="1">
        <f t="shared" si="29"/>
        <v>0.9708177534548843</v>
      </c>
    </row>
    <row r="197" spans="1:49" x14ac:dyDescent="0.2">
      <c r="A197">
        <v>195</v>
      </c>
      <c r="B197" t="s">
        <v>14622</v>
      </c>
      <c r="C197" t="s">
        <v>14621</v>
      </c>
      <c r="F197" t="s">
        <v>14620</v>
      </c>
      <c r="G197" t="s">
        <v>4</v>
      </c>
      <c r="H197" t="s">
        <v>3</v>
      </c>
      <c r="I197" t="s">
        <v>729</v>
      </c>
      <c r="J197" t="s">
        <v>14619</v>
      </c>
      <c r="K197" t="s">
        <v>14618</v>
      </c>
      <c r="L197" t="s">
        <v>14617</v>
      </c>
      <c r="M197" t="s">
        <v>131</v>
      </c>
      <c r="N197">
        <v>4</v>
      </c>
      <c r="O197" t="s">
        <v>14616</v>
      </c>
      <c r="P197" t="s">
        <v>14615</v>
      </c>
      <c r="Q197" t="s">
        <v>14614</v>
      </c>
      <c r="R197" s="7">
        <v>41974</v>
      </c>
      <c r="S197" s="8">
        <f t="shared" si="24"/>
        <v>2014</v>
      </c>
      <c r="T197" s="8">
        <v>2014</v>
      </c>
      <c r="U197" s="8">
        <f t="shared" si="25"/>
        <v>8</v>
      </c>
      <c r="V197" s="7">
        <v>41974</v>
      </c>
      <c r="W197" t="s">
        <v>266</v>
      </c>
      <c r="X197" s="2">
        <v>1.3720000000000001</v>
      </c>
      <c r="Y197" s="6">
        <f t="shared" si="30"/>
        <v>3.662475641333654E-2</v>
      </c>
      <c r="AA197">
        <v>189480</v>
      </c>
      <c r="AB197">
        <v>17366</v>
      </c>
      <c r="AD197" t="s">
        <v>2</v>
      </c>
      <c r="AE197">
        <v>62</v>
      </c>
      <c r="AF197">
        <v>12</v>
      </c>
      <c r="AG197">
        <v>6971048</v>
      </c>
      <c r="AH197" t="s">
        <v>14613</v>
      </c>
      <c r="AI197" t="s">
        <v>14612</v>
      </c>
      <c r="AJ197" t="s">
        <v>14611</v>
      </c>
      <c r="AK197" t="s">
        <v>14610</v>
      </c>
      <c r="AL197">
        <v>20</v>
      </c>
      <c r="AM197" s="5">
        <f t="shared" si="26"/>
        <v>2.5</v>
      </c>
      <c r="AN197" s="4">
        <f t="shared" si="31"/>
        <v>3.7864445285876562E-3</v>
      </c>
      <c r="AO197" s="3"/>
      <c r="AP197">
        <v>0</v>
      </c>
      <c r="AR197" t="s">
        <v>1</v>
      </c>
      <c r="AT197" s="2" t="s">
        <v>0</v>
      </c>
      <c r="AU197" s="1">
        <f t="shared" si="27"/>
        <v>2.6773262847911869</v>
      </c>
      <c r="AV197" s="1">
        <f t="shared" si="28"/>
        <v>2.0205600470962102</v>
      </c>
      <c r="AW197" s="1">
        <f t="shared" si="29"/>
        <v>1.3637938094012321</v>
      </c>
    </row>
    <row r="198" spans="1:49" x14ac:dyDescent="0.2">
      <c r="A198">
        <v>196</v>
      </c>
      <c r="B198" t="s">
        <v>14609</v>
      </c>
      <c r="C198" t="s">
        <v>14608</v>
      </c>
      <c r="F198" t="s">
        <v>14607</v>
      </c>
      <c r="G198" t="s">
        <v>4</v>
      </c>
      <c r="H198" t="s">
        <v>3</v>
      </c>
      <c r="I198" t="s">
        <v>12949</v>
      </c>
      <c r="J198">
        <v>60021032</v>
      </c>
      <c r="K198" t="s">
        <v>268</v>
      </c>
      <c r="L198" t="s">
        <v>267</v>
      </c>
      <c r="M198" t="s">
        <v>15</v>
      </c>
      <c r="N198">
        <v>2</v>
      </c>
      <c r="O198" t="s">
        <v>12948</v>
      </c>
      <c r="P198" t="s">
        <v>12947</v>
      </c>
      <c r="Q198" t="s">
        <v>841</v>
      </c>
      <c r="R198" s="7">
        <v>41974</v>
      </c>
      <c r="S198" s="8">
        <f t="shared" si="24"/>
        <v>2014</v>
      </c>
      <c r="T198" s="8">
        <v>2014</v>
      </c>
      <c r="U198" s="8">
        <f t="shared" si="25"/>
        <v>8</v>
      </c>
      <c r="V198" s="7">
        <v>41974</v>
      </c>
      <c r="W198" t="s">
        <v>266</v>
      </c>
      <c r="X198" s="2">
        <v>1.3720000000000001</v>
      </c>
      <c r="Y198" s="6">
        <f t="shared" si="30"/>
        <v>3.662475641333654E-2</v>
      </c>
      <c r="AA198">
        <v>189480</v>
      </c>
      <c r="AB198">
        <v>17366</v>
      </c>
      <c r="AD198" t="s">
        <v>2</v>
      </c>
      <c r="AE198">
        <v>62</v>
      </c>
      <c r="AF198">
        <v>12</v>
      </c>
      <c r="AG198">
        <v>6957600</v>
      </c>
      <c r="AH198" t="s">
        <v>14606</v>
      </c>
      <c r="AI198" t="s">
        <v>14605</v>
      </c>
      <c r="AJ198" t="s">
        <v>14604</v>
      </c>
      <c r="AK198" t="s">
        <v>14603</v>
      </c>
      <c r="AL198">
        <v>16</v>
      </c>
      <c r="AM198" s="5">
        <f t="shared" si="26"/>
        <v>2</v>
      </c>
      <c r="AN198" s="4">
        <f t="shared" si="31"/>
        <v>3.0291556228701248E-3</v>
      </c>
      <c r="AO198" s="3"/>
      <c r="AP198">
        <v>0</v>
      </c>
      <c r="AQ198" t="s">
        <v>62</v>
      </c>
      <c r="AR198">
        <v>1264624</v>
      </c>
      <c r="AS198" t="s">
        <v>61</v>
      </c>
      <c r="AT198" s="2" t="s">
        <v>0</v>
      </c>
      <c r="AU198" s="1">
        <f t="shared" si="27"/>
        <v>2.6546076176196616</v>
      </c>
      <c r="AV198" s="1">
        <f t="shared" si="28"/>
        <v>1.9826956018103332</v>
      </c>
      <c r="AW198" s="1">
        <f t="shared" si="29"/>
        <v>1.3107835860010049</v>
      </c>
    </row>
    <row r="199" spans="1:49" x14ac:dyDescent="0.2">
      <c r="A199">
        <v>197</v>
      </c>
      <c r="B199" t="s">
        <v>14602</v>
      </c>
      <c r="C199" t="s">
        <v>14601</v>
      </c>
      <c r="F199" t="s">
        <v>14600</v>
      </c>
      <c r="G199" t="s">
        <v>4</v>
      </c>
      <c r="H199" t="s">
        <v>3</v>
      </c>
      <c r="I199" t="s">
        <v>14599</v>
      </c>
      <c r="J199">
        <v>60008088</v>
      </c>
      <c r="K199" t="s">
        <v>409</v>
      </c>
      <c r="L199" t="s">
        <v>408</v>
      </c>
      <c r="M199" t="s">
        <v>407</v>
      </c>
      <c r="N199">
        <v>6</v>
      </c>
      <c r="O199" t="s">
        <v>14598</v>
      </c>
      <c r="P199" t="s">
        <v>14597</v>
      </c>
      <c r="Q199" t="s">
        <v>14596</v>
      </c>
      <c r="R199" s="7">
        <v>41974</v>
      </c>
      <c r="S199" s="8">
        <f t="shared" si="24"/>
        <v>2014</v>
      </c>
      <c r="T199" s="8">
        <v>2014</v>
      </c>
      <c r="U199" s="8">
        <f t="shared" si="25"/>
        <v>8</v>
      </c>
      <c r="V199" s="7">
        <v>41974</v>
      </c>
      <c r="W199" t="s">
        <v>308</v>
      </c>
      <c r="X199" s="2">
        <v>0.75</v>
      </c>
      <c r="Y199" s="6">
        <f t="shared" si="30"/>
        <v>2.0020821654520703E-2</v>
      </c>
      <c r="AA199" t="s">
        <v>307</v>
      </c>
      <c r="AB199">
        <v>29221</v>
      </c>
      <c r="AC199">
        <v>10897674</v>
      </c>
      <c r="AD199" t="s">
        <v>2</v>
      </c>
      <c r="AE199">
        <v>21</v>
      </c>
      <c r="AF199">
        <v>12</v>
      </c>
      <c r="AG199">
        <v>122509</v>
      </c>
      <c r="AI199" t="s">
        <v>14595</v>
      </c>
      <c r="AK199" t="s">
        <v>14594</v>
      </c>
      <c r="AL199">
        <v>1</v>
      </c>
      <c r="AM199" s="5">
        <f t="shared" si="26"/>
        <v>0.125</v>
      </c>
      <c r="AN199" s="4">
        <f t="shared" si="31"/>
        <v>1.893222264293828E-4</v>
      </c>
      <c r="AO199" s="3"/>
      <c r="AP199">
        <v>0</v>
      </c>
      <c r="AR199" t="s">
        <v>1</v>
      </c>
      <c r="AT199" s="2">
        <v>2.0230000000000001</v>
      </c>
      <c r="AU199" s="1">
        <f t="shared" si="27"/>
        <v>1.4071371826093306</v>
      </c>
      <c r="AV199" s="1">
        <f t="shared" si="28"/>
        <v>1.0105071940475043</v>
      </c>
      <c r="AW199" s="1">
        <f t="shared" si="29"/>
        <v>0.61387720548567781</v>
      </c>
    </row>
    <row r="200" spans="1:49" x14ac:dyDescent="0.2">
      <c r="A200">
        <v>198</v>
      </c>
      <c r="B200" t="s">
        <v>14593</v>
      </c>
      <c r="C200" t="s">
        <v>14592</v>
      </c>
      <c r="F200" t="s">
        <v>14591</v>
      </c>
      <c r="G200" t="s">
        <v>4</v>
      </c>
      <c r="H200" t="s">
        <v>3</v>
      </c>
      <c r="I200" t="s">
        <v>10907</v>
      </c>
      <c r="J200" t="s">
        <v>14590</v>
      </c>
      <c r="K200" t="s">
        <v>14589</v>
      </c>
      <c r="L200" t="s">
        <v>1208</v>
      </c>
      <c r="M200" t="s">
        <v>264</v>
      </c>
      <c r="N200">
        <v>4</v>
      </c>
      <c r="O200" t="s">
        <v>14588</v>
      </c>
      <c r="P200" t="s">
        <v>14587</v>
      </c>
      <c r="Q200" t="s">
        <v>14586</v>
      </c>
      <c r="R200" s="7">
        <v>41974</v>
      </c>
      <c r="S200" s="8">
        <f t="shared" si="24"/>
        <v>2014</v>
      </c>
      <c r="T200" s="8">
        <v>2014</v>
      </c>
      <c r="U200" s="8">
        <f t="shared" si="25"/>
        <v>8</v>
      </c>
      <c r="V200" s="7">
        <v>41974</v>
      </c>
      <c r="W200" t="s">
        <v>266</v>
      </c>
      <c r="X200" s="2">
        <v>1.3720000000000001</v>
      </c>
      <c r="Y200" s="6">
        <f t="shared" si="30"/>
        <v>3.662475641333654E-2</v>
      </c>
      <c r="AA200">
        <v>189480</v>
      </c>
      <c r="AB200">
        <v>17366</v>
      </c>
      <c r="AD200" t="s">
        <v>2</v>
      </c>
      <c r="AE200">
        <v>62</v>
      </c>
      <c r="AF200">
        <v>12</v>
      </c>
      <c r="AG200">
        <v>6957619</v>
      </c>
      <c r="AH200" t="s">
        <v>14585</v>
      </c>
      <c r="AI200" t="s">
        <v>14584</v>
      </c>
      <c r="AJ200" t="s">
        <v>14583</v>
      </c>
      <c r="AK200" t="s">
        <v>14582</v>
      </c>
      <c r="AL200">
        <v>94</v>
      </c>
      <c r="AM200" s="5">
        <f t="shared" si="26"/>
        <v>11.75</v>
      </c>
      <c r="AN200" s="4">
        <f t="shared" si="31"/>
        <v>1.7796289284361985E-2</v>
      </c>
      <c r="AO200" s="3"/>
      <c r="AP200">
        <v>0</v>
      </c>
      <c r="AR200" t="s">
        <v>1</v>
      </c>
      <c r="AT200" s="2" t="s">
        <v>0</v>
      </c>
      <c r="AU200" s="1">
        <f t="shared" si="27"/>
        <v>3.097621627464417</v>
      </c>
      <c r="AV200" s="1">
        <f t="shared" si="28"/>
        <v>2.7210522848849261</v>
      </c>
      <c r="AW200" s="1">
        <f t="shared" si="29"/>
        <v>2.3444829423054347</v>
      </c>
    </row>
    <row r="201" spans="1:49" x14ac:dyDescent="0.2">
      <c r="A201">
        <v>199</v>
      </c>
      <c r="B201" t="s">
        <v>14581</v>
      </c>
      <c r="C201" t="s">
        <v>14580</v>
      </c>
      <c r="F201" t="s">
        <v>14579</v>
      </c>
      <c r="G201" t="s">
        <v>4</v>
      </c>
      <c r="H201" t="s">
        <v>3</v>
      </c>
      <c r="I201" t="s">
        <v>14578</v>
      </c>
      <c r="J201">
        <v>60013323</v>
      </c>
      <c r="K201" t="s">
        <v>217</v>
      </c>
      <c r="L201" t="s">
        <v>216</v>
      </c>
      <c r="M201" t="s">
        <v>215</v>
      </c>
      <c r="N201">
        <v>2</v>
      </c>
      <c r="O201" t="s">
        <v>14577</v>
      </c>
      <c r="P201" t="s">
        <v>14576</v>
      </c>
      <c r="Q201" t="s">
        <v>934</v>
      </c>
      <c r="R201" s="7">
        <v>41974</v>
      </c>
      <c r="S201" s="8">
        <f t="shared" si="24"/>
        <v>2014</v>
      </c>
      <c r="T201" s="8">
        <v>2014</v>
      </c>
      <c r="U201" s="8">
        <f t="shared" si="25"/>
        <v>8</v>
      </c>
      <c r="V201" s="7">
        <v>41974</v>
      </c>
      <c r="W201" t="s">
        <v>266</v>
      </c>
      <c r="X201" s="2">
        <v>1.3720000000000001</v>
      </c>
      <c r="Y201" s="6">
        <f t="shared" si="30"/>
        <v>3.662475641333654E-2</v>
      </c>
      <c r="AA201">
        <v>189480</v>
      </c>
      <c r="AB201">
        <v>17366</v>
      </c>
      <c r="AD201" t="s">
        <v>2</v>
      </c>
      <c r="AE201">
        <v>62</v>
      </c>
      <c r="AF201">
        <v>12</v>
      </c>
      <c r="AG201">
        <v>6960103</v>
      </c>
      <c r="AH201" t="s">
        <v>14575</v>
      </c>
      <c r="AI201" t="s">
        <v>14574</v>
      </c>
      <c r="AJ201" t="s">
        <v>14573</v>
      </c>
      <c r="AK201" t="s">
        <v>14572</v>
      </c>
      <c r="AL201">
        <v>3</v>
      </c>
      <c r="AM201" s="5">
        <f t="shared" si="26"/>
        <v>0.375</v>
      </c>
      <c r="AN201" s="4">
        <f t="shared" si="31"/>
        <v>5.6796667928814845E-4</v>
      </c>
      <c r="AO201" s="3"/>
      <c r="AP201">
        <v>0</v>
      </c>
      <c r="AR201" t="s">
        <v>1</v>
      </c>
      <c r="AT201" s="2" t="s">
        <v>0</v>
      </c>
      <c r="AU201" s="1">
        <f t="shared" si="27"/>
        <v>2.5807719493122017</v>
      </c>
      <c r="AV201" s="1">
        <f t="shared" si="28"/>
        <v>1.8596361546312346</v>
      </c>
      <c r="AW201" s="1">
        <f t="shared" si="29"/>
        <v>1.1385003599502665</v>
      </c>
    </row>
    <row r="202" spans="1:49" x14ac:dyDescent="0.2">
      <c r="A202">
        <v>200</v>
      </c>
      <c r="B202" t="s">
        <v>14571</v>
      </c>
      <c r="C202" t="s">
        <v>14570</v>
      </c>
      <c r="F202" t="s">
        <v>14569</v>
      </c>
      <c r="G202" t="s">
        <v>4</v>
      </c>
      <c r="H202" t="s">
        <v>3</v>
      </c>
      <c r="I202" t="s">
        <v>14568</v>
      </c>
      <c r="J202">
        <v>60014171</v>
      </c>
      <c r="K202" t="s">
        <v>1708</v>
      </c>
      <c r="L202" t="s">
        <v>868</v>
      </c>
      <c r="M202" t="s">
        <v>132</v>
      </c>
      <c r="N202">
        <v>7</v>
      </c>
      <c r="O202" t="s">
        <v>14567</v>
      </c>
      <c r="P202" t="s">
        <v>14566</v>
      </c>
      <c r="Q202" t="s">
        <v>14565</v>
      </c>
      <c r="R202" s="7">
        <v>41974</v>
      </c>
      <c r="S202" s="8">
        <f t="shared" si="24"/>
        <v>2014</v>
      </c>
      <c r="T202" s="8">
        <v>2014</v>
      </c>
      <c r="U202" s="8">
        <f t="shared" si="25"/>
        <v>8</v>
      </c>
      <c r="V202" s="7">
        <v>41974</v>
      </c>
      <c r="W202" t="s">
        <v>266</v>
      </c>
      <c r="X202" s="2">
        <v>1.3720000000000001</v>
      </c>
      <c r="Y202" s="6">
        <f t="shared" si="30"/>
        <v>3.662475641333654E-2</v>
      </c>
      <c r="AA202">
        <v>189480</v>
      </c>
      <c r="AB202">
        <v>17366</v>
      </c>
      <c r="AD202" t="s">
        <v>2</v>
      </c>
      <c r="AE202">
        <v>62</v>
      </c>
      <c r="AF202">
        <v>12</v>
      </c>
      <c r="AG202">
        <v>6957598</v>
      </c>
      <c r="AH202" t="s">
        <v>14564</v>
      </c>
      <c r="AI202" t="s">
        <v>14563</v>
      </c>
      <c r="AJ202" t="s">
        <v>14562</v>
      </c>
      <c r="AK202" t="s">
        <v>14561</v>
      </c>
      <c r="AL202">
        <v>14</v>
      </c>
      <c r="AM202" s="5">
        <f t="shared" si="26"/>
        <v>1.75</v>
      </c>
      <c r="AN202" s="4">
        <f t="shared" si="31"/>
        <v>2.6505111700113595E-3</v>
      </c>
      <c r="AO202" s="3"/>
      <c r="AP202">
        <v>0</v>
      </c>
      <c r="AR202" t="s">
        <v>1</v>
      </c>
      <c r="AT202" s="2" t="s">
        <v>0</v>
      </c>
      <c r="AU202" s="1">
        <f t="shared" si="27"/>
        <v>2.6432482840338984</v>
      </c>
      <c r="AV202" s="1">
        <f t="shared" si="28"/>
        <v>1.963763379167395</v>
      </c>
      <c r="AW202" s="1">
        <f t="shared" si="29"/>
        <v>1.2842784743008915</v>
      </c>
    </row>
    <row r="203" spans="1:49" x14ac:dyDescent="0.2">
      <c r="A203">
        <v>201</v>
      </c>
      <c r="B203" t="s">
        <v>14560</v>
      </c>
      <c r="C203" t="s">
        <v>14559</v>
      </c>
      <c r="F203" t="s">
        <v>14558</v>
      </c>
      <c r="G203" t="s">
        <v>4</v>
      </c>
      <c r="H203" t="s">
        <v>3</v>
      </c>
      <c r="I203" t="s">
        <v>14557</v>
      </c>
      <c r="J203">
        <v>60008950</v>
      </c>
      <c r="K203" t="s">
        <v>708</v>
      </c>
      <c r="L203" t="s">
        <v>707</v>
      </c>
      <c r="M203" t="s">
        <v>282</v>
      </c>
      <c r="N203">
        <v>8</v>
      </c>
      <c r="O203" t="s">
        <v>14556</v>
      </c>
      <c r="P203" t="s">
        <v>14555</v>
      </c>
      <c r="Q203" t="s">
        <v>14554</v>
      </c>
      <c r="R203" s="7">
        <v>41974</v>
      </c>
      <c r="S203" s="8">
        <f t="shared" si="24"/>
        <v>2014</v>
      </c>
      <c r="T203" s="8">
        <v>2014</v>
      </c>
      <c r="U203" s="8">
        <f t="shared" si="25"/>
        <v>8</v>
      </c>
      <c r="V203" s="7">
        <v>41974</v>
      </c>
      <c r="W203" t="s">
        <v>1751</v>
      </c>
      <c r="X203" s="2">
        <v>1.1819999999999999</v>
      </c>
      <c r="Y203" s="6">
        <f t="shared" si="30"/>
        <v>3.1552814927524625E-2</v>
      </c>
      <c r="AA203">
        <v>36951</v>
      </c>
      <c r="AB203">
        <v>27030</v>
      </c>
      <c r="AD203" t="s">
        <v>2</v>
      </c>
      <c r="AE203">
        <v>105</v>
      </c>
      <c r="AF203">
        <v>22</v>
      </c>
      <c r="AG203">
        <v>221109</v>
      </c>
      <c r="AI203" t="s">
        <v>14553</v>
      </c>
      <c r="AK203" t="s">
        <v>14552</v>
      </c>
      <c r="AL203">
        <v>71</v>
      </c>
      <c r="AM203" s="5">
        <f t="shared" si="26"/>
        <v>8.875</v>
      </c>
      <c r="AN203" s="4">
        <f t="shared" si="31"/>
        <v>1.3441878076486179E-2</v>
      </c>
      <c r="AO203" s="3"/>
      <c r="AP203">
        <v>0</v>
      </c>
      <c r="AQ203" t="s">
        <v>514</v>
      </c>
      <c r="AR203" t="s">
        <v>1</v>
      </c>
      <c r="AS203" t="s">
        <v>513</v>
      </c>
      <c r="AT203" s="2">
        <v>3.7909999999999999</v>
      </c>
      <c r="AU203" s="1">
        <f t="shared" si="27"/>
        <v>2.611953387221309</v>
      </c>
      <c r="AV203" s="1">
        <f t="shared" si="28"/>
        <v>2.2497346502005402</v>
      </c>
      <c r="AW203" s="1">
        <f t="shared" si="29"/>
        <v>1.8875159131797714</v>
      </c>
    </row>
    <row r="204" spans="1:49" x14ac:dyDescent="0.2">
      <c r="A204">
        <v>202</v>
      </c>
      <c r="B204" t="s">
        <v>14551</v>
      </c>
      <c r="C204" t="s">
        <v>14550</v>
      </c>
      <c r="F204" t="s">
        <v>14549</v>
      </c>
      <c r="G204" t="s">
        <v>4</v>
      </c>
      <c r="H204" t="s">
        <v>3</v>
      </c>
      <c r="I204" t="s">
        <v>14548</v>
      </c>
      <c r="J204">
        <v>60020486</v>
      </c>
      <c r="K204" t="s">
        <v>14547</v>
      </c>
      <c r="L204" t="s">
        <v>14546</v>
      </c>
      <c r="M204" t="s">
        <v>224</v>
      </c>
      <c r="N204">
        <v>5</v>
      </c>
      <c r="O204" t="s">
        <v>14545</v>
      </c>
      <c r="P204" t="s">
        <v>14544</v>
      </c>
      <c r="Q204" t="s">
        <v>14543</v>
      </c>
      <c r="R204" s="7">
        <v>41974</v>
      </c>
      <c r="S204" s="8">
        <f t="shared" si="24"/>
        <v>2014</v>
      </c>
      <c r="T204" s="8">
        <v>2014</v>
      </c>
      <c r="U204" s="8">
        <f t="shared" si="25"/>
        <v>8</v>
      </c>
      <c r="V204" s="7">
        <v>41974</v>
      </c>
      <c r="W204" t="s">
        <v>1749</v>
      </c>
      <c r="X204" s="2">
        <v>5.8310000000000004</v>
      </c>
      <c r="Y204" s="6">
        <f t="shared" si="30"/>
        <v>0.15565521475668029</v>
      </c>
      <c r="AA204">
        <v>14337851</v>
      </c>
      <c r="AB204">
        <v>22687</v>
      </c>
      <c r="AC204">
        <v>15213773</v>
      </c>
      <c r="AD204" t="s">
        <v>2</v>
      </c>
      <c r="AE204">
        <v>53</v>
      </c>
      <c r="AF204">
        <v>49</v>
      </c>
      <c r="AH204" t="s">
        <v>14542</v>
      </c>
      <c r="AI204" t="s">
        <v>14541</v>
      </c>
      <c r="AJ204" t="s">
        <v>14540</v>
      </c>
      <c r="AK204" t="s">
        <v>14539</v>
      </c>
      <c r="AL204">
        <v>53</v>
      </c>
      <c r="AM204" s="5">
        <f t="shared" si="26"/>
        <v>6.625</v>
      </c>
      <c r="AN204" s="4">
        <f t="shared" si="31"/>
        <v>1.0034078000757288E-2</v>
      </c>
      <c r="AO204" s="3"/>
      <c r="AP204">
        <v>0</v>
      </c>
      <c r="AQ204" t="s">
        <v>221</v>
      </c>
      <c r="AR204">
        <v>149148</v>
      </c>
      <c r="AS204" t="s">
        <v>220</v>
      </c>
      <c r="AT204" s="2" t="s">
        <v>0</v>
      </c>
      <c r="AU204" s="1">
        <f t="shared" si="27"/>
        <v>11.196887372990339</v>
      </c>
      <c r="AV204" s="1">
        <f t="shared" si="28"/>
        <v>8.2844646378718778</v>
      </c>
      <c r="AW204" s="1">
        <f t="shared" si="29"/>
        <v>5.372041902753419</v>
      </c>
    </row>
    <row r="205" spans="1:49" x14ac:dyDescent="0.2">
      <c r="A205">
        <v>203</v>
      </c>
      <c r="B205" t="s">
        <v>14538</v>
      </c>
      <c r="C205" t="s">
        <v>14537</v>
      </c>
      <c r="F205" t="s">
        <v>14536</v>
      </c>
      <c r="G205" t="s">
        <v>4</v>
      </c>
      <c r="H205" t="s">
        <v>3</v>
      </c>
      <c r="I205" t="s">
        <v>14535</v>
      </c>
      <c r="J205">
        <v>60016576</v>
      </c>
      <c r="K205" t="s">
        <v>1871</v>
      </c>
      <c r="L205" t="s">
        <v>216</v>
      </c>
      <c r="M205" t="s">
        <v>215</v>
      </c>
      <c r="N205">
        <v>6</v>
      </c>
      <c r="O205" t="s">
        <v>14534</v>
      </c>
      <c r="P205" t="s">
        <v>14533</v>
      </c>
      <c r="Q205" t="s">
        <v>14532</v>
      </c>
      <c r="R205" s="7">
        <v>41974</v>
      </c>
      <c r="S205" s="8">
        <f t="shared" si="24"/>
        <v>2014</v>
      </c>
      <c r="T205" s="8">
        <v>2014</v>
      </c>
      <c r="U205" s="8">
        <f t="shared" si="25"/>
        <v>8</v>
      </c>
      <c r="V205" s="7">
        <v>41974</v>
      </c>
      <c r="W205" t="s">
        <v>14462</v>
      </c>
      <c r="X205" s="2" t="s">
        <v>0</v>
      </c>
      <c r="Y205" s="6" t="e">
        <f t="shared" si="30"/>
        <v>#VALUE!</v>
      </c>
      <c r="AA205">
        <v>3701972</v>
      </c>
      <c r="AB205">
        <v>29140</v>
      </c>
      <c r="AC205">
        <v>15213951</v>
      </c>
      <c r="AD205" t="s">
        <v>2</v>
      </c>
      <c r="AE205">
        <v>251</v>
      </c>
      <c r="AF205">
        <v>12</v>
      </c>
      <c r="AH205" t="s">
        <v>14531</v>
      </c>
      <c r="AI205" t="s">
        <v>14530</v>
      </c>
      <c r="AJ205" t="s">
        <v>14529</v>
      </c>
      <c r="AK205" t="s">
        <v>14528</v>
      </c>
      <c r="AL205">
        <v>6</v>
      </c>
      <c r="AM205" s="5">
        <f t="shared" si="26"/>
        <v>0.75</v>
      </c>
      <c r="AN205" s="4">
        <f t="shared" si="31"/>
        <v>1.1359333585762969E-3</v>
      </c>
      <c r="AO205" s="3"/>
      <c r="AP205">
        <v>0</v>
      </c>
      <c r="AR205" t="s">
        <v>1</v>
      </c>
      <c r="AT205" s="2" t="s">
        <v>0</v>
      </c>
      <c r="AU205" s="1" t="e">
        <f t="shared" si="27"/>
        <v>#VALUE!</v>
      </c>
      <c r="AV205" s="1" t="e">
        <f t="shared" si="28"/>
        <v>#VALUE!</v>
      </c>
      <c r="AW205" s="1" t="e">
        <f t="shared" si="29"/>
        <v>#VALUE!</v>
      </c>
    </row>
    <row r="206" spans="1:49" x14ac:dyDescent="0.2">
      <c r="A206">
        <v>204</v>
      </c>
      <c r="B206" t="s">
        <v>14527</v>
      </c>
      <c r="C206" t="s">
        <v>14526</v>
      </c>
      <c r="F206" t="s">
        <v>14525</v>
      </c>
      <c r="G206" t="s">
        <v>4</v>
      </c>
      <c r="H206" t="s">
        <v>3</v>
      </c>
      <c r="I206" t="s">
        <v>3523</v>
      </c>
      <c r="J206">
        <v>60008435</v>
      </c>
      <c r="K206" t="s">
        <v>1469</v>
      </c>
      <c r="L206" t="s">
        <v>1468</v>
      </c>
      <c r="M206" t="s">
        <v>32</v>
      </c>
      <c r="N206">
        <v>3</v>
      </c>
      <c r="O206" t="s">
        <v>14524</v>
      </c>
      <c r="P206" t="s">
        <v>14523</v>
      </c>
      <c r="Q206" t="s">
        <v>14522</v>
      </c>
      <c r="R206" s="7">
        <v>41974</v>
      </c>
      <c r="S206" s="8">
        <f t="shared" si="24"/>
        <v>2014</v>
      </c>
      <c r="T206" s="8">
        <v>2014</v>
      </c>
      <c r="U206" s="8">
        <f t="shared" si="25"/>
        <v>8</v>
      </c>
      <c r="V206" s="7">
        <v>41974</v>
      </c>
      <c r="W206" t="s">
        <v>1796</v>
      </c>
      <c r="X206" s="2">
        <v>0.9</v>
      </c>
      <c r="Y206" s="6">
        <f t="shared" si="30"/>
        <v>2.4024985985424845E-2</v>
      </c>
      <c r="AA206">
        <v>9630252</v>
      </c>
      <c r="AB206">
        <v>29614</v>
      </c>
      <c r="AC206">
        <v>13616595</v>
      </c>
      <c r="AD206" t="s">
        <v>2</v>
      </c>
      <c r="AE206">
        <v>23</v>
      </c>
      <c r="AF206">
        <v>6</v>
      </c>
      <c r="AG206">
        <v>64005</v>
      </c>
      <c r="AI206" t="s">
        <v>14521</v>
      </c>
      <c r="AJ206" t="s">
        <v>14520</v>
      </c>
      <c r="AK206" t="s">
        <v>14519</v>
      </c>
      <c r="AL206">
        <v>6</v>
      </c>
      <c r="AM206" s="5">
        <f t="shared" si="26"/>
        <v>0.75</v>
      </c>
      <c r="AN206" s="4">
        <f t="shared" si="31"/>
        <v>1.1359333585762969E-3</v>
      </c>
      <c r="AO206" s="3"/>
      <c r="AP206">
        <v>0</v>
      </c>
      <c r="AQ206" t="s">
        <v>108</v>
      </c>
      <c r="AR206">
        <v>25287150</v>
      </c>
      <c r="AS206" t="s">
        <v>107</v>
      </c>
      <c r="AT206" s="2" t="s">
        <v>0</v>
      </c>
      <c r="AU206" s="1">
        <f t="shared" si="27"/>
        <v>1.715827019737028</v>
      </c>
      <c r="AV206" s="1">
        <f t="shared" si="28"/>
        <v>1.258045967200057</v>
      </c>
      <c r="AW206" s="1">
        <f t="shared" si="29"/>
        <v>0.80026491466308602</v>
      </c>
    </row>
    <row r="207" spans="1:49" x14ac:dyDescent="0.2">
      <c r="A207">
        <v>205</v>
      </c>
      <c r="B207" t="s">
        <v>14518</v>
      </c>
      <c r="C207" t="s">
        <v>14517</v>
      </c>
      <c r="F207" t="s">
        <v>14516</v>
      </c>
      <c r="G207" t="s">
        <v>4</v>
      </c>
      <c r="H207" t="s">
        <v>3</v>
      </c>
      <c r="I207" t="s">
        <v>14515</v>
      </c>
      <c r="J207" t="s">
        <v>14514</v>
      </c>
      <c r="K207" t="s">
        <v>14513</v>
      </c>
      <c r="L207" t="s">
        <v>14512</v>
      </c>
      <c r="M207" t="s">
        <v>169</v>
      </c>
      <c r="N207">
        <v>5</v>
      </c>
      <c r="O207" t="s">
        <v>14511</v>
      </c>
      <c r="P207" t="s">
        <v>14510</v>
      </c>
      <c r="Q207" t="s">
        <v>14509</v>
      </c>
      <c r="R207" s="7">
        <v>41974</v>
      </c>
      <c r="S207" s="8">
        <f t="shared" si="24"/>
        <v>2014</v>
      </c>
      <c r="T207" s="8">
        <v>2014</v>
      </c>
      <c r="U207" s="8">
        <f t="shared" si="25"/>
        <v>8</v>
      </c>
      <c r="V207" s="7">
        <v>41974</v>
      </c>
      <c r="W207" t="s">
        <v>1796</v>
      </c>
      <c r="X207" s="2">
        <v>0.9</v>
      </c>
      <c r="Y207" s="6">
        <f t="shared" si="30"/>
        <v>2.4024985985424845E-2</v>
      </c>
      <c r="AA207">
        <v>9630252</v>
      </c>
      <c r="AB207">
        <v>29614</v>
      </c>
      <c r="AC207">
        <v>13616595</v>
      </c>
      <c r="AD207" t="s">
        <v>2</v>
      </c>
      <c r="AE207">
        <v>23</v>
      </c>
      <c r="AF207">
        <v>6</v>
      </c>
      <c r="AG207">
        <v>64004</v>
      </c>
      <c r="AI207" t="s">
        <v>14508</v>
      </c>
      <c r="AJ207" t="s">
        <v>14507</v>
      </c>
      <c r="AK207" t="s">
        <v>14506</v>
      </c>
      <c r="AL207">
        <v>25</v>
      </c>
      <c r="AM207" s="5">
        <f t="shared" si="26"/>
        <v>3.125</v>
      </c>
      <c r="AN207" s="4">
        <f t="shared" si="31"/>
        <v>4.7330556607345703E-3</v>
      </c>
      <c r="AO207" s="3"/>
      <c r="AP207">
        <v>0</v>
      </c>
      <c r="AQ207" t="s">
        <v>108</v>
      </c>
      <c r="AR207">
        <v>25289304</v>
      </c>
      <c r="AS207" t="s">
        <v>107</v>
      </c>
      <c r="AT207" s="2" t="s">
        <v>0</v>
      </c>
      <c r="AU207" s="1">
        <f t="shared" si="27"/>
        <v>1.8237406888017762</v>
      </c>
      <c r="AV207" s="1">
        <f t="shared" si="28"/>
        <v>1.4379020823079709</v>
      </c>
      <c r="AW207" s="1">
        <f t="shared" si="29"/>
        <v>1.0520634758141654</v>
      </c>
    </row>
    <row r="208" spans="1:49" x14ac:dyDescent="0.2">
      <c r="A208">
        <v>206</v>
      </c>
      <c r="B208" t="s">
        <v>14505</v>
      </c>
      <c r="C208" t="s">
        <v>14504</v>
      </c>
      <c r="F208" t="s">
        <v>14503</v>
      </c>
      <c r="G208" t="s">
        <v>4</v>
      </c>
      <c r="H208" t="s">
        <v>3</v>
      </c>
      <c r="I208" t="s">
        <v>14502</v>
      </c>
      <c r="J208" t="s">
        <v>14501</v>
      </c>
      <c r="K208" t="s">
        <v>14500</v>
      </c>
      <c r="L208" t="s">
        <v>14499</v>
      </c>
      <c r="M208" t="s">
        <v>14498</v>
      </c>
      <c r="N208">
        <v>5</v>
      </c>
      <c r="O208" t="s">
        <v>14497</v>
      </c>
      <c r="P208" t="s">
        <v>14496</v>
      </c>
      <c r="Q208" t="s">
        <v>14495</v>
      </c>
      <c r="R208" s="7">
        <v>41974</v>
      </c>
      <c r="S208" s="8">
        <f t="shared" si="24"/>
        <v>2014</v>
      </c>
      <c r="T208" s="8">
        <v>2014</v>
      </c>
      <c r="U208" s="8">
        <f t="shared" si="25"/>
        <v>8</v>
      </c>
      <c r="V208" s="7">
        <v>41974</v>
      </c>
      <c r="W208" t="s">
        <v>460</v>
      </c>
      <c r="X208" s="2">
        <v>0.55500000000000005</v>
      </c>
      <c r="Y208" s="6">
        <f t="shared" si="30"/>
        <v>1.4815408024345321E-2</v>
      </c>
      <c r="AA208">
        <v>17518725</v>
      </c>
      <c r="AB208">
        <v>6100153023</v>
      </c>
      <c r="AC208">
        <v>17518733</v>
      </c>
      <c r="AD208" t="s">
        <v>2</v>
      </c>
      <c r="AE208">
        <v>8</v>
      </c>
      <c r="AF208">
        <v>15</v>
      </c>
      <c r="AH208" t="s">
        <v>14494</v>
      </c>
      <c r="AI208" t="s">
        <v>14493</v>
      </c>
      <c r="AK208" t="s">
        <v>14492</v>
      </c>
      <c r="AL208">
        <v>23</v>
      </c>
      <c r="AM208" s="5">
        <f t="shared" si="26"/>
        <v>2.875</v>
      </c>
      <c r="AN208" s="4">
        <f t="shared" si="31"/>
        <v>4.354411207875805E-3</v>
      </c>
      <c r="AO208" s="3"/>
      <c r="AP208">
        <v>0</v>
      </c>
      <c r="AR208" t="s">
        <v>1</v>
      </c>
      <c r="AT208" s="2" t="s">
        <v>0</v>
      </c>
      <c r="AU208" s="1">
        <f t="shared" si="27"/>
        <v>1.1677108979404465</v>
      </c>
      <c r="AV208" s="1">
        <f t="shared" si="28"/>
        <v>0.95849096161105629</v>
      </c>
      <c r="AW208" s="1">
        <f t="shared" si="29"/>
        <v>0.749271025281666</v>
      </c>
    </row>
    <row r="209" spans="1:49" x14ac:dyDescent="0.2">
      <c r="A209">
        <v>207</v>
      </c>
      <c r="B209" t="s">
        <v>14491</v>
      </c>
      <c r="C209" t="s">
        <v>14490</v>
      </c>
      <c r="D209" t="s">
        <v>14489</v>
      </c>
      <c r="F209" t="s">
        <v>14488</v>
      </c>
      <c r="G209" t="s">
        <v>4</v>
      </c>
      <c r="H209" t="s">
        <v>3</v>
      </c>
      <c r="I209" t="s">
        <v>14487</v>
      </c>
      <c r="J209" t="s">
        <v>14486</v>
      </c>
      <c r="K209" t="s">
        <v>14485</v>
      </c>
      <c r="L209" t="s">
        <v>14484</v>
      </c>
      <c r="M209" t="s">
        <v>14483</v>
      </c>
      <c r="N209">
        <v>6</v>
      </c>
      <c r="O209" t="s">
        <v>14482</v>
      </c>
      <c r="P209" t="s">
        <v>14481</v>
      </c>
      <c r="Q209" t="s">
        <v>14480</v>
      </c>
      <c r="R209" s="7">
        <v>41974</v>
      </c>
      <c r="S209" s="8">
        <f t="shared" si="24"/>
        <v>2014</v>
      </c>
      <c r="T209" s="8">
        <v>2014</v>
      </c>
      <c r="U209" s="8">
        <f t="shared" si="25"/>
        <v>8</v>
      </c>
      <c r="V209" s="7" t="s">
        <v>13332</v>
      </c>
      <c r="W209" t="s">
        <v>14479</v>
      </c>
      <c r="X209" s="2">
        <v>1.3360000000000001</v>
      </c>
      <c r="Y209" s="6">
        <f t="shared" si="30"/>
        <v>3.5663756973919547E-2</v>
      </c>
      <c r="AA209">
        <v>2648172</v>
      </c>
      <c r="AB209">
        <v>24548</v>
      </c>
      <c r="AD209" t="s">
        <v>2</v>
      </c>
      <c r="AE209">
        <v>58</v>
      </c>
      <c r="AF209" t="s">
        <v>14478</v>
      </c>
      <c r="AH209" t="s">
        <v>14477</v>
      </c>
      <c r="AI209" t="s">
        <v>14476</v>
      </c>
      <c r="AJ209" t="s">
        <v>14475</v>
      </c>
      <c r="AK209" t="s">
        <v>14474</v>
      </c>
      <c r="AL209">
        <v>50</v>
      </c>
      <c r="AM209" s="5">
        <f t="shared" si="26"/>
        <v>6.25</v>
      </c>
      <c r="AN209" s="4">
        <f t="shared" si="31"/>
        <v>9.4661113214691405E-3</v>
      </c>
      <c r="AO209" s="3"/>
      <c r="AP209">
        <v>0</v>
      </c>
      <c r="AR209" t="s">
        <v>1</v>
      </c>
      <c r="AT209" s="2">
        <v>4.3479999999999999</v>
      </c>
      <c r="AU209" s="1">
        <f t="shared" si="27"/>
        <v>2.7804463278184421</v>
      </c>
      <c r="AV209" s="1">
        <f t="shared" si="28"/>
        <v>2.2564934147694347</v>
      </c>
      <c r="AW209" s="1">
        <f t="shared" si="29"/>
        <v>1.7325405017204261</v>
      </c>
    </row>
    <row r="210" spans="1:49" x14ac:dyDescent="0.2">
      <c r="A210">
        <v>208</v>
      </c>
      <c r="B210" t="s">
        <v>14473</v>
      </c>
      <c r="C210" t="s">
        <v>14472</v>
      </c>
      <c r="F210" t="s">
        <v>14471</v>
      </c>
      <c r="G210" t="s">
        <v>4</v>
      </c>
      <c r="H210" t="s">
        <v>3</v>
      </c>
      <c r="I210" t="s">
        <v>14470</v>
      </c>
      <c r="J210" t="s">
        <v>14469</v>
      </c>
      <c r="K210" t="s">
        <v>14468</v>
      </c>
      <c r="L210" t="s">
        <v>14467</v>
      </c>
      <c r="M210" t="s">
        <v>14466</v>
      </c>
      <c r="N210">
        <v>5</v>
      </c>
      <c r="O210" t="s">
        <v>14465</v>
      </c>
      <c r="P210" t="s">
        <v>14464</v>
      </c>
      <c r="Q210" t="s">
        <v>14463</v>
      </c>
      <c r="R210" s="7">
        <v>41974</v>
      </c>
      <c r="S210" s="8">
        <f t="shared" si="24"/>
        <v>2014</v>
      </c>
      <c r="T210" s="8">
        <v>2014</v>
      </c>
      <c r="U210" s="8">
        <f t="shared" si="25"/>
        <v>8</v>
      </c>
      <c r="V210" s="7">
        <v>41974</v>
      </c>
      <c r="W210" t="s">
        <v>14462</v>
      </c>
      <c r="X210" s="2" t="s">
        <v>0</v>
      </c>
      <c r="Y210" s="6" t="e">
        <f t="shared" si="30"/>
        <v>#VALUE!</v>
      </c>
      <c r="AA210">
        <v>3701972</v>
      </c>
      <c r="AB210">
        <v>29140</v>
      </c>
      <c r="AC210">
        <v>15213951</v>
      </c>
      <c r="AD210" t="s">
        <v>2</v>
      </c>
      <c r="AE210">
        <v>251</v>
      </c>
      <c r="AF210">
        <v>12</v>
      </c>
      <c r="AH210" t="s">
        <v>14461</v>
      </c>
      <c r="AI210" t="s">
        <v>14460</v>
      </c>
      <c r="AJ210" t="s">
        <v>14459</v>
      </c>
      <c r="AK210" t="s">
        <v>14458</v>
      </c>
      <c r="AL210">
        <v>6</v>
      </c>
      <c r="AM210" s="5">
        <f t="shared" si="26"/>
        <v>0.75</v>
      </c>
      <c r="AN210" s="4">
        <f t="shared" si="31"/>
        <v>1.1359333585762969E-3</v>
      </c>
      <c r="AO210" s="3"/>
      <c r="AP210">
        <v>0</v>
      </c>
      <c r="AR210" t="s">
        <v>1</v>
      </c>
      <c r="AT210" s="2" t="s">
        <v>0</v>
      </c>
      <c r="AU210" s="1" t="e">
        <f t="shared" si="27"/>
        <v>#VALUE!</v>
      </c>
      <c r="AV210" s="1" t="e">
        <f t="shared" si="28"/>
        <v>#VALUE!</v>
      </c>
      <c r="AW210" s="1" t="e">
        <f t="shared" si="29"/>
        <v>#VALUE!</v>
      </c>
    </row>
    <row r="211" spans="1:49" x14ac:dyDescent="0.2">
      <c r="A211">
        <v>209</v>
      </c>
      <c r="B211" t="s">
        <v>14457</v>
      </c>
      <c r="C211" t="s">
        <v>14456</v>
      </c>
      <c r="F211" t="s">
        <v>14455</v>
      </c>
      <c r="G211" t="s">
        <v>4</v>
      </c>
      <c r="H211" t="s">
        <v>3</v>
      </c>
      <c r="I211" t="s">
        <v>14454</v>
      </c>
      <c r="J211">
        <v>60019702</v>
      </c>
      <c r="K211" t="s">
        <v>464</v>
      </c>
      <c r="L211" t="s">
        <v>463</v>
      </c>
      <c r="M211" t="s">
        <v>43</v>
      </c>
      <c r="N211">
        <v>4</v>
      </c>
      <c r="O211" t="s">
        <v>14453</v>
      </c>
      <c r="P211" t="s">
        <v>14452</v>
      </c>
      <c r="Q211" t="s">
        <v>14451</v>
      </c>
      <c r="R211" s="7">
        <v>41974</v>
      </c>
      <c r="S211" s="8">
        <f t="shared" si="24"/>
        <v>2014</v>
      </c>
      <c r="T211" s="8">
        <v>2014</v>
      </c>
      <c r="U211" s="8">
        <f t="shared" si="25"/>
        <v>8</v>
      </c>
      <c r="V211" s="7">
        <v>41974</v>
      </c>
      <c r="W211" t="s">
        <v>204</v>
      </c>
      <c r="X211" s="2">
        <v>1.6519999999999999</v>
      </c>
      <c r="Y211" s="6">
        <f t="shared" si="30"/>
        <v>4.409919649769093E-2</v>
      </c>
      <c r="AA211" t="s">
        <v>203</v>
      </c>
      <c r="AB211">
        <v>17337</v>
      </c>
      <c r="AD211" t="s">
        <v>2</v>
      </c>
      <c r="AE211">
        <v>62</v>
      </c>
      <c r="AF211">
        <v>12</v>
      </c>
      <c r="AG211">
        <v>6915677</v>
      </c>
      <c r="AH211" t="s">
        <v>14450</v>
      </c>
      <c r="AI211" t="s">
        <v>14449</v>
      </c>
      <c r="AJ211" t="s">
        <v>14448</v>
      </c>
      <c r="AK211" t="s">
        <v>14447</v>
      </c>
      <c r="AL211">
        <v>7</v>
      </c>
      <c r="AM211" s="5">
        <f t="shared" si="26"/>
        <v>0.875</v>
      </c>
      <c r="AN211" s="4">
        <f t="shared" si="31"/>
        <v>1.3252555850056798E-3</v>
      </c>
      <c r="AO211" s="3"/>
      <c r="AP211">
        <v>1</v>
      </c>
      <c r="AQ211" t="s">
        <v>23</v>
      </c>
      <c r="AR211" t="s">
        <v>14446</v>
      </c>
      <c r="AS211" t="s">
        <v>22</v>
      </c>
      <c r="AT211" s="2" t="s">
        <v>0</v>
      </c>
      <c r="AU211" s="1">
        <f t="shared" si="27"/>
        <v>3.1267014223885359</v>
      </c>
      <c r="AV211" s="1">
        <f t="shared" si="28"/>
        <v>2.2712226041348305</v>
      </c>
      <c r="AW211" s="1">
        <f t="shared" si="29"/>
        <v>1.4157437858811253</v>
      </c>
    </row>
    <row r="212" spans="1:49" x14ac:dyDescent="0.2">
      <c r="A212">
        <v>210</v>
      </c>
      <c r="B212" t="s">
        <v>14445</v>
      </c>
      <c r="C212" t="s">
        <v>14444</v>
      </c>
      <c r="F212" t="s">
        <v>14443</v>
      </c>
      <c r="G212" t="s">
        <v>4</v>
      </c>
      <c r="H212" t="s">
        <v>3</v>
      </c>
      <c r="I212" t="s">
        <v>886</v>
      </c>
      <c r="J212" t="s">
        <v>14442</v>
      </c>
      <c r="K212" t="s">
        <v>14441</v>
      </c>
      <c r="L212" t="s">
        <v>14440</v>
      </c>
      <c r="M212" t="s">
        <v>14439</v>
      </c>
      <c r="N212">
        <v>3</v>
      </c>
      <c r="O212" t="s">
        <v>14438</v>
      </c>
      <c r="P212" t="s">
        <v>14437</v>
      </c>
      <c r="Q212" t="s">
        <v>14436</v>
      </c>
      <c r="R212" s="7">
        <v>41974</v>
      </c>
      <c r="S212" s="8">
        <f t="shared" si="24"/>
        <v>2014</v>
      </c>
      <c r="T212" s="8">
        <v>2014</v>
      </c>
      <c r="U212" s="8">
        <f t="shared" si="25"/>
        <v>8</v>
      </c>
      <c r="V212" s="7">
        <v>41974</v>
      </c>
      <c r="W212" t="s">
        <v>204</v>
      </c>
      <c r="X212" s="2">
        <v>1.6519999999999999</v>
      </c>
      <c r="Y212" s="6">
        <f t="shared" si="30"/>
        <v>4.409919649769093E-2</v>
      </c>
      <c r="AA212" t="s">
        <v>203</v>
      </c>
      <c r="AB212">
        <v>17337</v>
      </c>
      <c r="AD212" t="s">
        <v>2</v>
      </c>
      <c r="AE212">
        <v>62</v>
      </c>
      <c r="AF212">
        <v>12</v>
      </c>
      <c r="AG212">
        <v>2360207</v>
      </c>
      <c r="AH212" t="s">
        <v>14435</v>
      </c>
      <c r="AI212" t="s">
        <v>14434</v>
      </c>
      <c r="AJ212" t="s">
        <v>14433</v>
      </c>
      <c r="AK212" t="s">
        <v>14432</v>
      </c>
      <c r="AL212">
        <v>16</v>
      </c>
      <c r="AM212" s="5">
        <f t="shared" si="26"/>
        <v>2</v>
      </c>
      <c r="AN212" s="4">
        <f t="shared" si="31"/>
        <v>3.0291556228701248E-3</v>
      </c>
      <c r="AO212" s="3"/>
      <c r="AP212">
        <v>0</v>
      </c>
      <c r="AR212" t="s">
        <v>1</v>
      </c>
      <c r="AT212" s="2" t="s">
        <v>0</v>
      </c>
      <c r="AU212" s="1">
        <f t="shared" si="27"/>
        <v>3.1778184235244686</v>
      </c>
      <c r="AV212" s="1">
        <f t="shared" si="28"/>
        <v>2.3564176060280526</v>
      </c>
      <c r="AW212" s="1">
        <f t="shared" si="29"/>
        <v>1.5350167885316366</v>
      </c>
    </row>
    <row r="213" spans="1:49" x14ac:dyDescent="0.2">
      <c r="A213">
        <v>211</v>
      </c>
      <c r="B213" t="s">
        <v>14431</v>
      </c>
      <c r="C213" t="s">
        <v>14430</v>
      </c>
      <c r="F213" t="s">
        <v>14429</v>
      </c>
      <c r="G213" t="s">
        <v>4</v>
      </c>
      <c r="H213" t="s">
        <v>3</v>
      </c>
      <c r="I213" t="s">
        <v>1194</v>
      </c>
      <c r="J213" t="s">
        <v>14428</v>
      </c>
      <c r="K213" t="s">
        <v>14427</v>
      </c>
      <c r="L213" t="s">
        <v>14426</v>
      </c>
      <c r="M213" t="s">
        <v>1484</v>
      </c>
      <c r="N213">
        <v>5</v>
      </c>
      <c r="O213" t="s">
        <v>1516</v>
      </c>
      <c r="P213" t="s">
        <v>1515</v>
      </c>
      <c r="Q213" t="s">
        <v>14425</v>
      </c>
      <c r="R213" s="7">
        <v>41974</v>
      </c>
      <c r="S213" s="8">
        <f t="shared" si="24"/>
        <v>2014</v>
      </c>
      <c r="T213" s="8">
        <v>2014</v>
      </c>
      <c r="U213" s="8">
        <f t="shared" si="25"/>
        <v>8</v>
      </c>
      <c r="V213" s="7">
        <v>41974</v>
      </c>
      <c r="W213" t="s">
        <v>204</v>
      </c>
      <c r="X213" s="2">
        <v>1.6519999999999999</v>
      </c>
      <c r="Y213" s="6">
        <f t="shared" si="30"/>
        <v>4.409919649769093E-2</v>
      </c>
      <c r="AA213" t="s">
        <v>203</v>
      </c>
      <c r="AB213">
        <v>17337</v>
      </c>
      <c r="AD213" t="s">
        <v>2</v>
      </c>
      <c r="AE213">
        <v>62</v>
      </c>
      <c r="AF213">
        <v>12</v>
      </c>
      <c r="AG213">
        <v>6915722</v>
      </c>
      <c r="AH213" t="s">
        <v>14424</v>
      </c>
      <c r="AI213" t="s">
        <v>14423</v>
      </c>
      <c r="AJ213" t="s">
        <v>14422</v>
      </c>
      <c r="AK213" t="s">
        <v>14421</v>
      </c>
      <c r="AL213">
        <v>61</v>
      </c>
      <c r="AM213" s="5">
        <f t="shared" si="26"/>
        <v>7.625</v>
      </c>
      <c r="AN213" s="4">
        <f t="shared" si="31"/>
        <v>1.1548655812192351E-2</v>
      </c>
      <c r="AO213" s="3"/>
      <c r="AP213">
        <v>0</v>
      </c>
      <c r="AR213" t="s">
        <v>1</v>
      </c>
      <c r="AT213" s="2" t="s">
        <v>0</v>
      </c>
      <c r="AU213" s="1">
        <f t="shared" si="27"/>
        <v>3.4334034292041355</v>
      </c>
      <c r="AV213" s="1">
        <f t="shared" si="28"/>
        <v>2.7823926154941643</v>
      </c>
      <c r="AW213" s="1">
        <f t="shared" si="29"/>
        <v>2.1313818017841926</v>
      </c>
    </row>
    <row r="214" spans="1:49" x14ac:dyDescent="0.2">
      <c r="A214">
        <v>212</v>
      </c>
      <c r="B214" t="s">
        <v>14420</v>
      </c>
      <c r="C214" t="s">
        <v>14419</v>
      </c>
      <c r="F214" t="s">
        <v>14418</v>
      </c>
      <c r="G214" t="s">
        <v>4</v>
      </c>
      <c r="H214" t="s">
        <v>3</v>
      </c>
      <c r="I214" t="s">
        <v>14417</v>
      </c>
      <c r="J214">
        <v>60033316</v>
      </c>
      <c r="K214" t="s">
        <v>404</v>
      </c>
      <c r="L214" t="s">
        <v>403</v>
      </c>
      <c r="M214" t="s">
        <v>26</v>
      </c>
      <c r="N214">
        <v>4</v>
      </c>
      <c r="O214" t="s">
        <v>14416</v>
      </c>
      <c r="P214" t="s">
        <v>14415</v>
      </c>
      <c r="Q214" t="s">
        <v>14414</v>
      </c>
      <c r="R214" s="7">
        <v>41974</v>
      </c>
      <c r="S214" s="8">
        <f t="shared" si="24"/>
        <v>2014</v>
      </c>
      <c r="T214" s="8">
        <v>2014</v>
      </c>
      <c r="U214" s="8">
        <f t="shared" si="25"/>
        <v>8</v>
      </c>
      <c r="V214" s="7">
        <v>41974</v>
      </c>
      <c r="W214" t="s">
        <v>204</v>
      </c>
      <c r="X214" s="2">
        <v>1.6519999999999999</v>
      </c>
      <c r="Y214" s="6">
        <f t="shared" si="30"/>
        <v>4.409919649769093E-2</v>
      </c>
      <c r="AA214" t="s">
        <v>203</v>
      </c>
      <c r="AB214">
        <v>17337</v>
      </c>
      <c r="AD214" t="s">
        <v>2</v>
      </c>
      <c r="AE214">
        <v>62</v>
      </c>
      <c r="AF214">
        <v>12</v>
      </c>
      <c r="AG214">
        <v>6966825</v>
      </c>
      <c r="AH214" t="s">
        <v>14413</v>
      </c>
      <c r="AI214" t="s">
        <v>14412</v>
      </c>
      <c r="AJ214" t="s">
        <v>14411</v>
      </c>
      <c r="AK214" t="s">
        <v>14410</v>
      </c>
      <c r="AL214">
        <v>34</v>
      </c>
      <c r="AM214" s="5">
        <f t="shared" si="26"/>
        <v>4.25</v>
      </c>
      <c r="AN214" s="4">
        <f t="shared" si="31"/>
        <v>6.4369556985990157E-3</v>
      </c>
      <c r="AO214" s="3"/>
      <c r="AP214">
        <v>0</v>
      </c>
      <c r="AR214" t="s">
        <v>1</v>
      </c>
      <c r="AT214" s="2" t="s">
        <v>0</v>
      </c>
      <c r="AU214" s="1">
        <f t="shared" si="27"/>
        <v>3.2800524257963355</v>
      </c>
      <c r="AV214" s="1">
        <f t="shared" si="28"/>
        <v>2.5268076098144974</v>
      </c>
      <c r="AW214" s="1">
        <f t="shared" si="29"/>
        <v>1.7735627938326588</v>
      </c>
    </row>
    <row r="215" spans="1:49" x14ac:dyDescent="0.2">
      <c r="A215">
        <v>213</v>
      </c>
      <c r="B215" t="s">
        <v>14409</v>
      </c>
      <c r="C215" t="s">
        <v>14408</v>
      </c>
      <c r="F215" t="s">
        <v>14407</v>
      </c>
      <c r="G215" t="s">
        <v>4</v>
      </c>
      <c r="H215" t="s">
        <v>3</v>
      </c>
      <c r="I215" t="s">
        <v>14406</v>
      </c>
      <c r="J215" t="s">
        <v>14405</v>
      </c>
      <c r="K215" t="s">
        <v>14404</v>
      </c>
      <c r="L215" t="s">
        <v>14403</v>
      </c>
      <c r="M215" t="s">
        <v>106</v>
      </c>
      <c r="N215">
        <v>7</v>
      </c>
      <c r="O215" t="s">
        <v>14402</v>
      </c>
      <c r="P215" t="s">
        <v>14401</v>
      </c>
      <c r="Q215" t="s">
        <v>14400</v>
      </c>
      <c r="R215" s="7">
        <v>41974</v>
      </c>
      <c r="S215" s="8">
        <f t="shared" si="24"/>
        <v>2014</v>
      </c>
      <c r="T215" s="8">
        <v>2014</v>
      </c>
      <c r="U215" s="8">
        <f t="shared" si="25"/>
        <v>8</v>
      </c>
      <c r="V215" s="7">
        <v>41974</v>
      </c>
      <c r="W215" t="s">
        <v>204</v>
      </c>
      <c r="X215" s="2">
        <v>1.6519999999999999</v>
      </c>
      <c r="Y215" s="6">
        <f t="shared" si="30"/>
        <v>4.409919649769093E-2</v>
      </c>
      <c r="AA215" t="s">
        <v>203</v>
      </c>
      <c r="AB215">
        <v>17337</v>
      </c>
      <c r="AD215" t="s">
        <v>2</v>
      </c>
      <c r="AE215">
        <v>62</v>
      </c>
      <c r="AF215">
        <v>12</v>
      </c>
      <c r="AG215">
        <v>6911937</v>
      </c>
      <c r="AH215" t="s">
        <v>14399</v>
      </c>
      <c r="AI215" t="s">
        <v>14398</v>
      </c>
      <c r="AJ215" t="s">
        <v>14397</v>
      </c>
      <c r="AK215" t="s">
        <v>14396</v>
      </c>
      <c r="AL215">
        <v>7</v>
      </c>
      <c r="AM215" s="5">
        <f t="shared" si="26"/>
        <v>0.875</v>
      </c>
      <c r="AN215" s="4">
        <f t="shared" si="31"/>
        <v>1.3252555850056798E-3</v>
      </c>
      <c r="AO215" s="3"/>
      <c r="AP215">
        <v>0</v>
      </c>
      <c r="AR215" t="s">
        <v>1</v>
      </c>
      <c r="AT215" s="2" t="s">
        <v>0</v>
      </c>
      <c r="AU215" s="1">
        <f t="shared" si="27"/>
        <v>3.1267014223885359</v>
      </c>
      <c r="AV215" s="1">
        <f t="shared" si="28"/>
        <v>2.2712226041348305</v>
      </c>
      <c r="AW215" s="1">
        <f t="shared" si="29"/>
        <v>1.4157437858811253</v>
      </c>
    </row>
    <row r="216" spans="1:49" x14ac:dyDescent="0.2">
      <c r="A216">
        <v>214</v>
      </c>
      <c r="B216" t="s">
        <v>14395</v>
      </c>
      <c r="C216" t="s">
        <v>14394</v>
      </c>
      <c r="F216" t="s">
        <v>14393</v>
      </c>
      <c r="G216" t="s">
        <v>4</v>
      </c>
      <c r="H216" t="s">
        <v>3</v>
      </c>
      <c r="I216" t="s">
        <v>14392</v>
      </c>
      <c r="J216">
        <v>60032882</v>
      </c>
      <c r="K216" t="s">
        <v>1388</v>
      </c>
      <c r="L216" t="s">
        <v>1387</v>
      </c>
      <c r="M216" t="s">
        <v>594</v>
      </c>
      <c r="N216">
        <v>2</v>
      </c>
      <c r="O216" t="s">
        <v>14391</v>
      </c>
      <c r="P216" t="s">
        <v>14390</v>
      </c>
      <c r="Q216" t="s">
        <v>1386</v>
      </c>
      <c r="R216" s="7">
        <v>41974</v>
      </c>
      <c r="S216" s="8">
        <f t="shared" si="24"/>
        <v>2014</v>
      </c>
      <c r="T216" s="8">
        <v>2014</v>
      </c>
      <c r="U216" s="8">
        <f t="shared" si="25"/>
        <v>8</v>
      </c>
      <c r="V216" s="7">
        <v>41974</v>
      </c>
      <c r="W216" t="s">
        <v>204</v>
      </c>
      <c r="X216" s="2">
        <v>1.6519999999999999</v>
      </c>
      <c r="Y216" s="6">
        <f t="shared" si="30"/>
        <v>4.409919649769093E-2</v>
      </c>
      <c r="AA216" t="s">
        <v>203</v>
      </c>
      <c r="AB216">
        <v>17337</v>
      </c>
      <c r="AD216" t="s">
        <v>2</v>
      </c>
      <c r="AE216">
        <v>62</v>
      </c>
      <c r="AF216">
        <v>12</v>
      </c>
      <c r="AG216">
        <v>6905801</v>
      </c>
      <c r="AH216" t="s">
        <v>14389</v>
      </c>
      <c r="AI216" t="s">
        <v>14388</v>
      </c>
      <c r="AJ216" t="s">
        <v>14387</v>
      </c>
      <c r="AK216" t="s">
        <v>14386</v>
      </c>
      <c r="AL216">
        <v>27</v>
      </c>
      <c r="AM216" s="5">
        <f t="shared" si="26"/>
        <v>3.375</v>
      </c>
      <c r="AN216" s="4">
        <f t="shared" si="31"/>
        <v>5.1117001135933355E-3</v>
      </c>
      <c r="AO216" s="3"/>
      <c r="AP216">
        <v>0</v>
      </c>
      <c r="AR216" t="s">
        <v>1</v>
      </c>
      <c r="AT216" s="2" t="s">
        <v>0</v>
      </c>
      <c r="AU216" s="1">
        <f t="shared" si="27"/>
        <v>3.240294758246165</v>
      </c>
      <c r="AV216" s="1">
        <f t="shared" si="28"/>
        <v>2.460544830564213</v>
      </c>
      <c r="AW216" s="1">
        <f t="shared" si="29"/>
        <v>1.6807949028822613</v>
      </c>
    </row>
    <row r="217" spans="1:49" x14ac:dyDescent="0.2">
      <c r="A217">
        <v>215</v>
      </c>
      <c r="B217" t="s">
        <v>14385</v>
      </c>
      <c r="C217" t="s">
        <v>14384</v>
      </c>
      <c r="F217" t="s">
        <v>14383</v>
      </c>
      <c r="G217" t="s">
        <v>4</v>
      </c>
      <c r="H217" t="s">
        <v>3</v>
      </c>
      <c r="I217" t="s">
        <v>436</v>
      </c>
      <c r="J217">
        <v>60027709</v>
      </c>
      <c r="K217" t="s">
        <v>435</v>
      </c>
      <c r="L217" t="s">
        <v>76</v>
      </c>
      <c r="M217" t="s">
        <v>75</v>
      </c>
      <c r="N217">
        <v>2</v>
      </c>
      <c r="O217" t="s">
        <v>434</v>
      </c>
      <c r="P217" t="s">
        <v>433</v>
      </c>
      <c r="Q217" t="s">
        <v>432</v>
      </c>
      <c r="R217" s="7">
        <v>41974</v>
      </c>
      <c r="S217" s="8">
        <f t="shared" si="24"/>
        <v>2014</v>
      </c>
      <c r="T217" s="8">
        <v>2014</v>
      </c>
      <c r="U217" s="8">
        <f t="shared" si="25"/>
        <v>8</v>
      </c>
      <c r="V217" s="7">
        <v>41974</v>
      </c>
      <c r="W217" t="s">
        <v>204</v>
      </c>
      <c r="X217" s="2">
        <v>1.6519999999999999</v>
      </c>
      <c r="Y217" s="6">
        <f t="shared" si="30"/>
        <v>4.409919649769093E-2</v>
      </c>
      <c r="AA217" t="s">
        <v>203</v>
      </c>
      <c r="AB217">
        <v>17337</v>
      </c>
      <c r="AD217" t="s">
        <v>2</v>
      </c>
      <c r="AE217">
        <v>62</v>
      </c>
      <c r="AF217">
        <v>12</v>
      </c>
      <c r="AH217" t="s">
        <v>14382</v>
      </c>
      <c r="AI217" t="s">
        <v>14381</v>
      </c>
      <c r="AJ217" t="s">
        <v>14380</v>
      </c>
      <c r="AK217" t="s">
        <v>14379</v>
      </c>
      <c r="AL217">
        <v>14</v>
      </c>
      <c r="AM217" s="5">
        <f t="shared" si="26"/>
        <v>1.75</v>
      </c>
      <c r="AN217" s="4">
        <f t="shared" si="31"/>
        <v>2.6505111700113595E-3</v>
      </c>
      <c r="AO217" s="3"/>
      <c r="AP217">
        <v>0</v>
      </c>
      <c r="AR217" t="s">
        <v>1</v>
      </c>
      <c r="AT217" s="2" t="s">
        <v>0</v>
      </c>
      <c r="AU217" s="1">
        <f t="shared" si="27"/>
        <v>3.166459089938706</v>
      </c>
      <c r="AV217" s="1">
        <f t="shared" si="28"/>
        <v>2.3374853833851144</v>
      </c>
      <c r="AW217" s="1">
        <f t="shared" si="29"/>
        <v>1.508511676831523</v>
      </c>
    </row>
    <row r="218" spans="1:49" x14ac:dyDescent="0.2">
      <c r="A218">
        <v>216</v>
      </c>
      <c r="B218" t="s">
        <v>14378</v>
      </c>
      <c r="C218" t="s">
        <v>14377</v>
      </c>
      <c r="F218" t="s">
        <v>14376</v>
      </c>
      <c r="G218" t="s">
        <v>4</v>
      </c>
      <c r="H218" t="s">
        <v>3</v>
      </c>
      <c r="I218" t="s">
        <v>985</v>
      </c>
      <c r="J218" t="s">
        <v>984</v>
      </c>
      <c r="K218" t="s">
        <v>983</v>
      </c>
      <c r="L218" t="s">
        <v>982</v>
      </c>
      <c r="M218" t="s">
        <v>748</v>
      </c>
      <c r="N218">
        <v>3</v>
      </c>
      <c r="O218" t="s">
        <v>981</v>
      </c>
      <c r="P218" t="s">
        <v>980</v>
      </c>
      <c r="Q218" t="s">
        <v>14375</v>
      </c>
      <c r="R218" s="7">
        <v>41974</v>
      </c>
      <c r="S218" s="8">
        <f t="shared" si="24"/>
        <v>2014</v>
      </c>
      <c r="T218" s="8">
        <v>2014</v>
      </c>
      <c r="U218" s="8">
        <f t="shared" si="25"/>
        <v>8</v>
      </c>
      <c r="V218" s="7">
        <v>41974</v>
      </c>
      <c r="W218" t="s">
        <v>204</v>
      </c>
      <c r="X218" s="2">
        <v>1.6519999999999999</v>
      </c>
      <c r="Y218" s="6">
        <f t="shared" si="30"/>
        <v>4.409919649769093E-2</v>
      </c>
      <c r="AA218" t="s">
        <v>203</v>
      </c>
      <c r="AB218">
        <v>17337</v>
      </c>
      <c r="AD218" t="s">
        <v>2</v>
      </c>
      <c r="AE218">
        <v>62</v>
      </c>
      <c r="AF218">
        <v>12</v>
      </c>
      <c r="AG218">
        <v>6930757</v>
      </c>
      <c r="AH218" t="s">
        <v>14374</v>
      </c>
      <c r="AI218" t="s">
        <v>14373</v>
      </c>
      <c r="AJ218" t="s">
        <v>14372</v>
      </c>
      <c r="AK218" t="s">
        <v>14371</v>
      </c>
      <c r="AL218">
        <v>111</v>
      </c>
      <c r="AM218" s="5">
        <f t="shared" si="26"/>
        <v>13.875</v>
      </c>
      <c r="AN218" s="4">
        <f t="shared" si="31"/>
        <v>2.1014767133661492E-2</v>
      </c>
      <c r="AO218" s="3"/>
      <c r="AP218">
        <v>0</v>
      </c>
      <c r="AR218" t="s">
        <v>14370</v>
      </c>
      <c r="AT218" s="2" t="s">
        <v>0</v>
      </c>
      <c r="AU218" s="1">
        <f t="shared" si="27"/>
        <v>3.7173867688482098</v>
      </c>
      <c r="AV218" s="1">
        <f t="shared" si="28"/>
        <v>3.2556981815676211</v>
      </c>
      <c r="AW218" s="1">
        <f t="shared" si="29"/>
        <v>2.794009594287032</v>
      </c>
    </row>
    <row r="219" spans="1:49" x14ac:dyDescent="0.2">
      <c r="A219">
        <v>217</v>
      </c>
      <c r="B219" t="s">
        <v>14369</v>
      </c>
      <c r="C219" t="s">
        <v>14368</v>
      </c>
      <c r="F219" t="s">
        <v>14367</v>
      </c>
      <c r="G219" t="s">
        <v>4</v>
      </c>
      <c r="H219" t="s">
        <v>3</v>
      </c>
      <c r="I219" t="s">
        <v>1068</v>
      </c>
      <c r="J219" t="s">
        <v>14366</v>
      </c>
      <c r="K219" t="s">
        <v>14365</v>
      </c>
      <c r="L219" t="s">
        <v>14364</v>
      </c>
      <c r="M219" t="s">
        <v>643</v>
      </c>
      <c r="N219">
        <v>4</v>
      </c>
      <c r="O219" t="s">
        <v>14363</v>
      </c>
      <c r="P219" t="s">
        <v>14362</v>
      </c>
      <c r="Q219" t="s">
        <v>14361</v>
      </c>
      <c r="R219" s="7">
        <v>41974</v>
      </c>
      <c r="S219" s="8">
        <f t="shared" si="24"/>
        <v>2014</v>
      </c>
      <c r="T219" s="8">
        <v>2014</v>
      </c>
      <c r="U219" s="8">
        <f t="shared" si="25"/>
        <v>8</v>
      </c>
      <c r="V219" s="7">
        <v>41974</v>
      </c>
      <c r="W219" t="s">
        <v>204</v>
      </c>
      <c r="X219" s="2">
        <v>1.6519999999999999</v>
      </c>
      <c r="Y219" s="6">
        <f t="shared" si="30"/>
        <v>4.409919649769093E-2</v>
      </c>
      <c r="AA219" t="s">
        <v>203</v>
      </c>
      <c r="AB219">
        <v>17337</v>
      </c>
      <c r="AD219" t="s">
        <v>2</v>
      </c>
      <c r="AE219">
        <v>62</v>
      </c>
      <c r="AF219">
        <v>12</v>
      </c>
      <c r="AG219">
        <v>6912944</v>
      </c>
      <c r="AH219" t="s">
        <v>14360</v>
      </c>
      <c r="AI219" t="s">
        <v>14359</v>
      </c>
      <c r="AJ219" t="s">
        <v>14358</v>
      </c>
      <c r="AK219" t="s">
        <v>14357</v>
      </c>
      <c r="AL219">
        <v>42</v>
      </c>
      <c r="AM219" s="5">
        <f t="shared" si="26"/>
        <v>5.25</v>
      </c>
      <c r="AN219" s="4">
        <f t="shared" si="31"/>
        <v>7.9515335100340777E-3</v>
      </c>
      <c r="AO219" s="3"/>
      <c r="AP219">
        <v>0</v>
      </c>
      <c r="AR219">
        <v>61172089</v>
      </c>
      <c r="AT219" s="2" t="s">
        <v>0</v>
      </c>
      <c r="AU219" s="1">
        <f t="shared" si="27"/>
        <v>3.3254897601393871</v>
      </c>
      <c r="AV219" s="1">
        <f t="shared" si="28"/>
        <v>2.6025365003862504</v>
      </c>
      <c r="AW219" s="1">
        <f t="shared" si="29"/>
        <v>1.8795832406331134</v>
      </c>
    </row>
    <row r="220" spans="1:49" x14ac:dyDescent="0.2">
      <c r="A220">
        <v>218</v>
      </c>
      <c r="B220" t="s">
        <v>14356</v>
      </c>
      <c r="C220" t="s">
        <v>14355</v>
      </c>
      <c r="F220" t="s">
        <v>14354</v>
      </c>
      <c r="G220" t="s">
        <v>4</v>
      </c>
      <c r="H220" t="s">
        <v>3</v>
      </c>
      <c r="I220" t="s">
        <v>14353</v>
      </c>
      <c r="J220">
        <v>60006288</v>
      </c>
      <c r="K220" t="s">
        <v>596</v>
      </c>
      <c r="L220" t="s">
        <v>595</v>
      </c>
      <c r="M220" t="s">
        <v>594</v>
      </c>
      <c r="N220">
        <v>3</v>
      </c>
      <c r="O220" t="s">
        <v>14352</v>
      </c>
      <c r="P220" t="s">
        <v>14351</v>
      </c>
      <c r="Q220" t="s">
        <v>973</v>
      </c>
      <c r="R220" s="7">
        <v>41974</v>
      </c>
      <c r="S220" s="8">
        <f t="shared" si="24"/>
        <v>2014</v>
      </c>
      <c r="T220" s="8">
        <v>2014</v>
      </c>
      <c r="U220" s="8">
        <f t="shared" si="25"/>
        <v>8</v>
      </c>
      <c r="V220" s="7">
        <v>41974</v>
      </c>
      <c r="W220" t="s">
        <v>204</v>
      </c>
      <c r="X220" s="2">
        <v>1.6519999999999999</v>
      </c>
      <c r="Y220" s="6">
        <f t="shared" si="30"/>
        <v>4.409919649769093E-2</v>
      </c>
      <c r="AA220" t="s">
        <v>203</v>
      </c>
      <c r="AB220">
        <v>17337</v>
      </c>
      <c r="AD220" t="s">
        <v>2</v>
      </c>
      <c r="AE220">
        <v>62</v>
      </c>
      <c r="AF220">
        <v>12</v>
      </c>
      <c r="AG220">
        <v>6937172</v>
      </c>
      <c r="AH220" t="s">
        <v>14350</v>
      </c>
      <c r="AI220" t="s">
        <v>14349</v>
      </c>
      <c r="AJ220" t="s">
        <v>14348</v>
      </c>
      <c r="AK220" t="s">
        <v>14347</v>
      </c>
      <c r="AL220">
        <v>33</v>
      </c>
      <c r="AM220" s="5">
        <f t="shared" si="26"/>
        <v>4.125</v>
      </c>
      <c r="AN220" s="4">
        <f t="shared" si="31"/>
        <v>6.2476334721696331E-3</v>
      </c>
      <c r="AO220" s="3"/>
      <c r="AP220">
        <v>0</v>
      </c>
      <c r="AR220" t="s">
        <v>1</v>
      </c>
      <c r="AT220" s="2" t="s">
        <v>0</v>
      </c>
      <c r="AU220" s="1">
        <f t="shared" si="27"/>
        <v>3.2743727590034544</v>
      </c>
      <c r="AV220" s="1">
        <f t="shared" si="28"/>
        <v>2.5173414984930282</v>
      </c>
      <c r="AW220" s="1">
        <f t="shared" si="29"/>
        <v>1.7603102379826021</v>
      </c>
    </row>
    <row r="221" spans="1:49" x14ac:dyDescent="0.2">
      <c r="A221">
        <v>219</v>
      </c>
      <c r="B221" t="s">
        <v>14346</v>
      </c>
      <c r="C221" t="s">
        <v>14345</v>
      </c>
      <c r="F221" t="s">
        <v>14344</v>
      </c>
      <c r="G221" t="s">
        <v>4</v>
      </c>
      <c r="H221" t="s">
        <v>3</v>
      </c>
      <c r="I221" t="s">
        <v>14343</v>
      </c>
      <c r="J221" t="s">
        <v>14342</v>
      </c>
      <c r="K221" t="s">
        <v>14341</v>
      </c>
      <c r="L221" t="s">
        <v>583</v>
      </c>
      <c r="M221" t="s">
        <v>582</v>
      </c>
      <c r="N221">
        <v>3</v>
      </c>
      <c r="O221" t="s">
        <v>14340</v>
      </c>
      <c r="P221" t="s">
        <v>14339</v>
      </c>
      <c r="Q221" t="s">
        <v>14338</v>
      </c>
      <c r="R221" s="7">
        <v>41974</v>
      </c>
      <c r="S221" s="8">
        <f t="shared" si="24"/>
        <v>2014</v>
      </c>
      <c r="T221" s="8">
        <v>2014</v>
      </c>
      <c r="U221" s="8">
        <f t="shared" si="25"/>
        <v>8</v>
      </c>
      <c r="V221" s="7">
        <v>41974</v>
      </c>
      <c r="W221" t="s">
        <v>204</v>
      </c>
      <c r="X221" s="2">
        <v>1.6519999999999999</v>
      </c>
      <c r="Y221" s="6">
        <f t="shared" si="30"/>
        <v>4.409919649769093E-2</v>
      </c>
      <c r="AA221" t="s">
        <v>203</v>
      </c>
      <c r="AB221">
        <v>17337</v>
      </c>
      <c r="AD221" t="s">
        <v>2</v>
      </c>
      <c r="AE221">
        <v>62</v>
      </c>
      <c r="AF221">
        <v>12</v>
      </c>
      <c r="AG221">
        <v>6910282</v>
      </c>
      <c r="AH221" t="s">
        <v>14337</v>
      </c>
      <c r="AI221" t="s">
        <v>14336</v>
      </c>
      <c r="AJ221" t="s">
        <v>14335</v>
      </c>
      <c r="AK221" t="s">
        <v>14334</v>
      </c>
      <c r="AL221">
        <v>82</v>
      </c>
      <c r="AM221" s="5">
        <f t="shared" si="26"/>
        <v>10.25</v>
      </c>
      <c r="AN221" s="4">
        <f t="shared" si="31"/>
        <v>1.552442256720939E-2</v>
      </c>
      <c r="AO221" s="3"/>
      <c r="AP221">
        <v>0</v>
      </c>
      <c r="AR221" t="s">
        <v>1</v>
      </c>
      <c r="AT221" s="2" t="s">
        <v>0</v>
      </c>
      <c r="AU221" s="1">
        <f t="shared" si="27"/>
        <v>3.5526764318546471</v>
      </c>
      <c r="AV221" s="1">
        <f t="shared" si="28"/>
        <v>2.9811809532450164</v>
      </c>
      <c r="AW221" s="1">
        <f t="shared" si="29"/>
        <v>2.4096854746353853</v>
      </c>
    </row>
    <row r="222" spans="1:49" x14ac:dyDescent="0.2">
      <c r="A222">
        <v>220</v>
      </c>
      <c r="B222" t="s">
        <v>14333</v>
      </c>
      <c r="C222" t="s">
        <v>14332</v>
      </c>
      <c r="F222" t="s">
        <v>14331</v>
      </c>
      <c r="G222" t="s">
        <v>4</v>
      </c>
      <c r="H222" t="s">
        <v>3</v>
      </c>
      <c r="I222" t="s">
        <v>14330</v>
      </c>
      <c r="J222" t="s">
        <v>14329</v>
      </c>
      <c r="K222" t="s">
        <v>14328</v>
      </c>
      <c r="L222" t="s">
        <v>14327</v>
      </c>
      <c r="M222" t="s">
        <v>1738</v>
      </c>
      <c r="N222">
        <v>3</v>
      </c>
      <c r="O222" t="s">
        <v>14326</v>
      </c>
      <c r="P222" t="s">
        <v>14325</v>
      </c>
      <c r="Q222" t="s">
        <v>14324</v>
      </c>
      <c r="R222" s="7">
        <v>41974</v>
      </c>
      <c r="S222" s="8">
        <f t="shared" si="24"/>
        <v>2014</v>
      </c>
      <c r="T222" s="8">
        <v>2014</v>
      </c>
      <c r="U222" s="8">
        <f t="shared" si="25"/>
        <v>8</v>
      </c>
      <c r="V222" s="7">
        <v>41974</v>
      </c>
      <c r="W222" t="s">
        <v>204</v>
      </c>
      <c r="X222" s="2">
        <v>1.6519999999999999</v>
      </c>
      <c r="Y222" s="6">
        <f t="shared" si="30"/>
        <v>4.409919649769093E-2</v>
      </c>
      <c r="AA222" t="s">
        <v>203</v>
      </c>
      <c r="AB222">
        <v>17337</v>
      </c>
      <c r="AD222" t="s">
        <v>2</v>
      </c>
      <c r="AE222">
        <v>62</v>
      </c>
      <c r="AF222">
        <v>12</v>
      </c>
      <c r="AG222">
        <v>6911933</v>
      </c>
      <c r="AH222" t="s">
        <v>14323</v>
      </c>
      <c r="AI222" t="s">
        <v>14322</v>
      </c>
      <c r="AJ222" t="s">
        <v>14321</v>
      </c>
      <c r="AK222" t="s">
        <v>14320</v>
      </c>
      <c r="AL222">
        <v>36</v>
      </c>
      <c r="AM222" s="5">
        <f t="shared" si="26"/>
        <v>4.5</v>
      </c>
      <c r="AN222" s="4">
        <f t="shared" si="31"/>
        <v>6.815600151457781E-3</v>
      </c>
      <c r="AO222" s="3"/>
      <c r="AP222">
        <v>0</v>
      </c>
      <c r="AR222" t="s">
        <v>1</v>
      </c>
      <c r="AT222" s="2" t="s">
        <v>0</v>
      </c>
      <c r="AU222" s="1">
        <f t="shared" si="27"/>
        <v>3.2914117593820986</v>
      </c>
      <c r="AV222" s="1">
        <f t="shared" si="28"/>
        <v>2.5457398324574356</v>
      </c>
      <c r="AW222" s="1">
        <f t="shared" si="29"/>
        <v>1.8000679055327724</v>
      </c>
    </row>
    <row r="223" spans="1:49" x14ac:dyDescent="0.2">
      <c r="A223">
        <v>221</v>
      </c>
      <c r="B223" t="s">
        <v>14319</v>
      </c>
      <c r="C223" t="s">
        <v>14318</v>
      </c>
      <c r="F223" t="s">
        <v>14317</v>
      </c>
      <c r="G223" t="s">
        <v>4</v>
      </c>
      <c r="H223" t="s">
        <v>3</v>
      </c>
      <c r="I223" t="s">
        <v>14316</v>
      </c>
      <c r="J223">
        <v>60020599</v>
      </c>
      <c r="K223" t="s">
        <v>1157</v>
      </c>
      <c r="L223" t="s">
        <v>1156</v>
      </c>
      <c r="M223" t="s">
        <v>594</v>
      </c>
      <c r="N223">
        <v>4</v>
      </c>
      <c r="O223" t="s">
        <v>14315</v>
      </c>
      <c r="P223" t="s">
        <v>14314</v>
      </c>
      <c r="Q223" t="s">
        <v>1155</v>
      </c>
      <c r="R223" s="7">
        <v>41974</v>
      </c>
      <c r="S223" s="8">
        <f t="shared" si="24"/>
        <v>2014</v>
      </c>
      <c r="T223" s="8">
        <v>2014</v>
      </c>
      <c r="U223" s="8">
        <f t="shared" si="25"/>
        <v>8</v>
      </c>
      <c r="V223" s="7">
        <v>41974</v>
      </c>
      <c r="W223" t="s">
        <v>204</v>
      </c>
      <c r="X223" s="2">
        <v>1.6519999999999999</v>
      </c>
      <c r="Y223" s="6">
        <f t="shared" si="30"/>
        <v>4.409919649769093E-2</v>
      </c>
      <c r="AA223" t="s">
        <v>203</v>
      </c>
      <c r="AB223">
        <v>17337</v>
      </c>
      <c r="AD223" t="s">
        <v>2</v>
      </c>
      <c r="AE223">
        <v>62</v>
      </c>
      <c r="AF223">
        <v>12</v>
      </c>
      <c r="AG223">
        <v>6910309</v>
      </c>
      <c r="AH223" t="s">
        <v>14313</v>
      </c>
      <c r="AI223" t="s">
        <v>14312</v>
      </c>
      <c r="AJ223" t="s">
        <v>14311</v>
      </c>
      <c r="AK223" t="s">
        <v>14310</v>
      </c>
      <c r="AL223">
        <v>3</v>
      </c>
      <c r="AM223" s="5">
        <f t="shared" si="26"/>
        <v>0.375</v>
      </c>
      <c r="AN223" s="4">
        <f t="shared" si="31"/>
        <v>5.6796667928814845E-4</v>
      </c>
      <c r="AO223" s="3"/>
      <c r="AP223">
        <v>0</v>
      </c>
      <c r="AR223" t="s">
        <v>1</v>
      </c>
      <c r="AT223" s="2" t="s">
        <v>0</v>
      </c>
      <c r="AU223" s="1">
        <f t="shared" si="27"/>
        <v>3.1039827552170092</v>
      </c>
      <c r="AV223" s="1">
        <f t="shared" si="28"/>
        <v>2.2333581588489539</v>
      </c>
      <c r="AW223" s="1">
        <f t="shared" si="29"/>
        <v>1.3627335624808981</v>
      </c>
    </row>
    <row r="224" spans="1:49" x14ac:dyDescent="0.2">
      <c r="A224">
        <v>222</v>
      </c>
      <c r="B224" t="s">
        <v>14309</v>
      </c>
      <c r="C224" t="s">
        <v>14308</v>
      </c>
      <c r="F224" t="s">
        <v>14307</v>
      </c>
      <c r="G224" t="s">
        <v>4</v>
      </c>
      <c r="H224" t="s">
        <v>3</v>
      </c>
      <c r="I224" t="s">
        <v>1552</v>
      </c>
      <c r="J224">
        <v>60000221</v>
      </c>
      <c r="K224" t="s">
        <v>263</v>
      </c>
      <c r="L224" t="s">
        <v>262</v>
      </c>
      <c r="M224" t="s">
        <v>15</v>
      </c>
      <c r="N224">
        <v>2</v>
      </c>
      <c r="O224" t="s">
        <v>1551</v>
      </c>
      <c r="P224" t="s">
        <v>1550</v>
      </c>
      <c r="Q224" t="s">
        <v>261</v>
      </c>
      <c r="R224" s="7">
        <v>41974</v>
      </c>
      <c r="S224" s="8">
        <f t="shared" si="24"/>
        <v>2014</v>
      </c>
      <c r="T224" s="8">
        <v>2014</v>
      </c>
      <c r="U224" s="8">
        <f t="shared" si="25"/>
        <v>8</v>
      </c>
      <c r="V224" s="7">
        <v>41974</v>
      </c>
      <c r="W224" t="s">
        <v>204</v>
      </c>
      <c r="X224" s="2">
        <v>1.6519999999999999</v>
      </c>
      <c r="Y224" s="6">
        <f t="shared" si="30"/>
        <v>4.409919649769093E-2</v>
      </c>
      <c r="AA224" t="s">
        <v>203</v>
      </c>
      <c r="AB224">
        <v>17337</v>
      </c>
      <c r="AD224" t="s">
        <v>2</v>
      </c>
      <c r="AE224">
        <v>62</v>
      </c>
      <c r="AF224">
        <v>12</v>
      </c>
      <c r="AG224">
        <v>6937120</v>
      </c>
      <c r="AH224" t="s">
        <v>14306</v>
      </c>
      <c r="AI224" t="s">
        <v>14305</v>
      </c>
      <c r="AJ224" t="s">
        <v>14304</v>
      </c>
      <c r="AK224" t="s">
        <v>14303</v>
      </c>
      <c r="AL224">
        <v>8</v>
      </c>
      <c r="AM224" s="5">
        <f t="shared" si="26"/>
        <v>1</v>
      </c>
      <c r="AN224" s="4">
        <f t="shared" si="31"/>
        <v>1.5145778114350624E-3</v>
      </c>
      <c r="AO224" s="3"/>
      <c r="AP224">
        <v>0</v>
      </c>
      <c r="AR224" t="s">
        <v>11477</v>
      </c>
      <c r="AT224" s="2" t="s">
        <v>0</v>
      </c>
      <c r="AU224" s="1">
        <f t="shared" si="27"/>
        <v>3.132381089181417</v>
      </c>
      <c r="AV224" s="1">
        <f t="shared" si="28"/>
        <v>2.2806887154562996</v>
      </c>
      <c r="AW224" s="1">
        <f t="shared" si="29"/>
        <v>1.4289963417311822</v>
      </c>
    </row>
    <row r="225" spans="1:49" x14ac:dyDescent="0.2">
      <c r="A225">
        <v>223</v>
      </c>
      <c r="B225" t="s">
        <v>14302</v>
      </c>
      <c r="C225" t="s">
        <v>14301</v>
      </c>
      <c r="F225" t="s">
        <v>14300</v>
      </c>
      <c r="G225" t="s">
        <v>4</v>
      </c>
      <c r="H225" t="s">
        <v>3</v>
      </c>
      <c r="I225" t="s">
        <v>563</v>
      </c>
      <c r="J225" t="s">
        <v>562</v>
      </c>
      <c r="K225" t="s">
        <v>561</v>
      </c>
      <c r="L225" t="s">
        <v>560</v>
      </c>
      <c r="M225" t="s">
        <v>66</v>
      </c>
      <c r="N225">
        <v>4</v>
      </c>
      <c r="O225" t="s">
        <v>14299</v>
      </c>
      <c r="P225" t="s">
        <v>14298</v>
      </c>
      <c r="Q225" t="s">
        <v>14297</v>
      </c>
      <c r="R225" s="7">
        <v>41974</v>
      </c>
      <c r="S225" s="8">
        <f t="shared" si="24"/>
        <v>2014</v>
      </c>
      <c r="T225" s="8">
        <v>2014</v>
      </c>
      <c r="U225" s="8">
        <f t="shared" si="25"/>
        <v>8</v>
      </c>
      <c r="V225" s="7">
        <v>41974</v>
      </c>
      <c r="W225" t="s">
        <v>204</v>
      </c>
      <c r="X225" s="2">
        <v>1.6519999999999999</v>
      </c>
      <c r="Y225" s="6">
        <f t="shared" si="30"/>
        <v>4.409919649769093E-2</v>
      </c>
      <c r="AA225" t="s">
        <v>203</v>
      </c>
      <c r="AB225">
        <v>17337</v>
      </c>
      <c r="AD225" t="s">
        <v>2</v>
      </c>
      <c r="AE225">
        <v>62</v>
      </c>
      <c r="AF225">
        <v>12</v>
      </c>
      <c r="AG225">
        <v>6918452</v>
      </c>
      <c r="AH225" t="s">
        <v>14296</v>
      </c>
      <c r="AI225" t="s">
        <v>14295</v>
      </c>
      <c r="AJ225" t="s">
        <v>14294</v>
      </c>
      <c r="AK225" t="s">
        <v>14293</v>
      </c>
      <c r="AL225">
        <v>34</v>
      </c>
      <c r="AM225" s="5">
        <f t="shared" si="26"/>
        <v>4.25</v>
      </c>
      <c r="AN225" s="4">
        <f t="shared" si="31"/>
        <v>6.4369556985990157E-3</v>
      </c>
      <c r="AO225" s="3"/>
      <c r="AP225">
        <v>0</v>
      </c>
      <c r="AR225">
        <v>61471072</v>
      </c>
      <c r="AT225" s="2" t="s">
        <v>0</v>
      </c>
      <c r="AU225" s="1">
        <f t="shared" si="27"/>
        <v>3.2800524257963355</v>
      </c>
      <c r="AV225" s="1">
        <f t="shared" si="28"/>
        <v>2.5268076098144974</v>
      </c>
      <c r="AW225" s="1">
        <f t="shared" si="29"/>
        <v>1.7735627938326588</v>
      </c>
    </row>
    <row r="226" spans="1:49" x14ac:dyDescent="0.2">
      <c r="A226">
        <v>224</v>
      </c>
      <c r="B226" t="s">
        <v>14292</v>
      </c>
      <c r="C226" t="s">
        <v>14291</v>
      </c>
      <c r="F226" t="s">
        <v>14290</v>
      </c>
      <c r="G226" t="s">
        <v>4</v>
      </c>
      <c r="H226" t="s">
        <v>3</v>
      </c>
      <c r="I226" t="s">
        <v>14289</v>
      </c>
      <c r="J226">
        <v>60007798</v>
      </c>
      <c r="K226" t="s">
        <v>543</v>
      </c>
      <c r="L226" t="s">
        <v>542</v>
      </c>
      <c r="M226" t="s">
        <v>296</v>
      </c>
      <c r="N226">
        <v>3</v>
      </c>
      <c r="O226" t="s">
        <v>14288</v>
      </c>
      <c r="P226" t="s">
        <v>14287</v>
      </c>
      <c r="Q226" t="s">
        <v>602</v>
      </c>
      <c r="R226" s="7">
        <v>41974</v>
      </c>
      <c r="S226" s="8">
        <f t="shared" si="24"/>
        <v>2014</v>
      </c>
      <c r="T226" s="8">
        <v>2014</v>
      </c>
      <c r="U226" s="8">
        <f t="shared" si="25"/>
        <v>8</v>
      </c>
      <c r="V226" s="7">
        <v>41974</v>
      </c>
      <c r="W226" t="s">
        <v>204</v>
      </c>
      <c r="X226" s="2">
        <v>1.6519999999999999</v>
      </c>
      <c r="Y226" s="6">
        <f t="shared" si="30"/>
        <v>4.409919649769093E-2</v>
      </c>
      <c r="AA226" t="s">
        <v>203</v>
      </c>
      <c r="AB226">
        <v>17337</v>
      </c>
      <c r="AD226" t="s">
        <v>2</v>
      </c>
      <c r="AE226">
        <v>62</v>
      </c>
      <c r="AF226">
        <v>12</v>
      </c>
      <c r="AG226">
        <v>6936349</v>
      </c>
      <c r="AH226" t="s">
        <v>14286</v>
      </c>
      <c r="AI226" t="s">
        <v>14285</v>
      </c>
      <c r="AJ226" t="s">
        <v>14284</v>
      </c>
      <c r="AK226" t="s">
        <v>14283</v>
      </c>
      <c r="AL226">
        <v>0</v>
      </c>
      <c r="AM226" s="5">
        <f t="shared" si="26"/>
        <v>0</v>
      </c>
      <c r="AN226" s="4">
        <f t="shared" si="31"/>
        <v>0</v>
      </c>
      <c r="AO226" s="3"/>
      <c r="AP226">
        <v>0</v>
      </c>
      <c r="AR226" t="s">
        <v>1</v>
      </c>
      <c r="AT226" s="2" t="s">
        <v>0</v>
      </c>
      <c r="AU226" s="1">
        <f t="shared" si="27"/>
        <v>3.0869437548383649</v>
      </c>
      <c r="AV226" s="1">
        <f t="shared" si="28"/>
        <v>2.2049598248845466</v>
      </c>
      <c r="AW226" s="1">
        <f t="shared" si="29"/>
        <v>1.3229758949307278</v>
      </c>
    </row>
    <row r="227" spans="1:49" x14ac:dyDescent="0.2">
      <c r="A227">
        <v>225</v>
      </c>
      <c r="B227" t="s">
        <v>14282</v>
      </c>
      <c r="C227" t="s">
        <v>14281</v>
      </c>
      <c r="F227" t="s">
        <v>14280</v>
      </c>
      <c r="G227" t="s">
        <v>4</v>
      </c>
      <c r="H227" t="s">
        <v>3</v>
      </c>
      <c r="I227" t="s">
        <v>14279</v>
      </c>
      <c r="J227" t="s">
        <v>14278</v>
      </c>
      <c r="K227" t="s">
        <v>14277</v>
      </c>
      <c r="L227" t="s">
        <v>14276</v>
      </c>
      <c r="M227" t="s">
        <v>313</v>
      </c>
      <c r="N227">
        <v>3</v>
      </c>
      <c r="O227" t="s">
        <v>14275</v>
      </c>
      <c r="P227" t="s">
        <v>14274</v>
      </c>
      <c r="Q227" t="s">
        <v>14273</v>
      </c>
      <c r="R227" s="7">
        <v>41974</v>
      </c>
      <c r="S227" s="8">
        <f t="shared" si="24"/>
        <v>2014</v>
      </c>
      <c r="T227" s="8">
        <v>2014</v>
      </c>
      <c r="U227" s="8">
        <f t="shared" si="25"/>
        <v>8</v>
      </c>
      <c r="V227" s="7">
        <v>41974</v>
      </c>
      <c r="W227" t="s">
        <v>641</v>
      </c>
      <c r="X227" s="2">
        <v>0.33400000000000002</v>
      </c>
      <c r="Y227" s="6">
        <f t="shared" si="30"/>
        <v>8.9159392434798868E-3</v>
      </c>
      <c r="AA227">
        <v>16741056</v>
      </c>
      <c r="AB227">
        <v>11500153404</v>
      </c>
      <c r="AD227" t="s">
        <v>2</v>
      </c>
      <c r="AE227">
        <v>23</v>
      </c>
      <c r="AF227">
        <v>12</v>
      </c>
      <c r="AG227">
        <v>128702</v>
      </c>
      <c r="AI227" t="s">
        <v>14272</v>
      </c>
      <c r="AJ227" t="s">
        <v>14271</v>
      </c>
      <c r="AK227" t="s">
        <v>14270</v>
      </c>
      <c r="AL227">
        <v>7</v>
      </c>
      <c r="AM227" s="5">
        <f t="shared" si="26"/>
        <v>0.875</v>
      </c>
      <c r="AN227" s="4">
        <f t="shared" si="31"/>
        <v>1.3252555850056798E-3</v>
      </c>
      <c r="AO227" s="3"/>
      <c r="AP227">
        <v>0</v>
      </c>
      <c r="AR227">
        <v>11104360</v>
      </c>
      <c r="AT227" s="2">
        <v>1.494</v>
      </c>
      <c r="AU227" s="1">
        <f t="shared" si="27"/>
        <v>0.66387341459376248</v>
      </c>
      <c r="AV227" s="1">
        <f t="shared" si="28"/>
        <v>0.51205974142427835</v>
      </c>
      <c r="AW227" s="1">
        <f t="shared" si="29"/>
        <v>0.36024606825479416</v>
      </c>
    </row>
    <row r="228" spans="1:49" x14ac:dyDescent="0.2">
      <c r="A228">
        <v>226</v>
      </c>
      <c r="B228" t="s">
        <v>14269</v>
      </c>
      <c r="C228" t="s">
        <v>14268</v>
      </c>
      <c r="F228" t="s">
        <v>14267</v>
      </c>
      <c r="G228" t="s">
        <v>4</v>
      </c>
      <c r="H228" t="s">
        <v>3</v>
      </c>
      <c r="I228" t="s">
        <v>415</v>
      </c>
      <c r="J228" t="s">
        <v>14266</v>
      </c>
      <c r="K228" t="s">
        <v>14265</v>
      </c>
      <c r="L228" t="s">
        <v>14264</v>
      </c>
      <c r="M228" t="s">
        <v>367</v>
      </c>
      <c r="N228">
        <v>7</v>
      </c>
      <c r="O228" t="s">
        <v>14263</v>
      </c>
      <c r="P228" t="s">
        <v>14262</v>
      </c>
      <c r="Q228" t="s">
        <v>14261</v>
      </c>
      <c r="R228" s="7">
        <v>41974</v>
      </c>
      <c r="S228" s="8">
        <f t="shared" si="24"/>
        <v>2014</v>
      </c>
      <c r="T228" s="8">
        <v>2014</v>
      </c>
      <c r="U228" s="8">
        <f t="shared" si="25"/>
        <v>8</v>
      </c>
      <c r="V228" s="7">
        <v>41974</v>
      </c>
      <c r="W228" t="s">
        <v>204</v>
      </c>
      <c r="X228" s="2">
        <v>1.6519999999999999</v>
      </c>
      <c r="Y228" s="6">
        <f t="shared" si="30"/>
        <v>4.409919649769093E-2</v>
      </c>
      <c r="AA228" t="s">
        <v>203</v>
      </c>
      <c r="AB228">
        <v>17337</v>
      </c>
      <c r="AD228" t="s">
        <v>2</v>
      </c>
      <c r="AE228">
        <v>62</v>
      </c>
      <c r="AF228">
        <v>12</v>
      </c>
      <c r="AG228">
        <v>6905805</v>
      </c>
      <c r="AH228" t="s">
        <v>14260</v>
      </c>
      <c r="AI228" t="s">
        <v>14259</v>
      </c>
      <c r="AJ228" t="s">
        <v>14258</v>
      </c>
      <c r="AK228" t="s">
        <v>14257</v>
      </c>
      <c r="AL228">
        <v>5</v>
      </c>
      <c r="AM228" s="5">
        <f t="shared" si="26"/>
        <v>0.625</v>
      </c>
      <c r="AN228" s="4">
        <f t="shared" si="31"/>
        <v>9.4661113214691405E-4</v>
      </c>
      <c r="AO228" s="3"/>
      <c r="AP228">
        <v>0</v>
      </c>
      <c r="AR228" t="s">
        <v>1</v>
      </c>
      <c r="AT228" s="2" t="s">
        <v>0</v>
      </c>
      <c r="AU228" s="1">
        <f t="shared" si="27"/>
        <v>3.1153420888027727</v>
      </c>
      <c r="AV228" s="1">
        <f t="shared" si="28"/>
        <v>2.2522903814918922</v>
      </c>
      <c r="AW228" s="1">
        <f t="shared" si="29"/>
        <v>1.3892386741810119</v>
      </c>
    </row>
    <row r="229" spans="1:49" x14ac:dyDescent="0.2">
      <c r="A229">
        <v>227</v>
      </c>
      <c r="B229" t="s">
        <v>14256</v>
      </c>
      <c r="C229" t="s">
        <v>14255</v>
      </c>
      <c r="F229" t="s">
        <v>14254</v>
      </c>
      <c r="G229" t="s">
        <v>4</v>
      </c>
      <c r="H229" t="s">
        <v>3</v>
      </c>
      <c r="I229" t="s">
        <v>420</v>
      </c>
      <c r="J229">
        <v>60010818</v>
      </c>
      <c r="K229" t="s">
        <v>419</v>
      </c>
      <c r="L229" t="s">
        <v>418</v>
      </c>
      <c r="M229" t="s">
        <v>43</v>
      </c>
      <c r="N229">
        <v>2</v>
      </c>
      <c r="O229" t="s">
        <v>14253</v>
      </c>
      <c r="P229" t="s">
        <v>417</v>
      </c>
      <c r="Q229" t="s">
        <v>416</v>
      </c>
      <c r="R229" s="7">
        <v>41974</v>
      </c>
      <c r="S229" s="8">
        <f t="shared" si="24"/>
        <v>2014</v>
      </c>
      <c r="T229" s="8">
        <v>2014</v>
      </c>
      <c r="U229" s="8">
        <f t="shared" si="25"/>
        <v>8</v>
      </c>
      <c r="V229" s="7">
        <v>41974</v>
      </c>
      <c r="W229" t="s">
        <v>204</v>
      </c>
      <c r="X229" s="2">
        <v>1.6519999999999999</v>
      </c>
      <c r="Y229" s="6">
        <f t="shared" si="30"/>
        <v>4.409919649769093E-2</v>
      </c>
      <c r="AA229" t="s">
        <v>203</v>
      </c>
      <c r="AB229">
        <v>17337</v>
      </c>
      <c r="AD229" t="s">
        <v>2</v>
      </c>
      <c r="AE229">
        <v>62</v>
      </c>
      <c r="AF229">
        <v>12</v>
      </c>
      <c r="AG229">
        <v>6905785</v>
      </c>
      <c r="AH229" t="s">
        <v>14252</v>
      </c>
      <c r="AI229" t="s">
        <v>14251</v>
      </c>
      <c r="AJ229" t="s">
        <v>14250</v>
      </c>
      <c r="AK229" t="s">
        <v>14249</v>
      </c>
      <c r="AL229">
        <v>59</v>
      </c>
      <c r="AM229" s="5">
        <f t="shared" si="26"/>
        <v>7.375</v>
      </c>
      <c r="AN229" s="4">
        <f t="shared" si="31"/>
        <v>1.1170011359333586E-2</v>
      </c>
      <c r="AO229" s="3"/>
      <c r="AP229">
        <v>1</v>
      </c>
      <c r="AQ229" t="s">
        <v>23</v>
      </c>
      <c r="AR229" t="s">
        <v>1</v>
      </c>
      <c r="AS229" t="s">
        <v>22</v>
      </c>
      <c r="AT229" s="2" t="s">
        <v>0</v>
      </c>
      <c r="AU229" s="1">
        <f t="shared" si="27"/>
        <v>3.4220440956183729</v>
      </c>
      <c r="AV229" s="1">
        <f t="shared" si="28"/>
        <v>2.7634603928512256</v>
      </c>
      <c r="AW229" s="1">
        <f t="shared" si="29"/>
        <v>2.1048766900840787</v>
      </c>
    </row>
    <row r="230" spans="1:49" x14ac:dyDescent="0.2">
      <c r="A230">
        <v>228</v>
      </c>
      <c r="B230" t="s">
        <v>14248</v>
      </c>
      <c r="C230" t="s">
        <v>14247</v>
      </c>
      <c r="F230" t="s">
        <v>14246</v>
      </c>
      <c r="G230" t="s">
        <v>4</v>
      </c>
      <c r="H230" t="s">
        <v>3</v>
      </c>
      <c r="I230" t="s">
        <v>14245</v>
      </c>
      <c r="J230">
        <v>60023610</v>
      </c>
      <c r="K230" t="s">
        <v>14244</v>
      </c>
      <c r="L230" t="s">
        <v>14243</v>
      </c>
      <c r="M230" t="s">
        <v>47</v>
      </c>
      <c r="N230">
        <v>4</v>
      </c>
      <c r="O230" t="s">
        <v>14242</v>
      </c>
      <c r="P230" t="s">
        <v>14241</v>
      </c>
      <c r="Q230" t="s">
        <v>14240</v>
      </c>
      <c r="R230" s="7">
        <v>41974</v>
      </c>
      <c r="S230" s="8">
        <f t="shared" si="24"/>
        <v>2014</v>
      </c>
      <c r="T230" s="8">
        <v>2014</v>
      </c>
      <c r="U230" s="8">
        <f t="shared" si="25"/>
        <v>8</v>
      </c>
      <c r="V230" s="7">
        <v>41974</v>
      </c>
      <c r="W230" t="s">
        <v>204</v>
      </c>
      <c r="X230" s="2">
        <v>1.6519999999999999</v>
      </c>
      <c r="Y230" s="6">
        <f t="shared" si="30"/>
        <v>4.409919649769093E-2</v>
      </c>
      <c r="AA230" t="s">
        <v>203</v>
      </c>
      <c r="AB230">
        <v>17337</v>
      </c>
      <c r="AD230" t="s">
        <v>2</v>
      </c>
      <c r="AE230">
        <v>62</v>
      </c>
      <c r="AF230">
        <v>12</v>
      </c>
      <c r="AG230">
        <v>6940271</v>
      </c>
      <c r="AH230" t="s">
        <v>14239</v>
      </c>
      <c r="AI230" t="s">
        <v>14238</v>
      </c>
      <c r="AJ230" t="s">
        <v>14237</v>
      </c>
      <c r="AK230" t="s">
        <v>14236</v>
      </c>
      <c r="AL230">
        <v>33</v>
      </c>
      <c r="AM230" s="5">
        <f t="shared" si="26"/>
        <v>4.125</v>
      </c>
      <c r="AN230" s="4">
        <f t="shared" si="31"/>
        <v>6.2476334721696331E-3</v>
      </c>
      <c r="AO230" s="3"/>
      <c r="AP230">
        <v>0</v>
      </c>
      <c r="AR230" t="s">
        <v>1</v>
      </c>
      <c r="AT230" s="2" t="s">
        <v>0</v>
      </c>
      <c r="AU230" s="1">
        <f t="shared" si="27"/>
        <v>3.2743727590034544</v>
      </c>
      <c r="AV230" s="1">
        <f t="shared" si="28"/>
        <v>2.5173414984930282</v>
      </c>
      <c r="AW230" s="1">
        <f t="shared" si="29"/>
        <v>1.7603102379826021</v>
      </c>
    </row>
    <row r="231" spans="1:49" x14ac:dyDescent="0.2">
      <c r="A231">
        <v>229</v>
      </c>
      <c r="B231" t="s">
        <v>14235</v>
      </c>
      <c r="C231" t="s">
        <v>14234</v>
      </c>
      <c r="F231" t="s">
        <v>14233</v>
      </c>
      <c r="G231" t="s">
        <v>4</v>
      </c>
      <c r="H231" t="s">
        <v>3</v>
      </c>
      <c r="I231" t="s">
        <v>1370</v>
      </c>
      <c r="J231" t="s">
        <v>1369</v>
      </c>
      <c r="K231" t="s">
        <v>1368</v>
      </c>
      <c r="L231" t="s">
        <v>1367</v>
      </c>
      <c r="M231" t="s">
        <v>867</v>
      </c>
      <c r="N231">
        <v>4</v>
      </c>
      <c r="O231" t="s">
        <v>14232</v>
      </c>
      <c r="P231" t="s">
        <v>14231</v>
      </c>
      <c r="Q231" t="s">
        <v>14230</v>
      </c>
      <c r="R231" s="7">
        <v>41974</v>
      </c>
      <c r="S231" s="8">
        <f t="shared" si="24"/>
        <v>2014</v>
      </c>
      <c r="T231" s="8">
        <v>2014</v>
      </c>
      <c r="U231" s="8">
        <f t="shared" si="25"/>
        <v>8</v>
      </c>
      <c r="V231" s="7">
        <v>41974</v>
      </c>
      <c r="W231" t="s">
        <v>204</v>
      </c>
      <c r="X231" s="2">
        <v>1.6519999999999999</v>
      </c>
      <c r="Y231" s="6">
        <f t="shared" si="30"/>
        <v>4.409919649769093E-2</v>
      </c>
      <c r="AA231" t="s">
        <v>203</v>
      </c>
      <c r="AB231">
        <v>17337</v>
      </c>
      <c r="AD231" t="s">
        <v>2</v>
      </c>
      <c r="AE231">
        <v>62</v>
      </c>
      <c r="AF231">
        <v>12</v>
      </c>
      <c r="AG231">
        <v>6928430</v>
      </c>
      <c r="AH231" t="s">
        <v>14229</v>
      </c>
      <c r="AI231" t="s">
        <v>14228</v>
      </c>
      <c r="AJ231" t="s">
        <v>14227</v>
      </c>
      <c r="AK231" t="s">
        <v>14226</v>
      </c>
      <c r="AL231">
        <v>6</v>
      </c>
      <c r="AM231" s="5">
        <f t="shared" si="26"/>
        <v>0.75</v>
      </c>
      <c r="AN231" s="4">
        <f t="shared" si="31"/>
        <v>1.1359333585762969E-3</v>
      </c>
      <c r="AO231" s="3"/>
      <c r="AP231">
        <v>0</v>
      </c>
      <c r="AR231" t="s">
        <v>1</v>
      </c>
      <c r="AT231" s="2" t="s">
        <v>0</v>
      </c>
      <c r="AU231" s="1">
        <f t="shared" si="27"/>
        <v>3.1210217555956539</v>
      </c>
      <c r="AV231" s="1">
        <f t="shared" si="28"/>
        <v>2.2617564928133613</v>
      </c>
      <c r="AW231" s="1">
        <f t="shared" si="29"/>
        <v>1.4024912300310686</v>
      </c>
    </row>
    <row r="232" spans="1:49" x14ac:dyDescent="0.2">
      <c r="A232">
        <v>230</v>
      </c>
      <c r="B232" t="s">
        <v>14225</v>
      </c>
      <c r="C232" t="s">
        <v>14224</v>
      </c>
      <c r="F232" t="s">
        <v>14223</v>
      </c>
      <c r="G232" t="s">
        <v>4</v>
      </c>
      <c r="H232" t="s">
        <v>3</v>
      </c>
      <c r="I232" t="s">
        <v>1269</v>
      </c>
      <c r="J232" t="s">
        <v>1268</v>
      </c>
      <c r="K232" t="s">
        <v>1267</v>
      </c>
      <c r="L232" t="s">
        <v>1266</v>
      </c>
      <c r="M232" t="s">
        <v>1110</v>
      </c>
      <c r="N232">
        <v>4</v>
      </c>
      <c r="O232" t="s">
        <v>14222</v>
      </c>
      <c r="P232" t="s">
        <v>14221</v>
      </c>
      <c r="Q232" t="s">
        <v>14220</v>
      </c>
      <c r="R232" s="7">
        <v>41974</v>
      </c>
      <c r="S232" s="8">
        <f t="shared" si="24"/>
        <v>2014</v>
      </c>
      <c r="T232" s="8">
        <v>2014</v>
      </c>
      <c r="U232" s="8">
        <f t="shared" si="25"/>
        <v>8</v>
      </c>
      <c r="V232" s="7">
        <v>41974</v>
      </c>
      <c r="W232" t="s">
        <v>204</v>
      </c>
      <c r="X232" s="2">
        <v>1.6519999999999999</v>
      </c>
      <c r="Y232" s="6">
        <f t="shared" si="30"/>
        <v>4.409919649769093E-2</v>
      </c>
      <c r="AA232" t="s">
        <v>203</v>
      </c>
      <c r="AB232">
        <v>17337</v>
      </c>
      <c r="AD232" t="s">
        <v>2</v>
      </c>
      <c r="AE232">
        <v>62</v>
      </c>
      <c r="AF232">
        <v>12</v>
      </c>
      <c r="AG232">
        <v>6930813</v>
      </c>
      <c r="AH232" t="s">
        <v>14219</v>
      </c>
      <c r="AI232" t="s">
        <v>14218</v>
      </c>
      <c r="AJ232" t="s">
        <v>14217</v>
      </c>
      <c r="AK232" t="s">
        <v>14216</v>
      </c>
      <c r="AL232">
        <v>18</v>
      </c>
      <c r="AM232" s="5">
        <f t="shared" si="26"/>
        <v>2.25</v>
      </c>
      <c r="AN232" s="4">
        <f t="shared" si="31"/>
        <v>3.4078000757288905E-3</v>
      </c>
      <c r="AO232" s="3"/>
      <c r="AP232">
        <v>0</v>
      </c>
      <c r="AQ232" t="s">
        <v>431</v>
      </c>
      <c r="AR232" t="s">
        <v>1</v>
      </c>
      <c r="AS232" t="s">
        <v>430</v>
      </c>
      <c r="AT232" s="2" t="s">
        <v>0</v>
      </c>
      <c r="AU232" s="1">
        <f t="shared" si="27"/>
        <v>3.1891777571102313</v>
      </c>
      <c r="AV232" s="1">
        <f t="shared" si="28"/>
        <v>2.3753498286709909</v>
      </c>
      <c r="AW232" s="1">
        <f t="shared" si="29"/>
        <v>1.5615219002317502</v>
      </c>
    </row>
    <row r="233" spans="1:49" x14ac:dyDescent="0.2">
      <c r="A233">
        <v>231</v>
      </c>
      <c r="B233" t="s">
        <v>14215</v>
      </c>
      <c r="C233" t="s">
        <v>14214</v>
      </c>
      <c r="F233" t="s">
        <v>14213</v>
      </c>
      <c r="G233" t="s">
        <v>4</v>
      </c>
      <c r="H233" t="s">
        <v>3</v>
      </c>
      <c r="I233" t="s">
        <v>1837</v>
      </c>
      <c r="J233">
        <v>60013983</v>
      </c>
      <c r="K233" t="s">
        <v>122</v>
      </c>
      <c r="L233" t="s">
        <v>121</v>
      </c>
      <c r="M233" t="s">
        <v>74</v>
      </c>
      <c r="N233">
        <v>2</v>
      </c>
      <c r="O233" t="s">
        <v>14212</v>
      </c>
      <c r="P233" t="s">
        <v>14211</v>
      </c>
      <c r="Q233" t="s">
        <v>236</v>
      </c>
      <c r="R233" s="7">
        <v>41974</v>
      </c>
      <c r="S233" s="8">
        <f t="shared" si="24"/>
        <v>2014</v>
      </c>
      <c r="T233" s="8">
        <v>2014</v>
      </c>
      <c r="U233" s="8">
        <f t="shared" si="25"/>
        <v>8</v>
      </c>
      <c r="V233" s="7">
        <v>41974</v>
      </c>
      <c r="W233" t="s">
        <v>204</v>
      </c>
      <c r="X233" s="2">
        <v>1.6519999999999999</v>
      </c>
      <c r="Y233" s="6">
        <f t="shared" si="30"/>
        <v>4.409919649769093E-2</v>
      </c>
      <c r="AA233" t="s">
        <v>203</v>
      </c>
      <c r="AB233">
        <v>17337</v>
      </c>
      <c r="AD233" t="s">
        <v>2</v>
      </c>
      <c r="AE233">
        <v>62</v>
      </c>
      <c r="AF233">
        <v>12</v>
      </c>
      <c r="AG233">
        <v>6910297</v>
      </c>
      <c r="AH233" t="s">
        <v>14210</v>
      </c>
      <c r="AI233" t="s">
        <v>14209</v>
      </c>
      <c r="AJ233" t="s">
        <v>14208</v>
      </c>
      <c r="AK233" t="s">
        <v>14207</v>
      </c>
      <c r="AL233">
        <v>58</v>
      </c>
      <c r="AM233" s="5">
        <f t="shared" si="26"/>
        <v>7.25</v>
      </c>
      <c r="AN233" s="4">
        <f t="shared" si="31"/>
        <v>1.0980689132904203E-2</v>
      </c>
      <c r="AO233" s="3"/>
      <c r="AP233">
        <v>0</v>
      </c>
      <c r="AR233" t="s">
        <v>1</v>
      </c>
      <c r="AT233" s="2" t="s">
        <v>0</v>
      </c>
      <c r="AU233" s="1">
        <f t="shared" si="27"/>
        <v>3.4163644288254913</v>
      </c>
      <c r="AV233" s="1">
        <f t="shared" si="28"/>
        <v>2.7539942815297569</v>
      </c>
      <c r="AW233" s="1">
        <f t="shared" si="29"/>
        <v>2.091624134234022</v>
      </c>
    </row>
    <row r="234" spans="1:49" x14ac:dyDescent="0.2">
      <c r="A234">
        <v>232</v>
      </c>
      <c r="B234" t="s">
        <v>14206</v>
      </c>
      <c r="C234" t="s">
        <v>14205</v>
      </c>
      <c r="F234" t="s">
        <v>14204</v>
      </c>
      <c r="G234" t="s">
        <v>4</v>
      </c>
      <c r="H234" t="s">
        <v>3</v>
      </c>
      <c r="I234" t="s">
        <v>14203</v>
      </c>
      <c r="J234" t="s">
        <v>14202</v>
      </c>
      <c r="K234" t="s">
        <v>14201</v>
      </c>
      <c r="L234" t="s">
        <v>14200</v>
      </c>
      <c r="M234" t="s">
        <v>104</v>
      </c>
      <c r="N234">
        <v>2</v>
      </c>
      <c r="O234" t="s">
        <v>14199</v>
      </c>
      <c r="P234" t="s">
        <v>14198</v>
      </c>
      <c r="Q234" t="s">
        <v>14197</v>
      </c>
      <c r="R234" s="7">
        <v>41974</v>
      </c>
      <c r="S234" s="8">
        <f t="shared" si="24"/>
        <v>2014</v>
      </c>
      <c r="T234" s="8">
        <v>2014</v>
      </c>
      <c r="U234" s="8">
        <f t="shared" si="25"/>
        <v>8</v>
      </c>
      <c r="V234" s="7">
        <v>41974</v>
      </c>
      <c r="W234" t="s">
        <v>204</v>
      </c>
      <c r="X234" s="2">
        <v>1.6519999999999999</v>
      </c>
      <c r="Y234" s="6">
        <f t="shared" si="30"/>
        <v>4.409919649769093E-2</v>
      </c>
      <c r="AA234" t="s">
        <v>203</v>
      </c>
      <c r="AB234">
        <v>17337</v>
      </c>
      <c r="AD234" t="s">
        <v>2</v>
      </c>
      <c r="AE234">
        <v>62</v>
      </c>
      <c r="AF234">
        <v>12</v>
      </c>
      <c r="AG234">
        <v>6905775</v>
      </c>
      <c r="AH234" t="s">
        <v>14196</v>
      </c>
      <c r="AI234" t="s">
        <v>14195</v>
      </c>
      <c r="AJ234" t="s">
        <v>14194</v>
      </c>
      <c r="AK234" t="s">
        <v>14193</v>
      </c>
      <c r="AL234">
        <v>2</v>
      </c>
      <c r="AM234" s="5">
        <f t="shared" si="26"/>
        <v>0.25</v>
      </c>
      <c r="AN234" s="4">
        <f t="shared" si="31"/>
        <v>3.786444528587656E-4</v>
      </c>
      <c r="AO234" s="3"/>
      <c r="AP234">
        <v>1</v>
      </c>
      <c r="AR234" t="s">
        <v>1</v>
      </c>
      <c r="AT234" s="2" t="s">
        <v>0</v>
      </c>
      <c r="AU234" s="1">
        <f t="shared" si="27"/>
        <v>3.098303088424128</v>
      </c>
      <c r="AV234" s="1">
        <f t="shared" si="28"/>
        <v>2.2238920475274848</v>
      </c>
      <c r="AW234" s="1">
        <f t="shared" si="29"/>
        <v>1.3494810066308416</v>
      </c>
    </row>
    <row r="235" spans="1:49" x14ac:dyDescent="0.2">
      <c r="A235">
        <v>233</v>
      </c>
      <c r="B235" t="s">
        <v>14192</v>
      </c>
      <c r="C235" t="s">
        <v>14191</v>
      </c>
      <c r="F235" t="s">
        <v>14190</v>
      </c>
      <c r="G235" t="s">
        <v>4</v>
      </c>
      <c r="H235" t="s">
        <v>3</v>
      </c>
      <c r="I235" t="s">
        <v>1731</v>
      </c>
      <c r="J235">
        <v>60020825</v>
      </c>
      <c r="K235" t="s">
        <v>1600</v>
      </c>
      <c r="L235" t="s">
        <v>1599</v>
      </c>
      <c r="M235" t="s">
        <v>39</v>
      </c>
      <c r="N235">
        <v>2</v>
      </c>
      <c r="O235" t="s">
        <v>1730</v>
      </c>
      <c r="P235" t="s">
        <v>1729</v>
      </c>
      <c r="Q235" t="s">
        <v>1728</v>
      </c>
      <c r="R235" s="7">
        <v>41974</v>
      </c>
      <c r="S235" s="8">
        <f t="shared" si="24"/>
        <v>2014</v>
      </c>
      <c r="T235" s="8">
        <v>2014</v>
      </c>
      <c r="U235" s="8">
        <f t="shared" si="25"/>
        <v>8</v>
      </c>
      <c r="V235" s="7">
        <v>41974</v>
      </c>
      <c r="W235" t="s">
        <v>204</v>
      </c>
      <c r="X235" s="2">
        <v>1.6519999999999999</v>
      </c>
      <c r="Y235" s="6">
        <f t="shared" si="30"/>
        <v>4.409919649769093E-2</v>
      </c>
      <c r="AA235" t="s">
        <v>203</v>
      </c>
      <c r="AB235">
        <v>17337</v>
      </c>
      <c r="AD235" t="s">
        <v>2</v>
      </c>
      <c r="AE235">
        <v>62</v>
      </c>
      <c r="AF235">
        <v>12</v>
      </c>
      <c r="AG235">
        <v>6915675</v>
      </c>
      <c r="AH235" t="s">
        <v>14189</v>
      </c>
      <c r="AI235" t="s">
        <v>14188</v>
      </c>
      <c r="AJ235" t="s">
        <v>14187</v>
      </c>
      <c r="AK235" t="s">
        <v>14186</v>
      </c>
      <c r="AL235">
        <v>22</v>
      </c>
      <c r="AM235" s="5">
        <f t="shared" si="26"/>
        <v>2.75</v>
      </c>
      <c r="AN235" s="4">
        <f t="shared" si="31"/>
        <v>4.1650889814464215E-3</v>
      </c>
      <c r="AO235" s="3"/>
      <c r="AP235">
        <v>0</v>
      </c>
      <c r="AR235" t="s">
        <v>1</v>
      </c>
      <c r="AT235" s="2" t="s">
        <v>0</v>
      </c>
      <c r="AU235" s="1">
        <f t="shared" si="27"/>
        <v>3.211896424281758</v>
      </c>
      <c r="AV235" s="1">
        <f t="shared" si="28"/>
        <v>2.4132142739568674</v>
      </c>
      <c r="AW235" s="1">
        <f t="shared" si="29"/>
        <v>1.6145321236319774</v>
      </c>
    </row>
    <row r="236" spans="1:49" x14ac:dyDescent="0.2">
      <c r="A236">
        <v>234</v>
      </c>
      <c r="B236" t="s">
        <v>14185</v>
      </c>
      <c r="C236" t="s">
        <v>14184</v>
      </c>
      <c r="F236" t="s">
        <v>14183</v>
      </c>
      <c r="G236" t="s">
        <v>4</v>
      </c>
      <c r="H236" t="s">
        <v>3</v>
      </c>
      <c r="I236" t="s">
        <v>14182</v>
      </c>
      <c r="J236" t="s">
        <v>14181</v>
      </c>
      <c r="K236" t="s">
        <v>14180</v>
      </c>
      <c r="L236" t="s">
        <v>265</v>
      </c>
      <c r="M236" t="s">
        <v>264</v>
      </c>
      <c r="N236">
        <v>4</v>
      </c>
      <c r="O236" t="s">
        <v>14179</v>
      </c>
      <c r="P236" t="s">
        <v>14178</v>
      </c>
      <c r="Q236" t="s">
        <v>14177</v>
      </c>
      <c r="R236" s="7">
        <v>41974</v>
      </c>
      <c r="S236" s="8">
        <f t="shared" si="24"/>
        <v>2014</v>
      </c>
      <c r="T236" s="8">
        <v>2014</v>
      </c>
      <c r="U236" s="8">
        <f t="shared" si="25"/>
        <v>8</v>
      </c>
      <c r="V236" s="7">
        <v>41974</v>
      </c>
      <c r="W236" t="s">
        <v>204</v>
      </c>
      <c r="X236" s="2">
        <v>1.6519999999999999</v>
      </c>
      <c r="Y236" s="6">
        <f t="shared" si="30"/>
        <v>4.409919649769093E-2</v>
      </c>
      <c r="AA236" t="s">
        <v>203</v>
      </c>
      <c r="AB236">
        <v>17337</v>
      </c>
      <c r="AD236" t="s">
        <v>2</v>
      </c>
      <c r="AE236">
        <v>62</v>
      </c>
      <c r="AF236">
        <v>12</v>
      </c>
      <c r="AG236">
        <v>6936365</v>
      </c>
      <c r="AH236" t="s">
        <v>14176</v>
      </c>
      <c r="AI236" t="s">
        <v>14175</v>
      </c>
      <c r="AJ236" t="s">
        <v>14174</v>
      </c>
      <c r="AK236" t="s">
        <v>14173</v>
      </c>
      <c r="AL236">
        <v>14</v>
      </c>
      <c r="AM236" s="5">
        <f t="shared" si="26"/>
        <v>1.75</v>
      </c>
      <c r="AN236" s="4">
        <f t="shared" si="31"/>
        <v>2.6505111700113595E-3</v>
      </c>
      <c r="AO236" s="3"/>
      <c r="AP236">
        <v>0</v>
      </c>
      <c r="AR236" t="s">
        <v>1</v>
      </c>
      <c r="AT236" s="2" t="s">
        <v>0</v>
      </c>
      <c r="AU236" s="1">
        <f t="shared" si="27"/>
        <v>3.166459089938706</v>
      </c>
      <c r="AV236" s="1">
        <f t="shared" si="28"/>
        <v>2.3374853833851144</v>
      </c>
      <c r="AW236" s="1">
        <f t="shared" si="29"/>
        <v>1.508511676831523</v>
      </c>
    </row>
    <row r="237" spans="1:49" x14ac:dyDescent="0.2">
      <c r="A237">
        <v>235</v>
      </c>
      <c r="B237" t="s">
        <v>14172</v>
      </c>
      <c r="C237" t="s">
        <v>14171</v>
      </c>
      <c r="F237" t="s">
        <v>14170</v>
      </c>
      <c r="G237" t="s">
        <v>4</v>
      </c>
      <c r="H237" t="s">
        <v>3</v>
      </c>
      <c r="I237" t="s">
        <v>12</v>
      </c>
      <c r="J237" t="s">
        <v>14169</v>
      </c>
      <c r="K237" t="s">
        <v>14168</v>
      </c>
      <c r="L237" t="s">
        <v>14167</v>
      </c>
      <c r="M237" t="s">
        <v>1572</v>
      </c>
      <c r="N237">
        <v>3</v>
      </c>
      <c r="O237" t="s">
        <v>14166</v>
      </c>
      <c r="P237" t="s">
        <v>14165</v>
      </c>
      <c r="Q237" t="s">
        <v>14164</v>
      </c>
      <c r="R237" s="7">
        <v>41974</v>
      </c>
      <c r="S237" s="8">
        <f t="shared" si="24"/>
        <v>2014</v>
      </c>
      <c r="T237" s="8">
        <v>2014</v>
      </c>
      <c r="U237" s="8">
        <f t="shared" si="25"/>
        <v>8</v>
      </c>
      <c r="V237" s="7">
        <v>41974</v>
      </c>
      <c r="W237" t="s">
        <v>204</v>
      </c>
      <c r="X237" s="2">
        <v>1.6519999999999999</v>
      </c>
      <c r="Y237" s="6">
        <f t="shared" si="30"/>
        <v>4.409919649769093E-2</v>
      </c>
      <c r="AA237" t="s">
        <v>203</v>
      </c>
      <c r="AB237">
        <v>17337</v>
      </c>
      <c r="AD237" t="s">
        <v>2</v>
      </c>
      <c r="AE237">
        <v>62</v>
      </c>
      <c r="AF237">
        <v>12</v>
      </c>
      <c r="AG237">
        <v>6930769</v>
      </c>
      <c r="AH237" t="s">
        <v>14163</v>
      </c>
      <c r="AI237" t="s">
        <v>14162</v>
      </c>
      <c r="AJ237" t="s">
        <v>14161</v>
      </c>
      <c r="AK237" t="s">
        <v>14160</v>
      </c>
      <c r="AL237">
        <v>38</v>
      </c>
      <c r="AM237" s="5">
        <f t="shared" si="26"/>
        <v>4.75</v>
      </c>
      <c r="AN237" s="4">
        <f t="shared" si="31"/>
        <v>7.1942446043165471E-3</v>
      </c>
      <c r="AO237" s="3"/>
      <c r="AP237">
        <v>0</v>
      </c>
      <c r="AR237" t="s">
        <v>1</v>
      </c>
      <c r="AT237" s="2" t="s">
        <v>0</v>
      </c>
      <c r="AU237" s="1">
        <f t="shared" si="27"/>
        <v>3.3027710929678613</v>
      </c>
      <c r="AV237" s="1">
        <f t="shared" si="28"/>
        <v>2.5646720551003739</v>
      </c>
      <c r="AW237" s="1">
        <f t="shared" si="29"/>
        <v>1.826573017232886</v>
      </c>
    </row>
    <row r="238" spans="1:49" x14ac:dyDescent="0.2">
      <c r="A238">
        <v>236</v>
      </c>
      <c r="B238" t="s">
        <v>14159</v>
      </c>
      <c r="C238" t="s">
        <v>14158</v>
      </c>
      <c r="F238" t="s">
        <v>14157</v>
      </c>
      <c r="G238" t="s">
        <v>4</v>
      </c>
      <c r="H238" t="s">
        <v>3</v>
      </c>
      <c r="I238" t="s">
        <v>14156</v>
      </c>
      <c r="J238" t="s">
        <v>14155</v>
      </c>
      <c r="K238" t="s">
        <v>14154</v>
      </c>
      <c r="L238" t="s">
        <v>14153</v>
      </c>
      <c r="M238" t="s">
        <v>1275</v>
      </c>
      <c r="N238">
        <v>3</v>
      </c>
      <c r="O238" t="s">
        <v>14152</v>
      </c>
      <c r="P238" t="s">
        <v>14151</v>
      </c>
      <c r="Q238" t="s">
        <v>14150</v>
      </c>
      <c r="R238" s="7">
        <v>41974</v>
      </c>
      <c r="S238" s="8">
        <f t="shared" si="24"/>
        <v>2014</v>
      </c>
      <c r="T238" s="8">
        <v>2014</v>
      </c>
      <c r="U238" s="8">
        <f t="shared" si="25"/>
        <v>8</v>
      </c>
      <c r="V238" s="7">
        <v>41974</v>
      </c>
      <c r="W238" t="s">
        <v>204</v>
      </c>
      <c r="X238" s="2">
        <v>1.6519999999999999</v>
      </c>
      <c r="Y238" s="6">
        <f t="shared" si="30"/>
        <v>4.409919649769093E-2</v>
      </c>
      <c r="AA238" t="s">
        <v>203</v>
      </c>
      <c r="AB238">
        <v>17337</v>
      </c>
      <c r="AD238" t="s">
        <v>2</v>
      </c>
      <c r="AE238">
        <v>62</v>
      </c>
      <c r="AF238">
        <v>12</v>
      </c>
      <c r="AH238" t="s">
        <v>14149</v>
      </c>
      <c r="AI238" t="s">
        <v>14148</v>
      </c>
      <c r="AJ238" t="s">
        <v>14147</v>
      </c>
      <c r="AK238" t="s">
        <v>14146</v>
      </c>
      <c r="AL238">
        <v>28</v>
      </c>
      <c r="AM238" s="5">
        <f t="shared" si="26"/>
        <v>3.5</v>
      </c>
      <c r="AN238" s="4">
        <f t="shared" si="31"/>
        <v>5.301022340022719E-3</v>
      </c>
      <c r="AO238" s="3"/>
      <c r="AP238">
        <v>0</v>
      </c>
      <c r="AR238" t="s">
        <v>1</v>
      </c>
      <c r="AT238" s="2" t="s">
        <v>0</v>
      </c>
      <c r="AU238" s="1">
        <f t="shared" si="27"/>
        <v>3.2459744250390465</v>
      </c>
      <c r="AV238" s="1">
        <f t="shared" si="28"/>
        <v>2.4700109418856826</v>
      </c>
      <c r="AW238" s="1">
        <f t="shared" si="29"/>
        <v>1.694047458732318</v>
      </c>
    </row>
    <row r="239" spans="1:49" x14ac:dyDescent="0.2">
      <c r="A239">
        <v>237</v>
      </c>
      <c r="B239" t="s">
        <v>14145</v>
      </c>
      <c r="C239" t="s">
        <v>14144</v>
      </c>
      <c r="F239" t="s">
        <v>14143</v>
      </c>
      <c r="G239" t="s">
        <v>4</v>
      </c>
      <c r="H239" t="s">
        <v>3</v>
      </c>
      <c r="I239" t="s">
        <v>14142</v>
      </c>
      <c r="J239" t="s">
        <v>14141</v>
      </c>
      <c r="K239" t="s">
        <v>14140</v>
      </c>
      <c r="L239" t="s">
        <v>14139</v>
      </c>
      <c r="M239" t="s">
        <v>14138</v>
      </c>
      <c r="N239">
        <v>5</v>
      </c>
      <c r="O239" t="s">
        <v>14137</v>
      </c>
      <c r="P239" t="s">
        <v>14136</v>
      </c>
      <c r="Q239" t="s">
        <v>14135</v>
      </c>
      <c r="R239" s="7">
        <v>41974</v>
      </c>
      <c r="S239" s="8">
        <f t="shared" si="24"/>
        <v>2014</v>
      </c>
      <c r="T239" s="8">
        <v>2014</v>
      </c>
      <c r="U239" s="8">
        <f t="shared" si="25"/>
        <v>8</v>
      </c>
      <c r="V239" s="7">
        <v>41974</v>
      </c>
      <c r="W239" t="s">
        <v>204</v>
      </c>
      <c r="X239" s="2">
        <v>1.6519999999999999</v>
      </c>
      <c r="Y239" s="6">
        <f t="shared" si="30"/>
        <v>4.409919649769093E-2</v>
      </c>
      <c r="AA239" t="s">
        <v>203</v>
      </c>
      <c r="AB239">
        <v>17337</v>
      </c>
      <c r="AD239" t="s">
        <v>2</v>
      </c>
      <c r="AE239">
        <v>62</v>
      </c>
      <c r="AF239">
        <v>12</v>
      </c>
      <c r="AG239">
        <v>6930800</v>
      </c>
      <c r="AH239" t="s">
        <v>14134</v>
      </c>
      <c r="AI239" t="s">
        <v>14133</v>
      </c>
      <c r="AJ239" t="s">
        <v>14132</v>
      </c>
      <c r="AK239" t="s">
        <v>14131</v>
      </c>
      <c r="AL239">
        <v>12</v>
      </c>
      <c r="AM239" s="5">
        <f t="shared" si="26"/>
        <v>1.5</v>
      </c>
      <c r="AN239" s="4">
        <f t="shared" si="31"/>
        <v>2.2718667171525938E-3</v>
      </c>
      <c r="AO239" s="3"/>
      <c r="AP239">
        <v>0</v>
      </c>
      <c r="AR239" t="s">
        <v>1</v>
      </c>
      <c r="AT239" s="2" t="s">
        <v>0</v>
      </c>
      <c r="AU239" s="1">
        <f t="shared" si="27"/>
        <v>3.1550997563529428</v>
      </c>
      <c r="AV239" s="1">
        <f t="shared" si="28"/>
        <v>2.3185531607421761</v>
      </c>
      <c r="AW239" s="1">
        <f t="shared" si="29"/>
        <v>1.4820065651314094</v>
      </c>
    </row>
    <row r="240" spans="1:49" x14ac:dyDescent="0.2">
      <c r="A240">
        <v>238</v>
      </c>
      <c r="B240" t="s">
        <v>14130</v>
      </c>
      <c r="C240" t="s">
        <v>14129</v>
      </c>
      <c r="F240" t="s">
        <v>14128</v>
      </c>
      <c r="G240" t="s">
        <v>4</v>
      </c>
      <c r="H240" t="s">
        <v>3</v>
      </c>
      <c r="I240" t="s">
        <v>14127</v>
      </c>
      <c r="J240">
        <v>60030612</v>
      </c>
      <c r="K240" t="s">
        <v>986</v>
      </c>
      <c r="L240" t="s">
        <v>150</v>
      </c>
      <c r="M240" t="s">
        <v>15</v>
      </c>
      <c r="N240">
        <v>3</v>
      </c>
      <c r="O240" t="s">
        <v>14126</v>
      </c>
      <c r="P240" t="s">
        <v>14125</v>
      </c>
      <c r="Q240" t="s">
        <v>14124</v>
      </c>
      <c r="R240" s="7">
        <v>41974</v>
      </c>
      <c r="S240" s="8">
        <f t="shared" si="24"/>
        <v>2014</v>
      </c>
      <c r="T240" s="8">
        <v>2014</v>
      </c>
      <c r="U240" s="8">
        <f t="shared" si="25"/>
        <v>8</v>
      </c>
      <c r="V240" s="7">
        <v>41974</v>
      </c>
      <c r="W240" t="s">
        <v>204</v>
      </c>
      <c r="X240" s="2">
        <v>1.6519999999999999</v>
      </c>
      <c r="Y240" s="6">
        <f t="shared" si="30"/>
        <v>4.409919649769093E-2</v>
      </c>
      <c r="AA240" t="s">
        <v>203</v>
      </c>
      <c r="AB240">
        <v>17337</v>
      </c>
      <c r="AD240" t="s">
        <v>2</v>
      </c>
      <c r="AE240">
        <v>62</v>
      </c>
      <c r="AF240">
        <v>12</v>
      </c>
      <c r="AG240">
        <v>6918419</v>
      </c>
      <c r="AH240" t="s">
        <v>14123</v>
      </c>
      <c r="AI240" t="s">
        <v>14122</v>
      </c>
      <c r="AJ240" t="s">
        <v>14121</v>
      </c>
      <c r="AK240" t="s">
        <v>14120</v>
      </c>
      <c r="AL240">
        <v>28</v>
      </c>
      <c r="AM240" s="5">
        <f t="shared" si="26"/>
        <v>3.5</v>
      </c>
      <c r="AN240" s="4">
        <f t="shared" si="31"/>
        <v>5.301022340022719E-3</v>
      </c>
      <c r="AO240" s="3"/>
      <c r="AP240">
        <v>0</v>
      </c>
      <c r="AQ240" t="s">
        <v>485</v>
      </c>
      <c r="AR240" t="s">
        <v>1</v>
      </c>
      <c r="AS240" t="s">
        <v>484</v>
      </c>
      <c r="AT240" s="2" t="s">
        <v>0</v>
      </c>
      <c r="AU240" s="1">
        <f t="shared" si="27"/>
        <v>3.2459744250390465</v>
      </c>
      <c r="AV240" s="1">
        <f t="shared" si="28"/>
        <v>2.4700109418856826</v>
      </c>
      <c r="AW240" s="1">
        <f t="shared" si="29"/>
        <v>1.694047458732318</v>
      </c>
    </row>
    <row r="241" spans="1:49" x14ac:dyDescent="0.2">
      <c r="A241">
        <v>239</v>
      </c>
      <c r="B241" t="s">
        <v>14119</v>
      </c>
      <c r="C241" t="s">
        <v>14118</v>
      </c>
      <c r="F241" t="s">
        <v>14117</v>
      </c>
      <c r="G241" t="s">
        <v>4</v>
      </c>
      <c r="H241" t="s">
        <v>3</v>
      </c>
      <c r="I241" t="s">
        <v>1480</v>
      </c>
      <c r="J241" t="s">
        <v>585</v>
      </c>
      <c r="K241" t="s">
        <v>584</v>
      </c>
      <c r="L241" t="s">
        <v>583</v>
      </c>
      <c r="M241" t="s">
        <v>582</v>
      </c>
      <c r="N241">
        <v>3</v>
      </c>
      <c r="O241" t="s">
        <v>1479</v>
      </c>
      <c r="P241" t="s">
        <v>1478</v>
      </c>
      <c r="Q241" t="s">
        <v>1477</v>
      </c>
      <c r="R241" s="7">
        <v>41974</v>
      </c>
      <c r="S241" s="8">
        <f t="shared" si="24"/>
        <v>2014</v>
      </c>
      <c r="T241" s="8">
        <v>2014</v>
      </c>
      <c r="U241" s="8">
        <f t="shared" si="25"/>
        <v>8</v>
      </c>
      <c r="V241" s="7">
        <v>41974</v>
      </c>
      <c r="W241" t="s">
        <v>204</v>
      </c>
      <c r="X241" s="2">
        <v>1.6519999999999999</v>
      </c>
      <c r="Y241" s="6">
        <f t="shared" si="30"/>
        <v>4.409919649769093E-2</v>
      </c>
      <c r="AA241" t="s">
        <v>203</v>
      </c>
      <c r="AB241">
        <v>17337</v>
      </c>
      <c r="AD241" t="s">
        <v>2</v>
      </c>
      <c r="AE241">
        <v>62</v>
      </c>
      <c r="AF241">
        <v>12</v>
      </c>
      <c r="AG241">
        <v>6910239</v>
      </c>
      <c r="AH241" t="s">
        <v>14116</v>
      </c>
      <c r="AI241" t="s">
        <v>14115</v>
      </c>
      <c r="AJ241" t="s">
        <v>14114</v>
      </c>
      <c r="AK241" t="s">
        <v>14113</v>
      </c>
      <c r="AL241">
        <v>68</v>
      </c>
      <c r="AM241" s="5">
        <f t="shared" si="26"/>
        <v>8.5</v>
      </c>
      <c r="AN241" s="4">
        <f t="shared" si="31"/>
        <v>1.2873911397198031E-2</v>
      </c>
      <c r="AO241" s="3"/>
      <c r="AP241">
        <v>0</v>
      </c>
      <c r="AR241" t="s">
        <v>1</v>
      </c>
      <c r="AT241" s="2" t="s">
        <v>0</v>
      </c>
      <c r="AU241" s="1">
        <f t="shared" si="27"/>
        <v>3.4731610967543061</v>
      </c>
      <c r="AV241" s="1">
        <f t="shared" si="28"/>
        <v>2.8486553947444482</v>
      </c>
      <c r="AW241" s="1">
        <f t="shared" si="29"/>
        <v>2.2241496927345903</v>
      </c>
    </row>
    <row r="242" spans="1:49" x14ac:dyDescent="0.2">
      <c r="A242">
        <v>240</v>
      </c>
      <c r="B242" t="s">
        <v>14112</v>
      </c>
      <c r="C242" t="s">
        <v>14111</v>
      </c>
      <c r="F242" t="s">
        <v>14110</v>
      </c>
      <c r="G242" t="s">
        <v>4</v>
      </c>
      <c r="H242" t="s">
        <v>3</v>
      </c>
      <c r="I242" t="s">
        <v>461</v>
      </c>
      <c r="J242" t="s">
        <v>1024</v>
      </c>
      <c r="K242" t="s">
        <v>1023</v>
      </c>
      <c r="L242" t="s">
        <v>1022</v>
      </c>
      <c r="M242" t="s">
        <v>1021</v>
      </c>
      <c r="N242">
        <v>5</v>
      </c>
      <c r="O242" t="s">
        <v>14109</v>
      </c>
      <c r="P242" t="s">
        <v>14108</v>
      </c>
      <c r="Q242" t="s">
        <v>14107</v>
      </c>
      <c r="R242" s="7">
        <v>41974</v>
      </c>
      <c r="S242" s="8">
        <f t="shared" si="24"/>
        <v>2014</v>
      </c>
      <c r="T242" s="8">
        <v>2014</v>
      </c>
      <c r="U242" s="8">
        <f t="shared" si="25"/>
        <v>8</v>
      </c>
      <c r="V242" s="7">
        <v>41974</v>
      </c>
      <c r="W242" t="s">
        <v>204</v>
      </c>
      <c r="X242" s="2">
        <v>1.6519999999999999</v>
      </c>
      <c r="Y242" s="6">
        <f t="shared" si="30"/>
        <v>4.409919649769093E-2</v>
      </c>
      <c r="AA242" t="s">
        <v>203</v>
      </c>
      <c r="AB242">
        <v>17337</v>
      </c>
      <c r="AD242" t="s">
        <v>2</v>
      </c>
      <c r="AE242">
        <v>62</v>
      </c>
      <c r="AF242">
        <v>12</v>
      </c>
      <c r="AG242">
        <v>6936296</v>
      </c>
      <c r="AH242" t="s">
        <v>14106</v>
      </c>
      <c r="AI242" t="s">
        <v>14105</v>
      </c>
      <c r="AJ242" t="s">
        <v>14104</v>
      </c>
      <c r="AK242" t="s">
        <v>14103</v>
      </c>
      <c r="AL242">
        <v>5</v>
      </c>
      <c r="AM242" s="5">
        <f t="shared" si="26"/>
        <v>0.625</v>
      </c>
      <c r="AN242" s="4">
        <f t="shared" si="31"/>
        <v>9.4661113214691405E-4</v>
      </c>
      <c r="AO242" s="3"/>
      <c r="AP242">
        <v>0</v>
      </c>
      <c r="AR242" t="s">
        <v>1</v>
      </c>
      <c r="AT242" s="2" t="s">
        <v>0</v>
      </c>
      <c r="AU242" s="1">
        <f t="shared" si="27"/>
        <v>3.1153420888027727</v>
      </c>
      <c r="AV242" s="1">
        <f t="shared" si="28"/>
        <v>2.2522903814918922</v>
      </c>
      <c r="AW242" s="1">
        <f t="shared" si="29"/>
        <v>1.3892386741810119</v>
      </c>
    </row>
    <row r="243" spans="1:49" x14ac:dyDescent="0.2">
      <c r="A243">
        <v>241</v>
      </c>
      <c r="B243" t="s">
        <v>14102</v>
      </c>
      <c r="C243" t="s">
        <v>14101</v>
      </c>
      <c r="F243" t="s">
        <v>14100</v>
      </c>
      <c r="G243" t="s">
        <v>4</v>
      </c>
      <c r="H243" t="s">
        <v>3</v>
      </c>
      <c r="I243" t="s">
        <v>14099</v>
      </c>
      <c r="J243">
        <v>60029170</v>
      </c>
      <c r="K243" t="s">
        <v>538</v>
      </c>
      <c r="L243" t="s">
        <v>537</v>
      </c>
      <c r="M243" t="s">
        <v>533</v>
      </c>
      <c r="N243">
        <v>2</v>
      </c>
      <c r="O243" t="s">
        <v>14098</v>
      </c>
      <c r="P243" t="s">
        <v>14097</v>
      </c>
      <c r="Q243" t="s">
        <v>536</v>
      </c>
      <c r="R243" s="7">
        <v>41974</v>
      </c>
      <c r="S243" s="8">
        <f t="shared" si="24"/>
        <v>2014</v>
      </c>
      <c r="T243" s="8">
        <v>2014</v>
      </c>
      <c r="U243" s="8">
        <f t="shared" si="25"/>
        <v>8</v>
      </c>
      <c r="V243" s="7">
        <v>41974</v>
      </c>
      <c r="W243" t="s">
        <v>1362</v>
      </c>
      <c r="X243" s="2">
        <v>0.79900000000000004</v>
      </c>
      <c r="Y243" s="6">
        <f t="shared" si="30"/>
        <v>2.1328848669282724E-2</v>
      </c>
      <c r="AA243">
        <v>15497747</v>
      </c>
      <c r="AB243">
        <v>9500153930</v>
      </c>
      <c r="AD243" t="s">
        <v>2</v>
      </c>
      <c r="AE243">
        <v>61</v>
      </c>
      <c r="AF243">
        <v>12</v>
      </c>
      <c r="AG243">
        <v>6895265</v>
      </c>
      <c r="AH243" t="s">
        <v>14096</v>
      </c>
      <c r="AI243" t="s">
        <v>14095</v>
      </c>
      <c r="AJ243" t="s">
        <v>14094</v>
      </c>
      <c r="AK243" t="s">
        <v>14093</v>
      </c>
      <c r="AL243">
        <v>12</v>
      </c>
      <c r="AM243" s="5">
        <f t="shared" si="26"/>
        <v>1.5</v>
      </c>
      <c r="AN243" s="4">
        <f t="shared" si="31"/>
        <v>2.2718667171525938E-3</v>
      </c>
      <c r="AO243" s="3"/>
      <c r="AP243">
        <v>0</v>
      </c>
      <c r="AR243" t="s">
        <v>1</v>
      </c>
      <c r="AT243" s="2" t="s">
        <v>0</v>
      </c>
      <c r="AU243" s="1">
        <f t="shared" si="27"/>
        <v>1.5611754083643685</v>
      </c>
      <c r="AV243" s="1">
        <f t="shared" si="28"/>
        <v>1.180035769321766</v>
      </c>
      <c r="AW243" s="1">
        <f t="shared" si="29"/>
        <v>0.79889613027916329</v>
      </c>
    </row>
    <row r="244" spans="1:49" x14ac:dyDescent="0.2">
      <c r="A244">
        <v>242</v>
      </c>
      <c r="B244" t="s">
        <v>14092</v>
      </c>
      <c r="C244" t="s">
        <v>14091</v>
      </c>
      <c r="F244" t="s">
        <v>14090</v>
      </c>
      <c r="G244" t="s">
        <v>4</v>
      </c>
      <c r="H244" t="s">
        <v>3</v>
      </c>
      <c r="I244" t="s">
        <v>14089</v>
      </c>
      <c r="J244" t="s">
        <v>14088</v>
      </c>
      <c r="K244" t="s">
        <v>14087</v>
      </c>
      <c r="L244" t="s">
        <v>570</v>
      </c>
      <c r="M244" t="s">
        <v>146</v>
      </c>
      <c r="N244">
        <v>3</v>
      </c>
      <c r="O244" t="s">
        <v>14086</v>
      </c>
      <c r="P244" t="s">
        <v>14085</v>
      </c>
      <c r="Q244" t="s">
        <v>14084</v>
      </c>
      <c r="R244" s="7">
        <v>41974</v>
      </c>
      <c r="S244" s="8">
        <f t="shared" si="24"/>
        <v>2014</v>
      </c>
      <c r="T244" s="8">
        <v>2014</v>
      </c>
      <c r="U244" s="8">
        <f t="shared" si="25"/>
        <v>8</v>
      </c>
      <c r="V244" s="7">
        <v>41974</v>
      </c>
      <c r="W244" t="s">
        <v>806</v>
      </c>
      <c r="X244" s="2">
        <v>0.94</v>
      </c>
      <c r="Y244" s="6">
        <f t="shared" si="30"/>
        <v>2.5092763140332611E-2</v>
      </c>
      <c r="AA244">
        <v>15311309</v>
      </c>
      <c r="AB244">
        <v>17295</v>
      </c>
      <c r="AD244" t="s">
        <v>2</v>
      </c>
      <c r="AE244">
        <v>24</v>
      </c>
      <c r="AF244">
        <v>12</v>
      </c>
      <c r="AG244">
        <v>6902827</v>
      </c>
      <c r="AH244" t="s">
        <v>14083</v>
      </c>
      <c r="AI244" t="s">
        <v>14082</v>
      </c>
      <c r="AJ244" t="s">
        <v>14081</v>
      </c>
      <c r="AK244" t="s">
        <v>14080</v>
      </c>
      <c r="AL244">
        <v>14</v>
      </c>
      <c r="AM244" s="5">
        <f t="shared" si="26"/>
        <v>1.75</v>
      </c>
      <c r="AN244" s="4">
        <f t="shared" si="31"/>
        <v>2.6505111700113595E-3</v>
      </c>
      <c r="AO244" s="3"/>
      <c r="AP244">
        <v>0</v>
      </c>
      <c r="AR244" t="s">
        <v>1</v>
      </c>
      <c r="AT244" s="2" t="s">
        <v>0</v>
      </c>
      <c r="AU244" s="1">
        <f t="shared" si="27"/>
        <v>1.8360087549236233</v>
      </c>
      <c r="AV244" s="1">
        <f t="shared" si="28"/>
        <v>1.3871637155171985</v>
      </c>
      <c r="AW244" s="1">
        <f t="shared" si="29"/>
        <v>0.93831867611077335</v>
      </c>
    </row>
    <row r="245" spans="1:49" x14ac:dyDescent="0.2">
      <c r="A245">
        <v>243</v>
      </c>
      <c r="B245" t="s">
        <v>14079</v>
      </c>
      <c r="C245" t="s">
        <v>14078</v>
      </c>
      <c r="D245" t="s">
        <v>14077</v>
      </c>
      <c r="F245" t="s">
        <v>14076</v>
      </c>
      <c r="G245" t="s">
        <v>4</v>
      </c>
      <c r="H245" t="s">
        <v>3</v>
      </c>
      <c r="I245" t="s">
        <v>743</v>
      </c>
      <c r="J245">
        <v>60000765</v>
      </c>
      <c r="K245" t="s">
        <v>1130</v>
      </c>
      <c r="L245" t="s">
        <v>947</v>
      </c>
      <c r="M245" t="s">
        <v>296</v>
      </c>
      <c r="N245">
        <v>3</v>
      </c>
      <c r="O245" t="s">
        <v>14075</v>
      </c>
      <c r="P245" t="s">
        <v>14074</v>
      </c>
      <c r="Q245" t="s">
        <v>14073</v>
      </c>
      <c r="R245" s="7">
        <v>41974</v>
      </c>
      <c r="S245" s="8">
        <f t="shared" si="24"/>
        <v>2014</v>
      </c>
      <c r="T245" s="8">
        <v>2014</v>
      </c>
      <c r="U245" s="8">
        <f t="shared" si="25"/>
        <v>8</v>
      </c>
      <c r="V245" s="7" t="s">
        <v>13332</v>
      </c>
      <c r="W245" t="s">
        <v>736</v>
      </c>
      <c r="X245" s="2">
        <v>0.35399999999999998</v>
      </c>
      <c r="Y245" s="6">
        <f t="shared" si="30"/>
        <v>9.4498278209337715E-3</v>
      </c>
      <c r="AA245">
        <v>18744907</v>
      </c>
      <c r="AB245">
        <v>11300153720</v>
      </c>
      <c r="AD245" t="s">
        <v>2</v>
      </c>
      <c r="AE245">
        <v>13</v>
      </c>
      <c r="AF245" t="s">
        <v>13969</v>
      </c>
      <c r="AH245" t="s">
        <v>14072</v>
      </c>
      <c r="AI245" t="s">
        <v>14071</v>
      </c>
      <c r="AJ245" t="s">
        <v>14070</v>
      </c>
      <c r="AK245" t="s">
        <v>14069</v>
      </c>
      <c r="AL245">
        <v>0</v>
      </c>
      <c r="AM245" s="5">
        <f t="shared" si="26"/>
        <v>0</v>
      </c>
      <c r="AN245" s="4">
        <f t="shared" si="31"/>
        <v>0</v>
      </c>
      <c r="AO245" s="3"/>
      <c r="AP245">
        <v>0</v>
      </c>
      <c r="AR245" t="s">
        <v>1</v>
      </c>
      <c r="AT245" s="2">
        <v>1.81</v>
      </c>
      <c r="AU245" s="1">
        <f t="shared" si="27"/>
        <v>0.66148794746536399</v>
      </c>
      <c r="AV245" s="1">
        <f t="shared" si="28"/>
        <v>0.47249139104668858</v>
      </c>
      <c r="AW245" s="1">
        <f t="shared" si="29"/>
        <v>0.28349483462801311</v>
      </c>
    </row>
    <row r="246" spans="1:49" x14ac:dyDescent="0.2">
      <c r="A246">
        <v>244</v>
      </c>
      <c r="B246" t="s">
        <v>14068</v>
      </c>
      <c r="C246" t="s">
        <v>14067</v>
      </c>
      <c r="D246" t="s">
        <v>14066</v>
      </c>
      <c r="F246" t="s">
        <v>14065</v>
      </c>
      <c r="G246" t="s">
        <v>4</v>
      </c>
      <c r="H246" t="s">
        <v>3</v>
      </c>
      <c r="I246" t="s">
        <v>14064</v>
      </c>
      <c r="J246">
        <v>60029445</v>
      </c>
      <c r="K246" t="s">
        <v>1718</v>
      </c>
      <c r="L246" t="s">
        <v>1717</v>
      </c>
      <c r="M246" t="s">
        <v>15</v>
      </c>
      <c r="N246">
        <v>1</v>
      </c>
      <c r="O246" t="s">
        <v>14063</v>
      </c>
      <c r="P246">
        <v>23501914700</v>
      </c>
      <c r="Q246">
        <v>60029445</v>
      </c>
      <c r="R246" s="7">
        <v>41974</v>
      </c>
      <c r="S246" s="8">
        <f t="shared" si="24"/>
        <v>2014</v>
      </c>
      <c r="T246" s="8">
        <v>2014</v>
      </c>
      <c r="U246" s="8">
        <f t="shared" si="25"/>
        <v>8</v>
      </c>
      <c r="V246" s="7" t="s">
        <v>13332</v>
      </c>
      <c r="W246" t="s">
        <v>736</v>
      </c>
      <c r="X246" s="2">
        <v>0.35399999999999998</v>
      </c>
      <c r="Y246" s="6">
        <f t="shared" si="30"/>
        <v>9.4498278209337715E-3</v>
      </c>
      <c r="AA246">
        <v>18744907</v>
      </c>
      <c r="AB246">
        <v>11300153720</v>
      </c>
      <c r="AD246" t="s">
        <v>2</v>
      </c>
      <c r="AE246">
        <v>13</v>
      </c>
      <c r="AF246" t="s">
        <v>13969</v>
      </c>
      <c r="AH246" t="s">
        <v>14062</v>
      </c>
      <c r="AI246" t="s">
        <v>14061</v>
      </c>
      <c r="AJ246" t="s">
        <v>14060</v>
      </c>
      <c r="AK246" t="s">
        <v>14059</v>
      </c>
      <c r="AL246">
        <v>2</v>
      </c>
      <c r="AM246" s="5">
        <f t="shared" si="26"/>
        <v>0.25</v>
      </c>
      <c r="AN246" s="4">
        <f t="shared" si="31"/>
        <v>3.786444528587656E-4</v>
      </c>
      <c r="AO246" s="3"/>
      <c r="AP246">
        <v>0</v>
      </c>
      <c r="AR246" t="s">
        <v>1</v>
      </c>
      <c r="AT246" s="2">
        <v>1.81</v>
      </c>
      <c r="AU246" s="1">
        <f t="shared" si="27"/>
        <v>0.6728472810511269</v>
      </c>
      <c r="AV246" s="1">
        <f t="shared" si="28"/>
        <v>0.49142361368962684</v>
      </c>
      <c r="AW246" s="1">
        <f t="shared" si="29"/>
        <v>0.30999994632812672</v>
      </c>
    </row>
    <row r="247" spans="1:49" x14ac:dyDescent="0.2">
      <c r="A247">
        <v>245</v>
      </c>
      <c r="B247" t="s">
        <v>14058</v>
      </c>
      <c r="C247" t="s">
        <v>14057</v>
      </c>
      <c r="F247" t="s">
        <v>14056</v>
      </c>
      <c r="G247" t="s">
        <v>4</v>
      </c>
      <c r="H247" t="s">
        <v>3</v>
      </c>
      <c r="I247" t="s">
        <v>959</v>
      </c>
      <c r="J247">
        <v>60005465</v>
      </c>
      <c r="K247" t="s">
        <v>245</v>
      </c>
      <c r="L247" t="s">
        <v>244</v>
      </c>
      <c r="M247" t="s">
        <v>11</v>
      </c>
      <c r="N247">
        <v>3</v>
      </c>
      <c r="O247" t="s">
        <v>14055</v>
      </c>
      <c r="P247" t="s">
        <v>14054</v>
      </c>
      <c r="Q247" t="s">
        <v>243</v>
      </c>
      <c r="R247" s="7">
        <v>41974</v>
      </c>
      <c r="S247" s="8">
        <f t="shared" si="24"/>
        <v>2014</v>
      </c>
      <c r="T247" s="8">
        <v>2014</v>
      </c>
      <c r="U247" s="8">
        <f t="shared" si="25"/>
        <v>8</v>
      </c>
      <c r="V247" s="7">
        <v>41974</v>
      </c>
      <c r="W247" t="s">
        <v>204</v>
      </c>
      <c r="X247" s="2">
        <v>1.6519999999999999</v>
      </c>
      <c r="Y247" s="6">
        <f t="shared" si="30"/>
        <v>4.409919649769093E-2</v>
      </c>
      <c r="AA247" t="s">
        <v>203</v>
      </c>
      <c r="AB247">
        <v>17337</v>
      </c>
      <c r="AD247" t="s">
        <v>2</v>
      </c>
      <c r="AE247">
        <v>62</v>
      </c>
      <c r="AF247">
        <v>12</v>
      </c>
      <c r="AG247">
        <v>6901233</v>
      </c>
      <c r="AH247" t="s">
        <v>14053</v>
      </c>
      <c r="AI247" t="s">
        <v>14052</v>
      </c>
      <c r="AJ247" t="s">
        <v>14051</v>
      </c>
      <c r="AK247" t="s">
        <v>14050</v>
      </c>
      <c r="AL247">
        <v>23</v>
      </c>
      <c r="AM247" s="5">
        <f t="shared" si="26"/>
        <v>2.875</v>
      </c>
      <c r="AN247" s="4">
        <f t="shared" si="31"/>
        <v>4.354411207875805E-3</v>
      </c>
      <c r="AO247" s="3"/>
      <c r="AP247">
        <v>0</v>
      </c>
      <c r="AR247" t="s">
        <v>14049</v>
      </c>
      <c r="AT247" s="2" t="s">
        <v>0</v>
      </c>
      <c r="AU247" s="1">
        <f t="shared" si="27"/>
        <v>3.2175760910746392</v>
      </c>
      <c r="AV247" s="1">
        <f t="shared" si="28"/>
        <v>2.4226803852783365</v>
      </c>
      <c r="AW247" s="1">
        <f t="shared" si="29"/>
        <v>1.6277846794820341</v>
      </c>
    </row>
    <row r="248" spans="1:49" x14ac:dyDescent="0.2">
      <c r="A248">
        <v>246</v>
      </c>
      <c r="B248" t="s">
        <v>14048</v>
      </c>
      <c r="C248" t="s">
        <v>14047</v>
      </c>
      <c r="E248">
        <v>25402730</v>
      </c>
      <c r="F248" t="s">
        <v>14046</v>
      </c>
      <c r="G248" t="s">
        <v>4</v>
      </c>
      <c r="H248" t="s">
        <v>3</v>
      </c>
      <c r="I248" t="s">
        <v>500</v>
      </c>
      <c r="J248">
        <v>60020620</v>
      </c>
      <c r="K248" t="s">
        <v>9614</v>
      </c>
      <c r="L248" t="s">
        <v>1462</v>
      </c>
      <c r="M248" t="s">
        <v>11</v>
      </c>
      <c r="N248">
        <v>7</v>
      </c>
      <c r="O248" t="s">
        <v>14045</v>
      </c>
      <c r="P248" t="s">
        <v>14044</v>
      </c>
      <c r="Q248" t="s">
        <v>14043</v>
      </c>
      <c r="R248" s="7">
        <v>41974</v>
      </c>
      <c r="S248" s="8">
        <f t="shared" si="24"/>
        <v>2014</v>
      </c>
      <c r="T248" s="8">
        <v>2014</v>
      </c>
      <c r="U248" s="8">
        <f t="shared" si="25"/>
        <v>8</v>
      </c>
      <c r="V248" s="7">
        <v>41974</v>
      </c>
      <c r="W248" t="s">
        <v>1811</v>
      </c>
      <c r="X248" s="2">
        <v>1.3480000000000001</v>
      </c>
      <c r="Y248" s="6">
        <f t="shared" si="30"/>
        <v>3.598409012039188E-2</v>
      </c>
      <c r="AA248">
        <v>201669</v>
      </c>
      <c r="AB248">
        <v>25264</v>
      </c>
      <c r="AC248" t="s">
        <v>1810</v>
      </c>
      <c r="AD248" t="s">
        <v>2</v>
      </c>
      <c r="AE248">
        <v>53</v>
      </c>
      <c r="AF248">
        <v>23</v>
      </c>
      <c r="AH248" t="s">
        <v>14042</v>
      </c>
      <c r="AI248" t="s">
        <v>14041</v>
      </c>
      <c r="AK248" t="s">
        <v>14040</v>
      </c>
      <c r="AL248">
        <v>43</v>
      </c>
      <c r="AM248" s="5">
        <f t="shared" si="26"/>
        <v>5.375</v>
      </c>
      <c r="AN248" s="4">
        <f t="shared" si="31"/>
        <v>8.1408557364634603E-3</v>
      </c>
      <c r="AO248" s="3"/>
      <c r="AP248">
        <v>0</v>
      </c>
      <c r="AR248" t="s">
        <v>1</v>
      </c>
      <c r="AT248" s="2">
        <v>5.165</v>
      </c>
      <c r="AU248" s="1">
        <f t="shared" si="27"/>
        <v>2.7631119805213356</v>
      </c>
      <c r="AV248" s="1">
        <f t="shared" si="28"/>
        <v>2.2062472928427672</v>
      </c>
      <c r="AW248" s="1">
        <f t="shared" si="29"/>
        <v>1.6493826051641984</v>
      </c>
    </row>
    <row r="249" spans="1:49" x14ac:dyDescent="0.2">
      <c r="A249">
        <v>247</v>
      </c>
      <c r="B249" t="s">
        <v>14039</v>
      </c>
      <c r="C249" t="s">
        <v>14038</v>
      </c>
      <c r="D249" t="s">
        <v>14037</v>
      </c>
      <c r="F249" t="s">
        <v>14036</v>
      </c>
      <c r="G249" t="s">
        <v>4</v>
      </c>
      <c r="H249" t="s">
        <v>3</v>
      </c>
      <c r="I249" t="s">
        <v>1185</v>
      </c>
      <c r="J249" t="s">
        <v>14035</v>
      </c>
      <c r="K249" t="s">
        <v>14034</v>
      </c>
      <c r="L249" t="s">
        <v>14033</v>
      </c>
      <c r="M249" t="s">
        <v>14032</v>
      </c>
      <c r="N249">
        <v>4</v>
      </c>
      <c r="O249" t="s">
        <v>14031</v>
      </c>
      <c r="P249" t="s">
        <v>14030</v>
      </c>
      <c r="Q249" t="s">
        <v>14029</v>
      </c>
      <c r="R249" s="7">
        <v>41974</v>
      </c>
      <c r="S249" s="8">
        <f t="shared" si="24"/>
        <v>2014</v>
      </c>
      <c r="T249" s="8">
        <v>2014</v>
      </c>
      <c r="U249" s="8">
        <f t="shared" si="25"/>
        <v>8</v>
      </c>
      <c r="V249" s="7" t="s">
        <v>13332</v>
      </c>
      <c r="W249" t="s">
        <v>736</v>
      </c>
      <c r="X249" s="2">
        <v>0.35399999999999998</v>
      </c>
      <c r="Y249" s="6">
        <f t="shared" si="30"/>
        <v>9.4498278209337715E-3</v>
      </c>
      <c r="AA249">
        <v>18744907</v>
      </c>
      <c r="AB249">
        <v>11300153720</v>
      </c>
      <c r="AD249" t="s">
        <v>2</v>
      </c>
      <c r="AE249">
        <v>13</v>
      </c>
      <c r="AF249" t="s">
        <v>13969</v>
      </c>
      <c r="AH249" t="s">
        <v>792</v>
      </c>
      <c r="AI249" t="s">
        <v>14028</v>
      </c>
      <c r="AJ249" t="s">
        <v>14027</v>
      </c>
      <c r="AK249" t="s">
        <v>14026</v>
      </c>
      <c r="AL249">
        <v>0</v>
      </c>
      <c r="AM249" s="5">
        <f t="shared" si="26"/>
        <v>0</v>
      </c>
      <c r="AN249" s="4">
        <f t="shared" si="31"/>
        <v>0</v>
      </c>
      <c r="AO249" s="3"/>
      <c r="AP249">
        <v>0</v>
      </c>
      <c r="AQ249" t="s">
        <v>9</v>
      </c>
      <c r="AR249">
        <v>61372096</v>
      </c>
      <c r="AS249" t="s">
        <v>8</v>
      </c>
      <c r="AT249" s="2">
        <v>1.81</v>
      </c>
      <c r="AU249" s="1">
        <f t="shared" si="27"/>
        <v>0.66148794746536399</v>
      </c>
      <c r="AV249" s="1">
        <f t="shared" si="28"/>
        <v>0.47249139104668858</v>
      </c>
      <c r="AW249" s="1">
        <f t="shared" si="29"/>
        <v>0.28349483462801311</v>
      </c>
    </row>
    <row r="250" spans="1:49" x14ac:dyDescent="0.2">
      <c r="A250">
        <v>248</v>
      </c>
      <c r="B250" t="s">
        <v>14025</v>
      </c>
      <c r="C250" t="s">
        <v>14024</v>
      </c>
      <c r="F250" t="s">
        <v>14023</v>
      </c>
      <c r="G250" t="s">
        <v>4</v>
      </c>
      <c r="H250" t="s">
        <v>3</v>
      </c>
      <c r="I250" t="s">
        <v>14022</v>
      </c>
      <c r="J250">
        <v>60023355</v>
      </c>
      <c r="K250" t="s">
        <v>14021</v>
      </c>
      <c r="L250" t="s">
        <v>14020</v>
      </c>
      <c r="M250" t="s">
        <v>149</v>
      </c>
      <c r="N250">
        <v>2</v>
      </c>
      <c r="O250" t="s">
        <v>14019</v>
      </c>
      <c r="P250" t="s">
        <v>14018</v>
      </c>
      <c r="Q250" t="s">
        <v>14017</v>
      </c>
      <c r="R250" s="7">
        <v>41974</v>
      </c>
      <c r="S250" s="8">
        <f t="shared" si="24"/>
        <v>2014</v>
      </c>
      <c r="T250" s="8">
        <v>2014</v>
      </c>
      <c r="U250" s="8">
        <f t="shared" si="25"/>
        <v>8</v>
      </c>
      <c r="V250" s="7">
        <v>41974</v>
      </c>
      <c r="W250" t="s">
        <v>7809</v>
      </c>
      <c r="X250" s="2">
        <v>0.623</v>
      </c>
      <c r="Y250" s="6">
        <f t="shared" si="30"/>
        <v>1.6630629187688529E-2</v>
      </c>
      <c r="AA250">
        <v>17422132</v>
      </c>
      <c r="AB250">
        <v>144950</v>
      </c>
      <c r="AC250">
        <v>17422140</v>
      </c>
      <c r="AD250" t="s">
        <v>2</v>
      </c>
      <c r="AE250">
        <v>11</v>
      </c>
      <c r="AF250">
        <v>6</v>
      </c>
      <c r="AG250">
        <v>65009</v>
      </c>
      <c r="AI250" t="s">
        <v>14016</v>
      </c>
      <c r="AJ250" t="s">
        <v>14015</v>
      </c>
      <c r="AK250" t="s">
        <v>14014</v>
      </c>
      <c r="AL250">
        <v>3</v>
      </c>
      <c r="AM250" s="5">
        <f t="shared" si="26"/>
        <v>0.375</v>
      </c>
      <c r="AN250" s="4">
        <f t="shared" si="31"/>
        <v>5.6796667928814845E-4</v>
      </c>
      <c r="AO250" s="3"/>
      <c r="AP250">
        <v>0</v>
      </c>
      <c r="AR250" t="s">
        <v>1</v>
      </c>
      <c r="AT250" s="2">
        <v>2.0870000000000002</v>
      </c>
      <c r="AU250" s="1">
        <f t="shared" si="27"/>
        <v>1.1811830435168413</v>
      </c>
      <c r="AV250" s="1">
        <f t="shared" si="28"/>
        <v>0.8599297933488339</v>
      </c>
      <c r="AW250" s="1">
        <f t="shared" si="29"/>
        <v>0.53867654318082625</v>
      </c>
    </row>
    <row r="251" spans="1:49" x14ac:dyDescent="0.2">
      <c r="A251">
        <v>249</v>
      </c>
      <c r="B251" t="s">
        <v>14013</v>
      </c>
      <c r="C251" t="s">
        <v>14012</v>
      </c>
      <c r="F251" t="s">
        <v>14011</v>
      </c>
      <c r="G251" t="s">
        <v>4</v>
      </c>
      <c r="H251" t="s">
        <v>3</v>
      </c>
      <c r="I251" t="s">
        <v>247</v>
      </c>
      <c r="J251">
        <v>60013983</v>
      </c>
      <c r="K251" t="s">
        <v>122</v>
      </c>
      <c r="L251" t="s">
        <v>121</v>
      </c>
      <c r="M251" t="s">
        <v>74</v>
      </c>
      <c r="N251">
        <v>2</v>
      </c>
      <c r="O251" t="s">
        <v>14010</v>
      </c>
      <c r="P251" t="s">
        <v>14009</v>
      </c>
      <c r="Q251" t="s">
        <v>236</v>
      </c>
      <c r="R251" s="7">
        <v>41974</v>
      </c>
      <c r="S251" s="8">
        <f t="shared" si="24"/>
        <v>2014</v>
      </c>
      <c r="T251" s="8">
        <v>2014</v>
      </c>
      <c r="U251" s="8">
        <f t="shared" si="25"/>
        <v>8</v>
      </c>
      <c r="V251" s="7">
        <v>41974</v>
      </c>
      <c r="W251" t="s">
        <v>204</v>
      </c>
      <c r="X251" s="2">
        <v>1.6519999999999999</v>
      </c>
      <c r="Y251" s="6">
        <f t="shared" si="30"/>
        <v>4.409919649769093E-2</v>
      </c>
      <c r="AA251" t="s">
        <v>203</v>
      </c>
      <c r="AB251">
        <v>17337</v>
      </c>
      <c r="AD251" t="s">
        <v>2</v>
      </c>
      <c r="AE251">
        <v>62</v>
      </c>
      <c r="AF251">
        <v>12</v>
      </c>
      <c r="AG251">
        <v>6905721</v>
      </c>
      <c r="AH251" t="s">
        <v>14008</v>
      </c>
      <c r="AI251" t="s">
        <v>14007</v>
      </c>
      <c r="AJ251" t="s">
        <v>14006</v>
      </c>
      <c r="AK251" t="s">
        <v>14005</v>
      </c>
      <c r="AL251">
        <v>0</v>
      </c>
      <c r="AM251" s="5">
        <f t="shared" si="26"/>
        <v>0</v>
      </c>
      <c r="AN251" s="4">
        <f t="shared" si="31"/>
        <v>0</v>
      </c>
      <c r="AO251" s="3"/>
      <c r="AP251">
        <v>0</v>
      </c>
      <c r="AR251" t="s">
        <v>1</v>
      </c>
      <c r="AT251" s="2" t="s">
        <v>0</v>
      </c>
      <c r="AU251" s="1">
        <f t="shared" si="27"/>
        <v>3.0869437548383649</v>
      </c>
      <c r="AV251" s="1">
        <f t="shared" si="28"/>
        <v>2.2049598248845466</v>
      </c>
      <c r="AW251" s="1">
        <f t="shared" si="29"/>
        <v>1.3229758949307278</v>
      </c>
    </row>
    <row r="252" spans="1:49" x14ac:dyDescent="0.2">
      <c r="A252">
        <v>250</v>
      </c>
      <c r="B252" t="s">
        <v>14004</v>
      </c>
      <c r="C252" t="s">
        <v>14003</v>
      </c>
      <c r="F252" t="s">
        <v>14002</v>
      </c>
      <c r="G252" t="s">
        <v>4</v>
      </c>
      <c r="H252" t="s">
        <v>3</v>
      </c>
      <c r="I252" t="s">
        <v>1957</v>
      </c>
      <c r="J252" t="s">
        <v>1956</v>
      </c>
      <c r="K252" t="s">
        <v>1955</v>
      </c>
      <c r="L252" t="s">
        <v>1954</v>
      </c>
      <c r="M252" t="s">
        <v>1953</v>
      </c>
      <c r="N252">
        <v>4</v>
      </c>
      <c r="O252" t="s">
        <v>14001</v>
      </c>
      <c r="P252" t="s">
        <v>1952</v>
      </c>
      <c r="Q252" t="s">
        <v>1951</v>
      </c>
      <c r="R252" s="7">
        <v>41974</v>
      </c>
      <c r="S252" s="8">
        <f t="shared" si="24"/>
        <v>2014</v>
      </c>
      <c r="T252" s="8">
        <v>2014</v>
      </c>
      <c r="U252" s="8">
        <f t="shared" si="25"/>
        <v>8</v>
      </c>
      <c r="V252" s="7">
        <v>41974</v>
      </c>
      <c r="W252" t="s">
        <v>204</v>
      </c>
      <c r="X252" s="2">
        <v>1.6519999999999999</v>
      </c>
      <c r="Y252" s="6">
        <f t="shared" si="30"/>
        <v>4.409919649769093E-2</v>
      </c>
      <c r="AA252" t="s">
        <v>203</v>
      </c>
      <c r="AB252">
        <v>17337</v>
      </c>
      <c r="AD252" t="s">
        <v>2</v>
      </c>
      <c r="AE252">
        <v>62</v>
      </c>
      <c r="AF252">
        <v>12</v>
      </c>
      <c r="AG252">
        <v>6905732</v>
      </c>
      <c r="AH252" t="s">
        <v>14000</v>
      </c>
      <c r="AI252" t="s">
        <v>13999</v>
      </c>
      <c r="AJ252" t="s">
        <v>13998</v>
      </c>
      <c r="AK252" t="s">
        <v>13997</v>
      </c>
      <c r="AL252">
        <v>14</v>
      </c>
      <c r="AM252" s="5">
        <f t="shared" si="26"/>
        <v>1.75</v>
      </c>
      <c r="AN252" s="4">
        <f t="shared" si="31"/>
        <v>2.6505111700113595E-3</v>
      </c>
      <c r="AO252" s="3"/>
      <c r="AP252">
        <v>0</v>
      </c>
      <c r="AR252" t="s">
        <v>1152</v>
      </c>
      <c r="AT252" s="2" t="s">
        <v>0</v>
      </c>
      <c r="AU252" s="1">
        <f t="shared" si="27"/>
        <v>3.166459089938706</v>
      </c>
      <c r="AV252" s="1">
        <f t="shared" si="28"/>
        <v>2.3374853833851144</v>
      </c>
      <c r="AW252" s="1">
        <f t="shared" si="29"/>
        <v>1.508511676831523</v>
      </c>
    </row>
    <row r="253" spans="1:49" x14ac:dyDescent="0.2">
      <c r="A253">
        <v>251</v>
      </c>
      <c r="B253" t="s">
        <v>13996</v>
      </c>
      <c r="C253" t="s">
        <v>13995</v>
      </c>
      <c r="F253" t="s">
        <v>13994</v>
      </c>
      <c r="G253" t="s">
        <v>4</v>
      </c>
      <c r="H253" t="s">
        <v>3</v>
      </c>
      <c r="I253" t="s">
        <v>13993</v>
      </c>
      <c r="J253" t="s">
        <v>13992</v>
      </c>
      <c r="K253" t="s">
        <v>13991</v>
      </c>
      <c r="L253" t="s">
        <v>13990</v>
      </c>
      <c r="M253" t="s">
        <v>106</v>
      </c>
      <c r="N253">
        <v>3</v>
      </c>
      <c r="O253" t="s">
        <v>13989</v>
      </c>
      <c r="P253" t="s">
        <v>13988</v>
      </c>
      <c r="Q253" t="s">
        <v>13987</v>
      </c>
      <c r="R253" s="7">
        <v>41974</v>
      </c>
      <c r="S253" s="8">
        <f t="shared" si="24"/>
        <v>2014</v>
      </c>
      <c r="T253" s="8">
        <v>2014</v>
      </c>
      <c r="U253" s="8">
        <f t="shared" si="25"/>
        <v>8</v>
      </c>
      <c r="V253" s="7">
        <v>41974</v>
      </c>
      <c r="W253" t="s">
        <v>204</v>
      </c>
      <c r="X253" s="2">
        <v>1.6519999999999999</v>
      </c>
      <c r="Y253" s="6">
        <f t="shared" si="30"/>
        <v>4.409919649769093E-2</v>
      </c>
      <c r="AA253" t="s">
        <v>203</v>
      </c>
      <c r="AB253">
        <v>17337</v>
      </c>
      <c r="AD253" t="s">
        <v>2</v>
      </c>
      <c r="AE253">
        <v>62</v>
      </c>
      <c r="AF253">
        <v>12</v>
      </c>
      <c r="AG253">
        <v>6905743</v>
      </c>
      <c r="AH253" t="s">
        <v>13986</v>
      </c>
      <c r="AI253" t="s">
        <v>13985</v>
      </c>
      <c r="AJ253" t="s">
        <v>13984</v>
      </c>
      <c r="AK253" t="s">
        <v>13983</v>
      </c>
      <c r="AL253">
        <v>2</v>
      </c>
      <c r="AM253" s="5">
        <f t="shared" si="26"/>
        <v>0.25</v>
      </c>
      <c r="AN253" s="4">
        <f t="shared" si="31"/>
        <v>3.786444528587656E-4</v>
      </c>
      <c r="AO253" s="3"/>
      <c r="AP253">
        <v>0</v>
      </c>
      <c r="AR253" t="s">
        <v>13982</v>
      </c>
      <c r="AT253" s="2" t="s">
        <v>0</v>
      </c>
      <c r="AU253" s="1">
        <f t="shared" si="27"/>
        <v>3.098303088424128</v>
      </c>
      <c r="AV253" s="1">
        <f t="shared" si="28"/>
        <v>2.2238920475274848</v>
      </c>
      <c r="AW253" s="1">
        <f t="shared" si="29"/>
        <v>1.3494810066308416</v>
      </c>
    </row>
    <row r="254" spans="1:49" x14ac:dyDescent="0.2">
      <c r="A254">
        <v>252</v>
      </c>
      <c r="B254" t="s">
        <v>13981</v>
      </c>
      <c r="C254" t="s">
        <v>13980</v>
      </c>
      <c r="D254" t="s">
        <v>13979</v>
      </c>
      <c r="F254" t="s">
        <v>13978</v>
      </c>
      <c r="G254" t="s">
        <v>4</v>
      </c>
      <c r="H254" t="s">
        <v>3</v>
      </c>
      <c r="I254" t="s">
        <v>13977</v>
      </c>
      <c r="J254" t="s">
        <v>13976</v>
      </c>
      <c r="K254" t="s">
        <v>13975</v>
      </c>
      <c r="L254" t="s">
        <v>13974</v>
      </c>
      <c r="M254" t="s">
        <v>13973</v>
      </c>
      <c r="N254">
        <v>4</v>
      </c>
      <c r="O254" t="s">
        <v>13972</v>
      </c>
      <c r="P254" t="s">
        <v>13971</v>
      </c>
      <c r="Q254" t="s">
        <v>13970</v>
      </c>
      <c r="R254" s="7">
        <v>41974</v>
      </c>
      <c r="S254" s="8">
        <f t="shared" si="24"/>
        <v>2014</v>
      </c>
      <c r="T254" s="8">
        <v>2014</v>
      </c>
      <c r="U254" s="8">
        <f t="shared" si="25"/>
        <v>8</v>
      </c>
      <c r="V254" s="7" t="s">
        <v>13332</v>
      </c>
      <c r="W254" t="s">
        <v>736</v>
      </c>
      <c r="X254" s="2">
        <v>0.35399999999999998</v>
      </c>
      <c r="Y254" s="6">
        <f t="shared" si="30"/>
        <v>9.4498278209337715E-3</v>
      </c>
      <c r="AA254">
        <v>18744907</v>
      </c>
      <c r="AB254">
        <v>11300153720</v>
      </c>
      <c r="AD254" t="s">
        <v>2</v>
      </c>
      <c r="AE254">
        <v>13</v>
      </c>
      <c r="AF254" t="s">
        <v>13969</v>
      </c>
      <c r="AH254" t="s">
        <v>13968</v>
      </c>
      <c r="AI254" t="s">
        <v>13967</v>
      </c>
      <c r="AJ254" t="s">
        <v>13966</v>
      </c>
      <c r="AK254" t="s">
        <v>13965</v>
      </c>
      <c r="AL254">
        <v>0</v>
      </c>
      <c r="AM254" s="5">
        <f t="shared" si="26"/>
        <v>0</v>
      </c>
      <c r="AN254" s="4">
        <f t="shared" si="31"/>
        <v>0</v>
      </c>
      <c r="AO254" s="3"/>
      <c r="AP254">
        <v>0</v>
      </c>
      <c r="AQ254" t="s">
        <v>1085</v>
      </c>
      <c r="AR254" t="s">
        <v>1</v>
      </c>
      <c r="AS254" t="s">
        <v>1084</v>
      </c>
      <c r="AT254" s="2">
        <v>1.81</v>
      </c>
      <c r="AU254" s="1">
        <f t="shared" si="27"/>
        <v>0.66148794746536399</v>
      </c>
      <c r="AV254" s="1">
        <f t="shared" si="28"/>
        <v>0.47249139104668858</v>
      </c>
      <c r="AW254" s="1">
        <f t="shared" si="29"/>
        <v>0.28349483462801311</v>
      </c>
    </row>
    <row r="255" spans="1:49" x14ac:dyDescent="0.2">
      <c r="A255">
        <v>253</v>
      </c>
      <c r="B255" t="s">
        <v>13964</v>
      </c>
      <c r="C255" t="s">
        <v>13963</v>
      </c>
      <c r="F255" t="s">
        <v>13962</v>
      </c>
      <c r="G255" t="s">
        <v>4</v>
      </c>
      <c r="H255" t="s">
        <v>3</v>
      </c>
      <c r="I255" t="s">
        <v>13961</v>
      </c>
      <c r="J255">
        <v>60032144</v>
      </c>
      <c r="K255" t="s">
        <v>1151</v>
      </c>
      <c r="L255" t="s">
        <v>94</v>
      </c>
      <c r="M255" t="s">
        <v>85</v>
      </c>
      <c r="N255">
        <v>3</v>
      </c>
      <c r="O255" t="s">
        <v>13960</v>
      </c>
      <c r="P255" t="s">
        <v>13959</v>
      </c>
      <c r="Q255" t="s">
        <v>1309</v>
      </c>
      <c r="R255" s="7">
        <v>41974</v>
      </c>
      <c r="S255" s="8">
        <f t="shared" si="24"/>
        <v>2014</v>
      </c>
      <c r="T255" s="8">
        <v>2014</v>
      </c>
      <c r="U255" s="8">
        <f t="shared" si="25"/>
        <v>8</v>
      </c>
      <c r="V255" s="7">
        <v>41974</v>
      </c>
      <c r="W255" t="s">
        <v>806</v>
      </c>
      <c r="X255" s="2">
        <v>0.94</v>
      </c>
      <c r="Y255" s="6">
        <f t="shared" si="30"/>
        <v>2.5092763140332611E-2</v>
      </c>
      <c r="AA255">
        <v>15311309</v>
      </c>
      <c r="AB255">
        <v>17295</v>
      </c>
      <c r="AD255" t="s">
        <v>2</v>
      </c>
      <c r="AE255">
        <v>24</v>
      </c>
      <c r="AF255">
        <v>12</v>
      </c>
      <c r="AG255">
        <v>6898042</v>
      </c>
      <c r="AH255" t="s">
        <v>13958</v>
      </c>
      <c r="AI255" t="s">
        <v>13957</v>
      </c>
      <c r="AJ255" t="s">
        <v>13956</v>
      </c>
      <c r="AK255" t="s">
        <v>13955</v>
      </c>
      <c r="AL255">
        <v>8</v>
      </c>
      <c r="AM255" s="5">
        <f t="shared" si="26"/>
        <v>1</v>
      </c>
      <c r="AN255" s="4">
        <f t="shared" si="31"/>
        <v>1.5145778114350624E-3</v>
      </c>
      <c r="AO255" s="3"/>
      <c r="AP255">
        <v>0</v>
      </c>
      <c r="AR255" t="s">
        <v>1</v>
      </c>
      <c r="AT255" s="2" t="s">
        <v>0</v>
      </c>
      <c r="AU255" s="1">
        <f t="shared" si="27"/>
        <v>1.8019307541663345</v>
      </c>
      <c r="AV255" s="1">
        <f t="shared" si="28"/>
        <v>1.3303670475883835</v>
      </c>
      <c r="AW255" s="1">
        <f t="shared" si="29"/>
        <v>0.85880334101043276</v>
      </c>
    </row>
    <row r="256" spans="1:49" x14ac:dyDescent="0.2">
      <c r="A256">
        <v>254</v>
      </c>
      <c r="B256" t="s">
        <v>13954</v>
      </c>
      <c r="C256" t="s">
        <v>13953</v>
      </c>
      <c r="F256" t="s">
        <v>13952</v>
      </c>
      <c r="G256" t="s">
        <v>4</v>
      </c>
      <c r="H256" t="s">
        <v>3</v>
      </c>
      <c r="I256" t="s">
        <v>742</v>
      </c>
      <c r="J256" t="s">
        <v>257</v>
      </c>
      <c r="K256" t="s">
        <v>256</v>
      </c>
      <c r="L256" t="s">
        <v>255</v>
      </c>
      <c r="M256" t="s">
        <v>254</v>
      </c>
      <c r="N256">
        <v>3</v>
      </c>
      <c r="O256" t="s">
        <v>1884</v>
      </c>
      <c r="P256" t="s">
        <v>1883</v>
      </c>
      <c r="Q256" t="s">
        <v>13951</v>
      </c>
      <c r="R256" s="7">
        <v>41974</v>
      </c>
      <c r="S256" s="8">
        <f t="shared" si="24"/>
        <v>2014</v>
      </c>
      <c r="T256" s="8">
        <v>2014</v>
      </c>
      <c r="U256" s="8">
        <f t="shared" si="25"/>
        <v>8</v>
      </c>
      <c r="V256" s="7">
        <v>41974</v>
      </c>
      <c r="W256" t="s">
        <v>204</v>
      </c>
      <c r="X256" s="2">
        <v>1.6519999999999999</v>
      </c>
      <c r="Y256" s="6">
        <f t="shared" si="30"/>
        <v>4.409919649769093E-2</v>
      </c>
      <c r="AA256" t="s">
        <v>203</v>
      </c>
      <c r="AB256">
        <v>17337</v>
      </c>
      <c r="AD256" t="s">
        <v>2</v>
      </c>
      <c r="AE256">
        <v>62</v>
      </c>
      <c r="AF256">
        <v>12</v>
      </c>
      <c r="AG256">
        <v>6905728</v>
      </c>
      <c r="AH256" t="s">
        <v>13950</v>
      </c>
      <c r="AI256" t="s">
        <v>13949</v>
      </c>
      <c r="AJ256" t="s">
        <v>13948</v>
      </c>
      <c r="AK256" t="s">
        <v>13947</v>
      </c>
      <c r="AL256">
        <v>122</v>
      </c>
      <c r="AM256" s="5">
        <f t="shared" si="26"/>
        <v>15.25</v>
      </c>
      <c r="AN256" s="4">
        <f t="shared" si="31"/>
        <v>2.3097311624384703E-2</v>
      </c>
      <c r="AO256" s="3"/>
      <c r="AP256">
        <v>0</v>
      </c>
      <c r="AR256" t="s">
        <v>1</v>
      </c>
      <c r="AT256" s="2" t="s">
        <v>0</v>
      </c>
      <c r="AU256" s="1">
        <f t="shared" si="27"/>
        <v>3.7798631035699062</v>
      </c>
      <c r="AV256" s="1">
        <f t="shared" si="28"/>
        <v>3.3598254061037816</v>
      </c>
      <c r="AW256" s="1">
        <f t="shared" si="29"/>
        <v>2.9397877086376569</v>
      </c>
    </row>
    <row r="257" spans="1:49" x14ac:dyDescent="0.2">
      <c r="A257">
        <v>255</v>
      </c>
      <c r="B257" t="s">
        <v>13946</v>
      </c>
      <c r="C257" t="s">
        <v>13945</v>
      </c>
      <c r="F257" t="s">
        <v>13944</v>
      </c>
      <c r="G257" t="s">
        <v>4</v>
      </c>
      <c r="H257" t="s">
        <v>3</v>
      </c>
      <c r="I257" t="s">
        <v>13943</v>
      </c>
      <c r="J257">
        <v>60014171</v>
      </c>
      <c r="K257" t="s">
        <v>1708</v>
      </c>
      <c r="L257" t="s">
        <v>868</v>
      </c>
      <c r="M257" t="s">
        <v>132</v>
      </c>
      <c r="N257">
        <v>4</v>
      </c>
      <c r="O257" t="s">
        <v>13942</v>
      </c>
      <c r="P257" t="s">
        <v>13941</v>
      </c>
      <c r="Q257" t="s">
        <v>13940</v>
      </c>
      <c r="R257" s="7">
        <v>41974</v>
      </c>
      <c r="S257" s="8">
        <f t="shared" si="24"/>
        <v>2014</v>
      </c>
      <c r="T257" s="8">
        <v>2014</v>
      </c>
      <c r="U257" s="8">
        <f t="shared" si="25"/>
        <v>8</v>
      </c>
      <c r="V257" s="7">
        <v>41974</v>
      </c>
      <c r="W257" t="s">
        <v>279</v>
      </c>
      <c r="X257" s="2">
        <v>1.294</v>
      </c>
      <c r="Y257" s="6">
        <f t="shared" si="30"/>
        <v>3.4542590961266384E-2</v>
      </c>
      <c r="AA257">
        <v>1979337</v>
      </c>
      <c r="AB257">
        <v>25751</v>
      </c>
      <c r="AC257">
        <v>10969837</v>
      </c>
      <c r="AD257" t="s">
        <v>2</v>
      </c>
      <c r="AE257">
        <v>39</v>
      </c>
      <c r="AF257">
        <v>15</v>
      </c>
      <c r="AH257" t="s">
        <v>13939</v>
      </c>
      <c r="AI257" t="s">
        <v>13938</v>
      </c>
      <c r="AJ257" t="s">
        <v>13937</v>
      </c>
      <c r="AK257" t="s">
        <v>13936</v>
      </c>
      <c r="AL257">
        <v>43</v>
      </c>
      <c r="AM257" s="5">
        <f t="shared" si="26"/>
        <v>5.375</v>
      </c>
      <c r="AN257" s="4">
        <f t="shared" si="31"/>
        <v>8.1408557364634603E-3</v>
      </c>
      <c r="AO257" s="3"/>
      <c r="AP257">
        <v>0</v>
      </c>
      <c r="AR257" t="s">
        <v>1</v>
      </c>
      <c r="AT257" s="2">
        <v>4.133</v>
      </c>
      <c r="AU257" s="1">
        <f t="shared" si="27"/>
        <v>2.6622070393825505</v>
      </c>
      <c r="AV257" s="1">
        <f t="shared" si="28"/>
        <v>2.1341723348864923</v>
      </c>
      <c r="AW257" s="1">
        <f t="shared" si="29"/>
        <v>1.6061376303904338</v>
      </c>
    </row>
    <row r="258" spans="1:49" x14ac:dyDescent="0.2">
      <c r="A258">
        <v>256</v>
      </c>
      <c r="B258" t="s">
        <v>13935</v>
      </c>
      <c r="C258" t="s">
        <v>13934</v>
      </c>
      <c r="F258" t="s">
        <v>13933</v>
      </c>
      <c r="G258" t="s">
        <v>4</v>
      </c>
      <c r="H258" t="s">
        <v>3</v>
      </c>
      <c r="I258" t="s">
        <v>13932</v>
      </c>
      <c r="J258">
        <v>60005686</v>
      </c>
      <c r="K258" t="s">
        <v>13485</v>
      </c>
      <c r="L258" t="s">
        <v>13484</v>
      </c>
      <c r="M258" t="s">
        <v>145</v>
      </c>
      <c r="N258">
        <v>2</v>
      </c>
      <c r="O258" t="s">
        <v>13931</v>
      </c>
      <c r="P258" t="s">
        <v>13930</v>
      </c>
      <c r="Q258" t="s">
        <v>13929</v>
      </c>
      <c r="R258" s="7">
        <v>41974</v>
      </c>
      <c r="S258" s="8">
        <f t="shared" ref="S258:S321" si="32">YEAR(R258)</f>
        <v>2014</v>
      </c>
      <c r="T258" s="8">
        <v>2014</v>
      </c>
      <c r="U258" s="8">
        <f t="shared" ref="U258:U321" si="33">2022-T258</f>
        <v>8</v>
      </c>
      <c r="V258" s="7">
        <v>41974</v>
      </c>
      <c r="W258" t="s">
        <v>279</v>
      </c>
      <c r="X258" s="2">
        <v>1.294</v>
      </c>
      <c r="Y258" s="6">
        <f t="shared" si="30"/>
        <v>3.4542590961266384E-2</v>
      </c>
      <c r="AA258">
        <v>1979337</v>
      </c>
      <c r="AB258">
        <v>25751</v>
      </c>
      <c r="AC258">
        <v>10969837</v>
      </c>
      <c r="AD258" t="s">
        <v>2</v>
      </c>
      <c r="AE258">
        <v>39</v>
      </c>
      <c r="AF258">
        <v>15</v>
      </c>
      <c r="AH258" t="s">
        <v>13928</v>
      </c>
      <c r="AI258" t="s">
        <v>13927</v>
      </c>
      <c r="AJ258" t="s">
        <v>13926</v>
      </c>
      <c r="AK258" t="s">
        <v>13925</v>
      </c>
      <c r="AL258">
        <v>22</v>
      </c>
      <c r="AM258" s="5">
        <f t="shared" ref="AM258:AM321" si="34">AL258/U258</f>
        <v>2.75</v>
      </c>
      <c r="AN258" s="4">
        <f t="shared" si="31"/>
        <v>4.1650889814464215E-3</v>
      </c>
      <c r="AO258" s="3"/>
      <c r="AP258">
        <v>0</v>
      </c>
      <c r="AR258" t="s">
        <v>1</v>
      </c>
      <c r="AT258" s="2">
        <v>4.133</v>
      </c>
      <c r="AU258" s="1">
        <f t="shared" ref="AU258:AU321" si="35">(Y258*0.7+AN258*0.3)*100</f>
        <v>2.5429340367320394</v>
      </c>
      <c r="AV258" s="1">
        <f t="shared" ref="AV258:AV321" si="36">(Y258*0.5+AN258*0.5)*100</f>
        <v>1.9353839971356404</v>
      </c>
      <c r="AW258" s="1">
        <f t="shared" ref="AW258:AW321" si="37">(Y258*0.3+AN258*0.7)*100</f>
        <v>1.327833957539241</v>
      </c>
    </row>
    <row r="259" spans="1:49" x14ac:dyDescent="0.2">
      <c r="A259">
        <v>257</v>
      </c>
      <c r="B259" t="s">
        <v>13924</v>
      </c>
      <c r="C259" t="s">
        <v>13923</v>
      </c>
      <c r="F259" t="s">
        <v>13922</v>
      </c>
      <c r="G259" t="s">
        <v>4</v>
      </c>
      <c r="H259" t="s">
        <v>3</v>
      </c>
      <c r="I259" t="s">
        <v>13921</v>
      </c>
      <c r="J259" t="s">
        <v>440</v>
      </c>
      <c r="K259" t="s">
        <v>439</v>
      </c>
      <c r="L259" t="s">
        <v>438</v>
      </c>
      <c r="M259" t="s">
        <v>437</v>
      </c>
      <c r="N259">
        <v>6</v>
      </c>
      <c r="O259" t="s">
        <v>13920</v>
      </c>
      <c r="P259" t="s">
        <v>13919</v>
      </c>
      <c r="Q259" t="s">
        <v>13918</v>
      </c>
      <c r="R259" s="7">
        <v>41974</v>
      </c>
      <c r="S259" s="8">
        <f t="shared" si="32"/>
        <v>2014</v>
      </c>
      <c r="T259" s="8">
        <v>2014</v>
      </c>
      <c r="U259" s="8">
        <f t="shared" si="33"/>
        <v>8</v>
      </c>
      <c r="V259" s="7">
        <v>41974</v>
      </c>
      <c r="W259" t="s">
        <v>279</v>
      </c>
      <c r="X259" s="2">
        <v>1.294</v>
      </c>
      <c r="Y259" s="6">
        <f t="shared" ref="Y259:Y322" si="38">(X259-$Z$3)/($Z$2-$Z$3)</f>
        <v>3.4542590961266384E-2</v>
      </c>
      <c r="AA259">
        <v>1979337</v>
      </c>
      <c r="AB259">
        <v>25751</v>
      </c>
      <c r="AC259">
        <v>10969837</v>
      </c>
      <c r="AD259" t="s">
        <v>2</v>
      </c>
      <c r="AE259">
        <v>39</v>
      </c>
      <c r="AF259">
        <v>15</v>
      </c>
      <c r="AH259" t="s">
        <v>13917</v>
      </c>
      <c r="AI259" t="s">
        <v>13916</v>
      </c>
      <c r="AJ259" t="s">
        <v>13915</v>
      </c>
      <c r="AK259" t="s">
        <v>13914</v>
      </c>
      <c r="AL259">
        <v>9</v>
      </c>
      <c r="AM259" s="5">
        <f t="shared" si="34"/>
        <v>1.125</v>
      </c>
      <c r="AN259" s="4">
        <f t="shared" ref="AN259:AN322" si="39">(AM259-$AO$3)/($AO$2-$AO$3)</f>
        <v>1.7039000378644452E-3</v>
      </c>
      <c r="AO259" s="3"/>
      <c r="AP259">
        <v>0</v>
      </c>
      <c r="AR259" t="s">
        <v>1</v>
      </c>
      <c r="AT259" s="2">
        <v>4.133</v>
      </c>
      <c r="AU259" s="1">
        <f t="shared" si="35"/>
        <v>2.46909836842458</v>
      </c>
      <c r="AV259" s="1">
        <f t="shared" si="36"/>
        <v>1.8123245499565412</v>
      </c>
      <c r="AW259" s="1">
        <f t="shared" si="37"/>
        <v>1.1555507314885027</v>
      </c>
    </row>
    <row r="260" spans="1:49" x14ac:dyDescent="0.2">
      <c r="A260">
        <v>258</v>
      </c>
      <c r="B260" t="s">
        <v>13913</v>
      </c>
      <c r="C260" t="s">
        <v>13912</v>
      </c>
      <c r="F260" t="s">
        <v>13911</v>
      </c>
      <c r="G260" t="s">
        <v>4</v>
      </c>
      <c r="H260" t="s">
        <v>3</v>
      </c>
      <c r="I260" t="s">
        <v>13910</v>
      </c>
      <c r="J260" t="s">
        <v>13909</v>
      </c>
      <c r="K260" t="s">
        <v>13908</v>
      </c>
      <c r="L260" t="s">
        <v>13907</v>
      </c>
      <c r="M260" t="s">
        <v>13906</v>
      </c>
      <c r="N260">
        <v>22</v>
      </c>
      <c r="O260" t="s">
        <v>13905</v>
      </c>
      <c r="P260" t="s">
        <v>13904</v>
      </c>
      <c r="Q260" t="s">
        <v>13903</v>
      </c>
      <c r="R260" s="7">
        <v>41974</v>
      </c>
      <c r="S260" s="8">
        <f t="shared" si="32"/>
        <v>2014</v>
      </c>
      <c r="T260" s="8">
        <v>2014</v>
      </c>
      <c r="U260" s="8">
        <f t="shared" si="33"/>
        <v>8</v>
      </c>
      <c r="V260" s="7">
        <v>41974</v>
      </c>
      <c r="W260" t="s">
        <v>719</v>
      </c>
      <c r="X260" s="2">
        <v>2.5710000000000002</v>
      </c>
      <c r="Y260" s="6">
        <f t="shared" si="38"/>
        <v>6.8631376631696966E-2</v>
      </c>
      <c r="AA260">
        <v>189200</v>
      </c>
      <c r="AB260">
        <v>17278</v>
      </c>
      <c r="AD260" t="s">
        <v>2</v>
      </c>
      <c r="AE260">
        <v>49</v>
      </c>
      <c r="AF260">
        <v>12</v>
      </c>
      <c r="AG260">
        <v>6918546</v>
      </c>
      <c r="AH260" t="s">
        <v>13902</v>
      </c>
      <c r="AI260" t="s">
        <v>13901</v>
      </c>
      <c r="AJ260" t="s">
        <v>13900</v>
      </c>
      <c r="AK260" t="s">
        <v>13899</v>
      </c>
      <c r="AL260">
        <v>111</v>
      </c>
      <c r="AM260" s="5">
        <f t="shared" si="34"/>
        <v>13.875</v>
      </c>
      <c r="AN260" s="4">
        <f t="shared" si="39"/>
        <v>2.1014767133661492E-2</v>
      </c>
      <c r="AO260" s="3"/>
      <c r="AP260">
        <v>0</v>
      </c>
      <c r="AR260" t="s">
        <v>1</v>
      </c>
      <c r="AT260" s="2">
        <v>5.0129999999999999</v>
      </c>
      <c r="AU260" s="1">
        <f t="shared" si="35"/>
        <v>5.4346393782286322</v>
      </c>
      <c r="AV260" s="1">
        <f t="shared" si="36"/>
        <v>4.4823071882679226</v>
      </c>
      <c r="AW260" s="1">
        <f t="shared" si="37"/>
        <v>3.5299749983072135</v>
      </c>
    </row>
    <row r="261" spans="1:49" x14ac:dyDescent="0.2">
      <c r="A261">
        <v>259</v>
      </c>
      <c r="B261" t="s">
        <v>13898</v>
      </c>
      <c r="C261" t="s">
        <v>13897</v>
      </c>
      <c r="F261" t="s">
        <v>13896</v>
      </c>
      <c r="G261" t="s">
        <v>4</v>
      </c>
      <c r="H261" t="s">
        <v>3</v>
      </c>
      <c r="I261" t="s">
        <v>13895</v>
      </c>
      <c r="J261">
        <v>60029445</v>
      </c>
      <c r="K261" t="s">
        <v>1718</v>
      </c>
      <c r="L261" t="s">
        <v>1717</v>
      </c>
      <c r="M261" t="s">
        <v>15</v>
      </c>
      <c r="N261">
        <v>2</v>
      </c>
      <c r="O261" t="s">
        <v>13894</v>
      </c>
      <c r="P261" t="s">
        <v>13893</v>
      </c>
      <c r="Q261" t="s">
        <v>1716</v>
      </c>
      <c r="R261" s="7">
        <v>41974</v>
      </c>
      <c r="S261" s="8">
        <f t="shared" si="32"/>
        <v>2014</v>
      </c>
      <c r="T261" s="8">
        <v>2014</v>
      </c>
      <c r="U261" s="8">
        <f t="shared" si="33"/>
        <v>8</v>
      </c>
      <c r="V261" s="7">
        <v>41974</v>
      </c>
      <c r="W261" t="s">
        <v>1757</v>
      </c>
      <c r="X261" s="2">
        <v>1.6379999999999999</v>
      </c>
      <c r="Y261" s="6">
        <f t="shared" si="38"/>
        <v>4.3725474493473214E-2</v>
      </c>
      <c r="AA261" t="s">
        <v>1756</v>
      </c>
      <c r="AB261">
        <v>17391</v>
      </c>
      <c r="AD261" t="s">
        <v>2</v>
      </c>
      <c r="AE261">
        <v>62</v>
      </c>
      <c r="AF261">
        <v>24</v>
      </c>
      <c r="AG261">
        <v>6937178</v>
      </c>
      <c r="AH261" t="s">
        <v>13892</v>
      </c>
      <c r="AI261" t="s">
        <v>13891</v>
      </c>
      <c r="AJ261" t="s">
        <v>13890</v>
      </c>
      <c r="AK261" t="s">
        <v>13889</v>
      </c>
      <c r="AL261">
        <v>19</v>
      </c>
      <c r="AM261" s="5">
        <f t="shared" si="34"/>
        <v>2.375</v>
      </c>
      <c r="AN261" s="4">
        <f t="shared" si="39"/>
        <v>3.5971223021582736E-3</v>
      </c>
      <c r="AO261" s="3"/>
      <c r="AP261">
        <v>0</v>
      </c>
      <c r="AQ261" t="s">
        <v>62</v>
      </c>
      <c r="AR261">
        <v>1231504</v>
      </c>
      <c r="AS261" t="s">
        <v>61</v>
      </c>
      <c r="AT261" s="2">
        <v>4.931</v>
      </c>
      <c r="AU261" s="1">
        <f t="shared" si="35"/>
        <v>3.1686968836078728</v>
      </c>
      <c r="AV261" s="1">
        <f t="shared" si="36"/>
        <v>2.3661298397815744</v>
      </c>
      <c r="AW261" s="1">
        <f t="shared" si="37"/>
        <v>1.5635627959552756</v>
      </c>
    </row>
    <row r="262" spans="1:49" x14ac:dyDescent="0.2">
      <c r="A262">
        <v>260</v>
      </c>
      <c r="B262" t="s">
        <v>13888</v>
      </c>
      <c r="C262" t="s">
        <v>13887</v>
      </c>
      <c r="F262" t="s">
        <v>13886</v>
      </c>
      <c r="G262" t="s">
        <v>4</v>
      </c>
      <c r="H262" t="s">
        <v>3</v>
      </c>
      <c r="I262" t="s">
        <v>992</v>
      </c>
      <c r="J262" t="s">
        <v>13885</v>
      </c>
      <c r="K262" t="s">
        <v>13884</v>
      </c>
      <c r="L262" t="s">
        <v>1054</v>
      </c>
      <c r="M262" t="s">
        <v>25</v>
      </c>
      <c r="N262">
        <v>4</v>
      </c>
      <c r="O262" t="s">
        <v>13883</v>
      </c>
      <c r="P262" t="s">
        <v>13882</v>
      </c>
      <c r="Q262" t="s">
        <v>13881</v>
      </c>
      <c r="R262" s="7">
        <v>41974</v>
      </c>
      <c r="S262" s="8">
        <f t="shared" si="32"/>
        <v>2014</v>
      </c>
      <c r="T262" s="8">
        <v>2014</v>
      </c>
      <c r="U262" s="8">
        <f t="shared" si="33"/>
        <v>8</v>
      </c>
      <c r="V262" s="7">
        <v>41974</v>
      </c>
      <c r="W262" t="s">
        <v>1757</v>
      </c>
      <c r="X262" s="2">
        <v>1.6379999999999999</v>
      </c>
      <c r="Y262" s="6">
        <f t="shared" si="38"/>
        <v>4.3725474493473214E-2</v>
      </c>
      <c r="AA262" t="s">
        <v>1756</v>
      </c>
      <c r="AB262">
        <v>17391</v>
      </c>
      <c r="AD262" t="s">
        <v>2</v>
      </c>
      <c r="AE262">
        <v>62</v>
      </c>
      <c r="AF262">
        <v>24</v>
      </c>
      <c r="AG262">
        <v>6936336</v>
      </c>
      <c r="AH262" t="s">
        <v>13880</v>
      </c>
      <c r="AI262" t="s">
        <v>13879</v>
      </c>
      <c r="AJ262" t="s">
        <v>13878</v>
      </c>
      <c r="AK262" t="s">
        <v>13877</v>
      </c>
      <c r="AL262">
        <v>168</v>
      </c>
      <c r="AM262" s="5">
        <f t="shared" si="34"/>
        <v>21</v>
      </c>
      <c r="AN262" s="4">
        <f t="shared" si="39"/>
        <v>3.1806134040136311E-2</v>
      </c>
      <c r="AO262" s="3"/>
      <c r="AP262">
        <v>0</v>
      </c>
      <c r="AR262">
        <v>61422109</v>
      </c>
      <c r="AT262" s="2">
        <v>4.931</v>
      </c>
      <c r="AU262" s="1">
        <f t="shared" si="35"/>
        <v>4.0149672357472141</v>
      </c>
      <c r="AV262" s="1">
        <f t="shared" si="36"/>
        <v>3.7765804266804759</v>
      </c>
      <c r="AW262" s="1">
        <f t="shared" si="37"/>
        <v>3.5381936176137376</v>
      </c>
    </row>
    <row r="263" spans="1:49" x14ac:dyDescent="0.2">
      <c r="A263">
        <v>261</v>
      </c>
      <c r="B263" t="s">
        <v>13876</v>
      </c>
      <c r="C263" t="s">
        <v>13875</v>
      </c>
      <c r="F263" t="s">
        <v>13874</v>
      </c>
      <c r="G263" t="s">
        <v>4</v>
      </c>
      <c r="H263" t="s">
        <v>3</v>
      </c>
      <c r="I263" t="s">
        <v>13873</v>
      </c>
      <c r="J263">
        <v>60006832</v>
      </c>
      <c r="K263" t="s">
        <v>598</v>
      </c>
      <c r="L263" t="s">
        <v>597</v>
      </c>
      <c r="M263" t="s">
        <v>15</v>
      </c>
      <c r="N263">
        <v>3</v>
      </c>
      <c r="O263" t="s">
        <v>13872</v>
      </c>
      <c r="P263" t="s">
        <v>13871</v>
      </c>
      <c r="Q263" t="s">
        <v>1667</v>
      </c>
      <c r="R263" s="7">
        <v>41974</v>
      </c>
      <c r="S263" s="8">
        <f t="shared" si="32"/>
        <v>2014</v>
      </c>
      <c r="T263" s="8">
        <v>2014</v>
      </c>
      <c r="U263" s="8">
        <f t="shared" si="33"/>
        <v>8</v>
      </c>
      <c r="V263" s="7">
        <v>41974</v>
      </c>
      <c r="W263" t="s">
        <v>204</v>
      </c>
      <c r="X263" s="2">
        <v>1.6519999999999999</v>
      </c>
      <c r="Y263" s="6">
        <f t="shared" si="38"/>
        <v>4.409919649769093E-2</v>
      </c>
      <c r="AA263" t="s">
        <v>203</v>
      </c>
      <c r="AB263">
        <v>17337</v>
      </c>
      <c r="AD263" t="s">
        <v>2</v>
      </c>
      <c r="AE263">
        <v>62</v>
      </c>
      <c r="AF263">
        <v>12</v>
      </c>
      <c r="AG263">
        <v>6905784</v>
      </c>
      <c r="AH263" t="s">
        <v>13870</v>
      </c>
      <c r="AI263" t="s">
        <v>13869</v>
      </c>
      <c r="AJ263" t="s">
        <v>13868</v>
      </c>
      <c r="AK263" t="s">
        <v>13867</v>
      </c>
      <c r="AL263">
        <v>1</v>
      </c>
      <c r="AM263" s="5">
        <f t="shared" si="34"/>
        <v>0.125</v>
      </c>
      <c r="AN263" s="4">
        <f t="shared" si="39"/>
        <v>1.893222264293828E-4</v>
      </c>
      <c r="AO263" s="3"/>
      <c r="AP263">
        <v>0</v>
      </c>
      <c r="AR263" t="s">
        <v>13866</v>
      </c>
      <c r="AT263" s="2" t="s">
        <v>0</v>
      </c>
      <c r="AU263" s="1">
        <f t="shared" si="35"/>
        <v>3.0926234216312465</v>
      </c>
      <c r="AV263" s="1">
        <f t="shared" si="36"/>
        <v>2.2144259362060157</v>
      </c>
      <c r="AW263" s="1">
        <f t="shared" si="37"/>
        <v>1.3362284507807847</v>
      </c>
    </row>
    <row r="264" spans="1:49" x14ac:dyDescent="0.2">
      <c r="A264">
        <v>262</v>
      </c>
      <c r="B264" t="s">
        <v>13865</v>
      </c>
      <c r="C264" t="s">
        <v>13864</v>
      </c>
      <c r="F264" t="s">
        <v>13863</v>
      </c>
      <c r="G264" t="s">
        <v>4</v>
      </c>
      <c r="H264" t="s">
        <v>3</v>
      </c>
      <c r="I264" t="s">
        <v>13862</v>
      </c>
      <c r="J264">
        <v>60018735</v>
      </c>
      <c r="K264" t="s">
        <v>13861</v>
      </c>
      <c r="L264" t="s">
        <v>110</v>
      </c>
      <c r="M264" t="s">
        <v>32</v>
      </c>
      <c r="N264">
        <v>6</v>
      </c>
      <c r="O264" t="s">
        <v>13860</v>
      </c>
      <c r="P264" t="s">
        <v>13859</v>
      </c>
      <c r="Q264" t="s">
        <v>13858</v>
      </c>
      <c r="R264" s="7">
        <v>41974</v>
      </c>
      <c r="S264" s="8">
        <f t="shared" si="32"/>
        <v>2014</v>
      </c>
      <c r="T264" s="8">
        <v>2014</v>
      </c>
      <c r="U264" s="8">
        <f t="shared" si="33"/>
        <v>8</v>
      </c>
      <c r="V264" s="7">
        <v>41974</v>
      </c>
      <c r="W264" t="s">
        <v>719</v>
      </c>
      <c r="X264" s="2">
        <v>2.5710000000000002</v>
      </c>
      <c r="Y264" s="6">
        <f t="shared" si="38"/>
        <v>6.8631376631696966E-2</v>
      </c>
      <c r="AA264">
        <v>189200</v>
      </c>
      <c r="AB264">
        <v>17278</v>
      </c>
      <c r="AD264" t="s">
        <v>2</v>
      </c>
      <c r="AE264">
        <v>49</v>
      </c>
      <c r="AF264">
        <v>12</v>
      </c>
      <c r="AG264">
        <v>6936388</v>
      </c>
      <c r="AH264" t="s">
        <v>13857</v>
      </c>
      <c r="AI264" t="s">
        <v>13856</v>
      </c>
      <c r="AJ264" t="s">
        <v>13855</v>
      </c>
      <c r="AK264" t="s">
        <v>13854</v>
      </c>
      <c r="AL264">
        <v>20</v>
      </c>
      <c r="AM264" s="5">
        <f t="shared" si="34"/>
        <v>2.5</v>
      </c>
      <c r="AN264" s="4">
        <f t="shared" si="39"/>
        <v>3.7864445285876562E-3</v>
      </c>
      <c r="AO264" s="3"/>
      <c r="AP264">
        <v>0</v>
      </c>
      <c r="AR264" t="s">
        <v>1</v>
      </c>
      <c r="AT264" s="2">
        <v>5.0129999999999999</v>
      </c>
      <c r="AU264" s="1">
        <f t="shared" si="35"/>
        <v>4.9177897000764172</v>
      </c>
      <c r="AV264" s="1">
        <f t="shared" si="36"/>
        <v>3.6208910580142315</v>
      </c>
      <c r="AW264" s="1">
        <f t="shared" si="37"/>
        <v>2.3239924159520453</v>
      </c>
    </row>
    <row r="265" spans="1:49" x14ac:dyDescent="0.2">
      <c r="A265">
        <v>263</v>
      </c>
      <c r="B265" t="s">
        <v>13853</v>
      </c>
      <c r="C265" t="s">
        <v>13852</v>
      </c>
      <c r="F265" t="s">
        <v>13851</v>
      </c>
      <c r="G265" t="s">
        <v>4</v>
      </c>
      <c r="H265" t="s">
        <v>3</v>
      </c>
      <c r="I265" t="s">
        <v>528</v>
      </c>
      <c r="J265" t="s">
        <v>13850</v>
      </c>
      <c r="K265" t="s">
        <v>13849</v>
      </c>
      <c r="L265" t="s">
        <v>13848</v>
      </c>
      <c r="M265" t="s">
        <v>37</v>
      </c>
      <c r="N265">
        <v>4</v>
      </c>
      <c r="O265" t="s">
        <v>13847</v>
      </c>
      <c r="P265" t="s">
        <v>13846</v>
      </c>
      <c r="Q265" t="s">
        <v>13845</v>
      </c>
      <c r="R265" s="7">
        <v>41974</v>
      </c>
      <c r="S265" s="8">
        <f t="shared" si="32"/>
        <v>2014</v>
      </c>
      <c r="T265" s="8">
        <v>2014</v>
      </c>
      <c r="U265" s="8">
        <f t="shared" si="33"/>
        <v>8</v>
      </c>
      <c r="V265" s="7">
        <v>41974</v>
      </c>
      <c r="W265" t="s">
        <v>204</v>
      </c>
      <c r="X265" s="2">
        <v>1.6519999999999999</v>
      </c>
      <c r="Y265" s="6">
        <f t="shared" si="38"/>
        <v>4.409919649769093E-2</v>
      </c>
      <c r="AA265" t="s">
        <v>203</v>
      </c>
      <c r="AB265">
        <v>17337</v>
      </c>
      <c r="AD265" t="s">
        <v>2</v>
      </c>
      <c r="AE265">
        <v>62</v>
      </c>
      <c r="AF265">
        <v>12</v>
      </c>
      <c r="AG265">
        <v>6915702</v>
      </c>
      <c r="AH265" t="s">
        <v>13844</v>
      </c>
      <c r="AI265" t="s">
        <v>13843</v>
      </c>
      <c r="AJ265" t="s">
        <v>13842</v>
      </c>
      <c r="AK265" t="s">
        <v>13841</v>
      </c>
      <c r="AL265">
        <v>25</v>
      </c>
      <c r="AM265" s="5">
        <f t="shared" si="34"/>
        <v>3.125</v>
      </c>
      <c r="AN265" s="4">
        <f t="shared" si="39"/>
        <v>4.7330556607345703E-3</v>
      </c>
      <c r="AO265" s="3"/>
      <c r="AP265">
        <v>0</v>
      </c>
      <c r="AR265">
        <v>61072019</v>
      </c>
      <c r="AT265" s="2" t="s">
        <v>0</v>
      </c>
      <c r="AU265" s="1">
        <f t="shared" si="35"/>
        <v>3.2289354246604023</v>
      </c>
      <c r="AV265" s="1">
        <f t="shared" si="36"/>
        <v>2.4416126079212752</v>
      </c>
      <c r="AW265" s="1">
        <f t="shared" si="37"/>
        <v>1.6542897911821477</v>
      </c>
    </row>
    <row r="266" spans="1:49" x14ac:dyDescent="0.2">
      <c r="A266">
        <v>264</v>
      </c>
      <c r="B266" t="s">
        <v>13840</v>
      </c>
      <c r="C266" t="s">
        <v>13839</v>
      </c>
      <c r="F266" t="s">
        <v>13838</v>
      </c>
      <c r="G266" t="s">
        <v>4</v>
      </c>
      <c r="H266" t="s">
        <v>3</v>
      </c>
      <c r="I266" t="s">
        <v>13837</v>
      </c>
      <c r="J266">
        <v>60027090</v>
      </c>
      <c r="K266" t="s">
        <v>375</v>
      </c>
      <c r="L266" t="s">
        <v>374</v>
      </c>
      <c r="M266" t="s">
        <v>15</v>
      </c>
      <c r="N266">
        <v>2</v>
      </c>
      <c r="O266" t="s">
        <v>13836</v>
      </c>
      <c r="P266" t="s">
        <v>13835</v>
      </c>
      <c r="Q266" t="s">
        <v>373</v>
      </c>
      <c r="R266" s="7">
        <v>41974</v>
      </c>
      <c r="S266" s="8">
        <f t="shared" si="32"/>
        <v>2014</v>
      </c>
      <c r="T266" s="8">
        <v>2014</v>
      </c>
      <c r="U266" s="8">
        <f t="shared" si="33"/>
        <v>8</v>
      </c>
      <c r="V266" s="7">
        <v>41974</v>
      </c>
      <c r="W266" t="s">
        <v>204</v>
      </c>
      <c r="X266" s="2">
        <v>1.6519999999999999</v>
      </c>
      <c r="Y266" s="6">
        <f t="shared" si="38"/>
        <v>4.409919649769093E-2</v>
      </c>
      <c r="AA266" t="s">
        <v>203</v>
      </c>
      <c r="AB266">
        <v>17337</v>
      </c>
      <c r="AD266" t="s">
        <v>2</v>
      </c>
      <c r="AE266">
        <v>62</v>
      </c>
      <c r="AF266">
        <v>12</v>
      </c>
      <c r="AG266">
        <v>6905770</v>
      </c>
      <c r="AH266" t="s">
        <v>1524</v>
      </c>
      <c r="AI266" t="s">
        <v>13834</v>
      </c>
      <c r="AJ266" t="s">
        <v>13833</v>
      </c>
      <c r="AK266" t="s">
        <v>13832</v>
      </c>
      <c r="AL266">
        <v>33</v>
      </c>
      <c r="AM266" s="5">
        <f t="shared" si="34"/>
        <v>4.125</v>
      </c>
      <c r="AN266" s="4">
        <f t="shared" si="39"/>
        <v>6.2476334721696331E-3</v>
      </c>
      <c r="AO266" s="3"/>
      <c r="AP266">
        <v>0</v>
      </c>
      <c r="AR266" t="s">
        <v>13831</v>
      </c>
      <c r="AT266" s="2" t="s">
        <v>0</v>
      </c>
      <c r="AU266" s="1">
        <f t="shared" si="35"/>
        <v>3.2743727590034544</v>
      </c>
      <c r="AV266" s="1">
        <f t="shared" si="36"/>
        <v>2.5173414984930282</v>
      </c>
      <c r="AW266" s="1">
        <f t="shared" si="37"/>
        <v>1.7603102379826021</v>
      </c>
    </row>
    <row r="267" spans="1:49" x14ac:dyDescent="0.2">
      <c r="A267">
        <v>265</v>
      </c>
      <c r="B267" t="s">
        <v>13830</v>
      </c>
      <c r="C267" t="s">
        <v>13829</v>
      </c>
      <c r="F267" t="s">
        <v>13828</v>
      </c>
      <c r="G267" t="s">
        <v>4</v>
      </c>
      <c r="H267" t="s">
        <v>3</v>
      </c>
      <c r="I267" t="s">
        <v>415</v>
      </c>
      <c r="J267">
        <v>60001881</v>
      </c>
      <c r="K267" t="s">
        <v>250</v>
      </c>
      <c r="L267" t="s">
        <v>249</v>
      </c>
      <c r="M267" t="s">
        <v>43</v>
      </c>
      <c r="N267">
        <v>2</v>
      </c>
      <c r="O267" t="s">
        <v>13827</v>
      </c>
      <c r="P267" t="s">
        <v>13826</v>
      </c>
      <c r="Q267" t="s">
        <v>248</v>
      </c>
      <c r="R267" s="7">
        <v>41974</v>
      </c>
      <c r="S267" s="8">
        <f t="shared" si="32"/>
        <v>2014</v>
      </c>
      <c r="T267" s="8">
        <v>2014</v>
      </c>
      <c r="U267" s="8">
        <f t="shared" si="33"/>
        <v>8</v>
      </c>
      <c r="V267" s="7">
        <v>41974</v>
      </c>
      <c r="W267" t="s">
        <v>204</v>
      </c>
      <c r="X267" s="2">
        <v>1.6519999999999999</v>
      </c>
      <c r="Y267" s="6">
        <f t="shared" si="38"/>
        <v>4.409919649769093E-2</v>
      </c>
      <c r="AA267" t="s">
        <v>203</v>
      </c>
      <c r="AB267">
        <v>17337</v>
      </c>
      <c r="AD267" t="s">
        <v>2</v>
      </c>
      <c r="AE267">
        <v>62</v>
      </c>
      <c r="AF267">
        <v>12</v>
      </c>
      <c r="AG267">
        <v>6919269</v>
      </c>
      <c r="AH267" t="s">
        <v>13825</v>
      </c>
      <c r="AI267" t="s">
        <v>13824</v>
      </c>
      <c r="AJ267" t="s">
        <v>13823</v>
      </c>
      <c r="AK267" t="s">
        <v>13822</v>
      </c>
      <c r="AL267">
        <v>17</v>
      </c>
      <c r="AM267" s="5">
        <f t="shared" si="34"/>
        <v>2.125</v>
      </c>
      <c r="AN267" s="4">
        <f t="shared" si="39"/>
        <v>3.2184778492995079E-3</v>
      </c>
      <c r="AO267" s="3"/>
      <c r="AP267">
        <v>0</v>
      </c>
      <c r="AR267" t="s">
        <v>1</v>
      </c>
      <c r="AT267" s="2" t="s">
        <v>0</v>
      </c>
      <c r="AU267" s="1">
        <f t="shared" si="35"/>
        <v>3.1834980903173502</v>
      </c>
      <c r="AV267" s="1">
        <f t="shared" si="36"/>
        <v>2.3658837173495222</v>
      </c>
      <c r="AW267" s="1">
        <f t="shared" si="37"/>
        <v>1.5482693443816933</v>
      </c>
    </row>
    <row r="268" spans="1:49" x14ac:dyDescent="0.2">
      <c r="A268">
        <v>266</v>
      </c>
      <c r="B268" t="s">
        <v>13821</v>
      </c>
      <c r="C268" t="s">
        <v>13820</v>
      </c>
      <c r="F268" t="s">
        <v>13819</v>
      </c>
      <c r="G268" t="s">
        <v>4</v>
      </c>
      <c r="H268" t="s">
        <v>3</v>
      </c>
      <c r="I268" t="s">
        <v>1606</v>
      </c>
      <c r="J268" t="s">
        <v>13818</v>
      </c>
      <c r="K268" t="s">
        <v>13817</v>
      </c>
      <c r="L268" t="s">
        <v>13816</v>
      </c>
      <c r="M268" t="s">
        <v>13815</v>
      </c>
      <c r="N268">
        <v>4</v>
      </c>
      <c r="O268" t="s">
        <v>13814</v>
      </c>
      <c r="P268" t="s">
        <v>13813</v>
      </c>
      <c r="Q268" t="s">
        <v>13812</v>
      </c>
      <c r="R268" s="7">
        <v>41974</v>
      </c>
      <c r="S268" s="8">
        <f t="shared" si="32"/>
        <v>2014</v>
      </c>
      <c r="T268" s="8">
        <v>2014</v>
      </c>
      <c r="U268" s="8">
        <f t="shared" si="33"/>
        <v>8</v>
      </c>
      <c r="V268" s="7">
        <v>41974</v>
      </c>
      <c r="W268" t="s">
        <v>204</v>
      </c>
      <c r="X268" s="2">
        <v>1.6519999999999999</v>
      </c>
      <c r="Y268" s="6">
        <f t="shared" si="38"/>
        <v>4.409919649769093E-2</v>
      </c>
      <c r="AA268" t="s">
        <v>203</v>
      </c>
      <c r="AB268">
        <v>17337</v>
      </c>
      <c r="AD268" t="s">
        <v>2</v>
      </c>
      <c r="AE268">
        <v>62</v>
      </c>
      <c r="AF268">
        <v>12</v>
      </c>
      <c r="AH268" t="s">
        <v>13811</v>
      </c>
      <c r="AI268" t="s">
        <v>13810</v>
      </c>
      <c r="AJ268" t="s">
        <v>13809</v>
      </c>
      <c r="AK268" t="s">
        <v>13808</v>
      </c>
      <c r="AL268">
        <v>6</v>
      </c>
      <c r="AM268" s="5">
        <f t="shared" si="34"/>
        <v>0.75</v>
      </c>
      <c r="AN268" s="4">
        <f t="shared" si="39"/>
        <v>1.1359333585762969E-3</v>
      </c>
      <c r="AO268" s="3"/>
      <c r="AP268">
        <v>0</v>
      </c>
      <c r="AR268" t="s">
        <v>1</v>
      </c>
      <c r="AT268" s="2" t="s">
        <v>0</v>
      </c>
      <c r="AU268" s="1">
        <f t="shared" si="35"/>
        <v>3.1210217555956539</v>
      </c>
      <c r="AV268" s="1">
        <f t="shared" si="36"/>
        <v>2.2617564928133613</v>
      </c>
      <c r="AW268" s="1">
        <f t="shared" si="37"/>
        <v>1.4024912300310686</v>
      </c>
    </row>
    <row r="269" spans="1:49" x14ac:dyDescent="0.2">
      <c r="A269">
        <v>267</v>
      </c>
      <c r="B269" t="s">
        <v>13807</v>
      </c>
      <c r="C269" t="s">
        <v>13806</v>
      </c>
      <c r="F269" t="s">
        <v>13805</v>
      </c>
      <c r="G269" t="s">
        <v>4</v>
      </c>
      <c r="H269" t="s">
        <v>3</v>
      </c>
      <c r="I269" t="s">
        <v>13804</v>
      </c>
      <c r="J269" t="s">
        <v>13803</v>
      </c>
      <c r="K269" t="s">
        <v>13802</v>
      </c>
      <c r="L269" t="s">
        <v>13801</v>
      </c>
      <c r="M269" t="s">
        <v>104</v>
      </c>
      <c r="N269">
        <v>3</v>
      </c>
      <c r="O269" t="s">
        <v>13800</v>
      </c>
      <c r="P269" t="s">
        <v>13799</v>
      </c>
      <c r="Q269" t="s">
        <v>13798</v>
      </c>
      <c r="R269" s="7">
        <v>41974</v>
      </c>
      <c r="S269" s="8">
        <f t="shared" si="32"/>
        <v>2014</v>
      </c>
      <c r="T269" s="8">
        <v>2014</v>
      </c>
      <c r="U269" s="8">
        <f t="shared" si="33"/>
        <v>8</v>
      </c>
      <c r="V269" s="7">
        <v>41974</v>
      </c>
      <c r="W269" t="s">
        <v>204</v>
      </c>
      <c r="X269" s="2">
        <v>1.6519999999999999</v>
      </c>
      <c r="Y269" s="6">
        <f t="shared" si="38"/>
        <v>4.409919649769093E-2</v>
      </c>
      <c r="AA269" t="s">
        <v>203</v>
      </c>
      <c r="AB269">
        <v>17337</v>
      </c>
      <c r="AD269" t="s">
        <v>2</v>
      </c>
      <c r="AE269">
        <v>62</v>
      </c>
      <c r="AF269">
        <v>12</v>
      </c>
      <c r="AG269">
        <v>6933908</v>
      </c>
      <c r="AH269" t="s">
        <v>13797</v>
      </c>
      <c r="AI269" t="s">
        <v>13796</v>
      </c>
      <c r="AJ269" t="s">
        <v>13795</v>
      </c>
      <c r="AK269" t="s">
        <v>13794</v>
      </c>
      <c r="AL269">
        <v>27</v>
      </c>
      <c r="AM269" s="5">
        <f t="shared" si="34"/>
        <v>3.375</v>
      </c>
      <c r="AN269" s="4">
        <f t="shared" si="39"/>
        <v>5.1117001135933355E-3</v>
      </c>
      <c r="AO269" s="3"/>
      <c r="AP269">
        <v>0</v>
      </c>
      <c r="AR269" t="s">
        <v>1</v>
      </c>
      <c r="AT269" s="2" t="s">
        <v>0</v>
      </c>
      <c r="AU269" s="1">
        <f t="shared" si="35"/>
        <v>3.240294758246165</v>
      </c>
      <c r="AV269" s="1">
        <f t="shared" si="36"/>
        <v>2.460544830564213</v>
      </c>
      <c r="AW269" s="1">
        <f t="shared" si="37"/>
        <v>1.6807949028822613</v>
      </c>
    </row>
    <row r="270" spans="1:49" x14ac:dyDescent="0.2">
      <c r="A270">
        <v>268</v>
      </c>
      <c r="B270" t="s">
        <v>13793</v>
      </c>
      <c r="C270" t="s">
        <v>13792</v>
      </c>
      <c r="F270" t="s">
        <v>13791</v>
      </c>
      <c r="G270" t="s">
        <v>4</v>
      </c>
      <c r="H270" t="s">
        <v>3</v>
      </c>
      <c r="I270" t="s">
        <v>13790</v>
      </c>
      <c r="J270">
        <v>60017991</v>
      </c>
      <c r="K270" t="s">
        <v>425</v>
      </c>
      <c r="L270" t="s">
        <v>424</v>
      </c>
      <c r="M270" t="s">
        <v>75</v>
      </c>
      <c r="N270">
        <v>2</v>
      </c>
      <c r="O270" t="s">
        <v>13789</v>
      </c>
      <c r="P270" t="s">
        <v>1912</v>
      </c>
      <c r="Q270" t="s">
        <v>423</v>
      </c>
      <c r="R270" s="7">
        <v>41974</v>
      </c>
      <c r="S270" s="8">
        <f t="shared" si="32"/>
        <v>2014</v>
      </c>
      <c r="T270" s="8">
        <v>2014</v>
      </c>
      <c r="U270" s="8">
        <f t="shared" si="33"/>
        <v>8</v>
      </c>
      <c r="V270" s="7">
        <v>41974</v>
      </c>
      <c r="W270" t="s">
        <v>204</v>
      </c>
      <c r="X270" s="2">
        <v>1.6519999999999999</v>
      </c>
      <c r="Y270" s="6">
        <f t="shared" si="38"/>
        <v>4.409919649769093E-2</v>
      </c>
      <c r="AA270" t="s">
        <v>203</v>
      </c>
      <c r="AB270">
        <v>17337</v>
      </c>
      <c r="AD270" t="s">
        <v>2</v>
      </c>
      <c r="AE270">
        <v>62</v>
      </c>
      <c r="AF270">
        <v>12</v>
      </c>
      <c r="AG270">
        <v>6911940</v>
      </c>
      <c r="AH270" t="s">
        <v>13788</v>
      </c>
      <c r="AI270" t="s">
        <v>13787</v>
      </c>
      <c r="AJ270" t="s">
        <v>13786</v>
      </c>
      <c r="AK270" t="s">
        <v>13785</v>
      </c>
      <c r="AL270">
        <v>6</v>
      </c>
      <c r="AM270" s="5">
        <f t="shared" si="34"/>
        <v>0.75</v>
      </c>
      <c r="AN270" s="4">
        <f t="shared" si="39"/>
        <v>1.1359333585762969E-3</v>
      </c>
      <c r="AO270" s="3"/>
      <c r="AP270">
        <v>0</v>
      </c>
      <c r="AQ270" t="s">
        <v>62</v>
      </c>
      <c r="AR270" t="s">
        <v>1</v>
      </c>
      <c r="AS270" t="s">
        <v>61</v>
      </c>
      <c r="AT270" s="2" t="s">
        <v>0</v>
      </c>
      <c r="AU270" s="1">
        <f t="shared" si="35"/>
        <v>3.1210217555956539</v>
      </c>
      <c r="AV270" s="1">
        <f t="shared" si="36"/>
        <v>2.2617564928133613</v>
      </c>
      <c r="AW270" s="1">
        <f t="shared" si="37"/>
        <v>1.4024912300310686</v>
      </c>
    </row>
    <row r="271" spans="1:49" x14ac:dyDescent="0.2">
      <c r="A271">
        <v>269</v>
      </c>
      <c r="B271" t="s">
        <v>13784</v>
      </c>
      <c r="C271" t="s">
        <v>13783</v>
      </c>
      <c r="F271" t="s">
        <v>13782</v>
      </c>
      <c r="G271" t="s">
        <v>4</v>
      </c>
      <c r="H271" t="s">
        <v>3</v>
      </c>
      <c r="I271" t="s">
        <v>866</v>
      </c>
      <c r="J271">
        <v>60031126</v>
      </c>
      <c r="K271" t="s">
        <v>195</v>
      </c>
      <c r="L271" t="s">
        <v>110</v>
      </c>
      <c r="M271" t="s">
        <v>32</v>
      </c>
      <c r="N271">
        <v>3</v>
      </c>
      <c r="O271" t="s">
        <v>865</v>
      </c>
      <c r="P271" t="s">
        <v>864</v>
      </c>
      <c r="Q271" t="s">
        <v>196</v>
      </c>
      <c r="R271" s="7">
        <v>41974</v>
      </c>
      <c r="S271" s="8">
        <f t="shared" si="32"/>
        <v>2014</v>
      </c>
      <c r="T271" s="8">
        <v>2014</v>
      </c>
      <c r="U271" s="8">
        <f t="shared" si="33"/>
        <v>8</v>
      </c>
      <c r="V271" s="7">
        <v>41974</v>
      </c>
      <c r="W271" t="s">
        <v>170</v>
      </c>
      <c r="X271" s="2">
        <v>1.337</v>
      </c>
      <c r="Y271" s="6">
        <f t="shared" si="38"/>
        <v>3.5690451402792235E-2</v>
      </c>
      <c r="AA271">
        <v>7413106</v>
      </c>
      <c r="AB271">
        <v>26005</v>
      </c>
      <c r="AD271" t="s">
        <v>2</v>
      </c>
      <c r="AE271">
        <v>35</v>
      </c>
      <c r="AF271">
        <v>12</v>
      </c>
      <c r="AG271">
        <v>6945801</v>
      </c>
      <c r="AH271" t="s">
        <v>13781</v>
      </c>
      <c r="AI271" t="s">
        <v>13780</v>
      </c>
      <c r="AJ271" t="s">
        <v>13779</v>
      </c>
      <c r="AK271" t="s">
        <v>13778</v>
      </c>
      <c r="AL271">
        <v>24</v>
      </c>
      <c r="AM271" s="5">
        <f t="shared" si="34"/>
        <v>3</v>
      </c>
      <c r="AN271" s="4">
        <f t="shared" si="39"/>
        <v>4.5437334343051876E-3</v>
      </c>
      <c r="AO271" s="3"/>
      <c r="AP271">
        <v>0</v>
      </c>
      <c r="AQ271" t="s">
        <v>108</v>
      </c>
      <c r="AR271">
        <v>24560398</v>
      </c>
      <c r="AS271" t="s">
        <v>107</v>
      </c>
      <c r="AT271" s="2">
        <v>4.1870000000000003</v>
      </c>
      <c r="AU271" s="1">
        <f t="shared" si="35"/>
        <v>2.6346436012246119</v>
      </c>
      <c r="AV271" s="1">
        <f t="shared" si="36"/>
        <v>2.0117092418548714</v>
      </c>
      <c r="AW271" s="1">
        <f t="shared" si="37"/>
        <v>1.38877488248513</v>
      </c>
    </row>
    <row r="272" spans="1:49" x14ac:dyDescent="0.2">
      <c r="A272">
        <v>270</v>
      </c>
      <c r="B272" t="s">
        <v>13777</v>
      </c>
      <c r="C272" t="s">
        <v>13776</v>
      </c>
      <c r="F272" t="s">
        <v>13775</v>
      </c>
      <c r="G272" t="s">
        <v>4</v>
      </c>
      <c r="H272" t="s">
        <v>3</v>
      </c>
      <c r="I272" t="s">
        <v>601</v>
      </c>
      <c r="J272">
        <v>60021508</v>
      </c>
      <c r="K272" t="s">
        <v>13746</v>
      </c>
      <c r="L272" t="s">
        <v>4264</v>
      </c>
      <c r="M272" t="s">
        <v>15</v>
      </c>
      <c r="N272">
        <v>2</v>
      </c>
      <c r="O272" t="s">
        <v>13774</v>
      </c>
      <c r="P272" t="s">
        <v>13773</v>
      </c>
      <c r="Q272" t="s">
        <v>13772</v>
      </c>
      <c r="R272" s="7">
        <v>41974</v>
      </c>
      <c r="S272" s="8">
        <f t="shared" si="32"/>
        <v>2014</v>
      </c>
      <c r="T272" s="8">
        <v>2014</v>
      </c>
      <c r="U272" s="8">
        <f t="shared" si="33"/>
        <v>8</v>
      </c>
      <c r="V272" s="7">
        <v>41974</v>
      </c>
      <c r="W272" t="s">
        <v>335</v>
      </c>
      <c r="X272" s="2">
        <v>2.0099999999999998</v>
      </c>
      <c r="Y272" s="6">
        <f t="shared" si="38"/>
        <v>5.3655802034115477E-2</v>
      </c>
      <c r="AA272">
        <v>15361276</v>
      </c>
      <c r="AB272">
        <v>18933</v>
      </c>
      <c r="AD272" t="s">
        <v>2</v>
      </c>
      <c r="AE272">
        <v>13</v>
      </c>
      <c r="AF272">
        <v>12</v>
      </c>
      <c r="AH272" t="s">
        <v>13771</v>
      </c>
      <c r="AI272" t="s">
        <v>13770</v>
      </c>
      <c r="AJ272" t="s">
        <v>13769</v>
      </c>
      <c r="AK272" t="s">
        <v>13768</v>
      </c>
      <c r="AL272">
        <v>19</v>
      </c>
      <c r="AM272" s="5">
        <f t="shared" si="34"/>
        <v>2.375</v>
      </c>
      <c r="AN272" s="4">
        <f t="shared" si="39"/>
        <v>3.5971223021582736E-3</v>
      </c>
      <c r="AO272" s="3"/>
      <c r="AP272">
        <v>0</v>
      </c>
      <c r="AR272" t="s">
        <v>13767</v>
      </c>
      <c r="AT272" s="2" t="s">
        <v>0</v>
      </c>
      <c r="AU272" s="1">
        <f t="shared" si="35"/>
        <v>3.8638198114528315</v>
      </c>
      <c r="AV272" s="1">
        <f t="shared" si="36"/>
        <v>2.8626462168136872</v>
      </c>
      <c r="AW272" s="1">
        <f t="shared" si="37"/>
        <v>1.8614726221745432</v>
      </c>
    </row>
    <row r="273" spans="1:49" x14ac:dyDescent="0.2">
      <c r="A273">
        <v>271</v>
      </c>
      <c r="B273" t="s">
        <v>13766</v>
      </c>
      <c r="C273" t="s">
        <v>13765</v>
      </c>
      <c r="F273" t="s">
        <v>13764</v>
      </c>
      <c r="G273" t="s">
        <v>4</v>
      </c>
      <c r="H273" t="s">
        <v>3</v>
      </c>
      <c r="I273" t="s">
        <v>13763</v>
      </c>
      <c r="J273" t="s">
        <v>13762</v>
      </c>
      <c r="K273" t="s">
        <v>13761</v>
      </c>
      <c r="L273" t="s">
        <v>13760</v>
      </c>
      <c r="M273" t="s">
        <v>13759</v>
      </c>
      <c r="N273">
        <v>6</v>
      </c>
      <c r="O273" t="s">
        <v>13758</v>
      </c>
      <c r="P273" t="s">
        <v>13757</v>
      </c>
      <c r="Q273" t="s">
        <v>13756</v>
      </c>
      <c r="R273" s="7">
        <v>41974</v>
      </c>
      <c r="S273" s="8">
        <f t="shared" si="32"/>
        <v>2014</v>
      </c>
      <c r="T273" s="8">
        <v>2014</v>
      </c>
      <c r="U273" s="8">
        <f t="shared" si="33"/>
        <v>8</v>
      </c>
      <c r="V273" s="7">
        <v>41974</v>
      </c>
      <c r="W273" t="s">
        <v>12174</v>
      </c>
      <c r="X273" s="2">
        <v>0.44500000000000001</v>
      </c>
      <c r="Y273" s="6">
        <f t="shared" si="38"/>
        <v>1.1879020848348951E-2</v>
      </c>
      <c r="AA273">
        <v>9208542</v>
      </c>
      <c r="AB273">
        <v>25623</v>
      </c>
      <c r="AC273">
        <v>15730484</v>
      </c>
      <c r="AD273" t="s">
        <v>2</v>
      </c>
      <c r="AE273">
        <v>70</v>
      </c>
      <c r="AF273">
        <v>3</v>
      </c>
      <c r="AH273" t="s">
        <v>13755</v>
      </c>
      <c r="AI273" t="s">
        <v>13754</v>
      </c>
      <c r="AJ273" t="s">
        <v>13753</v>
      </c>
      <c r="AK273" t="s">
        <v>13752</v>
      </c>
      <c r="AL273">
        <v>110</v>
      </c>
      <c r="AM273" s="5">
        <f t="shared" si="34"/>
        <v>13.75</v>
      </c>
      <c r="AN273" s="4">
        <f t="shared" si="39"/>
        <v>2.0825444907232107E-2</v>
      </c>
      <c r="AO273" s="3"/>
      <c r="AP273">
        <v>0</v>
      </c>
      <c r="AQ273" t="s">
        <v>108</v>
      </c>
      <c r="AR273">
        <v>25880002</v>
      </c>
      <c r="AS273" t="s">
        <v>107</v>
      </c>
      <c r="AT273" s="2">
        <v>2.4740000000000002</v>
      </c>
      <c r="AU273" s="1">
        <f t="shared" si="35"/>
        <v>1.4562948066013897</v>
      </c>
      <c r="AV273" s="1">
        <f t="shared" si="36"/>
        <v>1.6352232877790529</v>
      </c>
      <c r="AW273" s="1">
        <f t="shared" si="37"/>
        <v>1.8141517689567159</v>
      </c>
    </row>
    <row r="274" spans="1:49" x14ac:dyDescent="0.2">
      <c r="A274">
        <v>272</v>
      </c>
      <c r="B274" t="s">
        <v>13751</v>
      </c>
      <c r="C274" t="s">
        <v>13750</v>
      </c>
      <c r="D274" t="s">
        <v>13749</v>
      </c>
      <c r="E274">
        <v>25460826</v>
      </c>
      <c r="F274" t="s">
        <v>13748</v>
      </c>
      <c r="G274" t="s">
        <v>4</v>
      </c>
      <c r="H274" t="s">
        <v>3</v>
      </c>
      <c r="I274" t="s">
        <v>13747</v>
      </c>
      <c r="J274">
        <v>60021508</v>
      </c>
      <c r="K274" t="s">
        <v>13746</v>
      </c>
      <c r="L274" t="s">
        <v>4264</v>
      </c>
      <c r="M274" t="s">
        <v>15</v>
      </c>
      <c r="N274">
        <v>3</v>
      </c>
      <c r="O274" t="s">
        <v>13745</v>
      </c>
      <c r="P274" t="s">
        <v>13744</v>
      </c>
      <c r="Q274" t="s">
        <v>13743</v>
      </c>
      <c r="R274" s="7">
        <v>41974</v>
      </c>
      <c r="S274" s="8">
        <f t="shared" si="32"/>
        <v>2014</v>
      </c>
      <c r="T274" s="8">
        <v>2014</v>
      </c>
      <c r="U274" s="8">
        <f t="shared" si="33"/>
        <v>8</v>
      </c>
      <c r="V274" s="7" t="s">
        <v>13332</v>
      </c>
      <c r="W274" t="s">
        <v>13742</v>
      </c>
      <c r="X274" s="2">
        <v>1.085</v>
      </c>
      <c r="Y274" s="6">
        <f t="shared" si="38"/>
        <v>2.8963455326873281E-2</v>
      </c>
      <c r="AA274">
        <v>15671348</v>
      </c>
      <c r="AB274">
        <v>14677</v>
      </c>
      <c r="AC274">
        <v>15677257</v>
      </c>
      <c r="AD274" t="s">
        <v>2</v>
      </c>
      <c r="AE274">
        <v>28</v>
      </c>
      <c r="AH274" t="s">
        <v>13741</v>
      </c>
      <c r="AI274" t="s">
        <v>13740</v>
      </c>
      <c r="AJ274" t="s">
        <v>13739</v>
      </c>
      <c r="AK274" t="s">
        <v>13738</v>
      </c>
      <c r="AL274">
        <v>7</v>
      </c>
      <c r="AM274" s="5">
        <f t="shared" si="34"/>
        <v>0.875</v>
      </c>
      <c r="AN274" s="4">
        <f t="shared" si="39"/>
        <v>1.3252555850056798E-3</v>
      </c>
      <c r="AO274" s="3"/>
      <c r="AP274">
        <v>0</v>
      </c>
      <c r="AQ274" t="s">
        <v>13737</v>
      </c>
      <c r="AR274" t="s">
        <v>1</v>
      </c>
      <c r="AS274" t="s">
        <v>1372</v>
      </c>
      <c r="AT274" s="2" t="s">
        <v>0</v>
      </c>
      <c r="AU274" s="1">
        <f t="shared" si="35"/>
        <v>2.0671995404312997</v>
      </c>
      <c r="AV274" s="1">
        <f t="shared" si="36"/>
        <v>1.514435545593948</v>
      </c>
      <c r="AW274" s="1">
        <f t="shared" si="37"/>
        <v>0.96167155075659594</v>
      </c>
    </row>
    <row r="275" spans="1:49" x14ac:dyDescent="0.2">
      <c r="A275">
        <v>273</v>
      </c>
      <c r="B275" t="s">
        <v>13736</v>
      </c>
      <c r="C275" t="s">
        <v>13735</v>
      </c>
      <c r="F275" t="s">
        <v>13734</v>
      </c>
      <c r="G275" t="s">
        <v>4</v>
      </c>
      <c r="H275" t="s">
        <v>3</v>
      </c>
      <c r="I275" t="s">
        <v>1455</v>
      </c>
      <c r="J275" t="s">
        <v>1454</v>
      </c>
      <c r="K275" t="s">
        <v>1453</v>
      </c>
      <c r="L275" t="s">
        <v>1452</v>
      </c>
      <c r="M275" t="s">
        <v>104</v>
      </c>
      <c r="N275">
        <v>2</v>
      </c>
      <c r="O275" t="s">
        <v>1451</v>
      </c>
      <c r="P275" t="s">
        <v>1450</v>
      </c>
      <c r="Q275" t="s">
        <v>1449</v>
      </c>
      <c r="R275" s="7">
        <v>41974</v>
      </c>
      <c r="S275" s="8">
        <f t="shared" si="32"/>
        <v>2014</v>
      </c>
      <c r="T275" s="8">
        <v>2014</v>
      </c>
      <c r="U275" s="8">
        <f t="shared" si="33"/>
        <v>8</v>
      </c>
      <c r="V275" s="7">
        <v>41974</v>
      </c>
      <c r="W275" t="s">
        <v>168</v>
      </c>
      <c r="X275" s="2">
        <v>1.218</v>
      </c>
      <c r="Y275" s="6">
        <f t="shared" si="38"/>
        <v>3.2513814366941618E-2</v>
      </c>
      <c r="AA275">
        <v>189448</v>
      </c>
      <c r="AB275">
        <v>15107</v>
      </c>
      <c r="AD275" t="s">
        <v>2</v>
      </c>
      <c r="AE275">
        <v>60</v>
      </c>
      <c r="AF275">
        <v>12</v>
      </c>
      <c r="AG275">
        <v>6907955</v>
      </c>
      <c r="AH275" t="s">
        <v>13733</v>
      </c>
      <c r="AI275" t="s">
        <v>13732</v>
      </c>
      <c r="AJ275" t="s">
        <v>13731</v>
      </c>
      <c r="AK275" t="s">
        <v>13730</v>
      </c>
      <c r="AL275">
        <v>5</v>
      </c>
      <c r="AM275" s="5">
        <f t="shared" si="34"/>
        <v>0.625</v>
      </c>
      <c r="AN275" s="4">
        <f t="shared" si="39"/>
        <v>9.4661113214691405E-4</v>
      </c>
      <c r="AO275" s="3"/>
      <c r="AP275">
        <v>0</v>
      </c>
      <c r="AR275">
        <v>1144026</v>
      </c>
      <c r="AT275" s="2" t="s">
        <v>0</v>
      </c>
      <c r="AU275" s="1">
        <f t="shared" si="35"/>
        <v>2.3043653396503205</v>
      </c>
      <c r="AV275" s="1">
        <f t="shared" si="36"/>
        <v>1.6730212749544264</v>
      </c>
      <c r="AW275" s="1">
        <f t="shared" si="37"/>
        <v>1.0416772102585325</v>
      </c>
    </row>
    <row r="276" spans="1:49" x14ac:dyDescent="0.2">
      <c r="A276">
        <v>274</v>
      </c>
      <c r="B276" t="s">
        <v>13729</v>
      </c>
      <c r="C276" t="s">
        <v>13728</v>
      </c>
      <c r="F276" t="s">
        <v>13727</v>
      </c>
      <c r="G276" t="s">
        <v>4</v>
      </c>
      <c r="H276" t="s">
        <v>3</v>
      </c>
      <c r="I276" t="s">
        <v>13726</v>
      </c>
      <c r="J276" t="s">
        <v>13725</v>
      </c>
      <c r="K276" t="s">
        <v>13724</v>
      </c>
      <c r="L276" t="s">
        <v>1063</v>
      </c>
      <c r="M276" t="s">
        <v>18</v>
      </c>
      <c r="N276">
        <v>4</v>
      </c>
      <c r="O276" t="s">
        <v>13723</v>
      </c>
      <c r="P276" t="s">
        <v>13722</v>
      </c>
      <c r="Q276" t="s">
        <v>13721</v>
      </c>
      <c r="R276" s="7">
        <v>41974</v>
      </c>
      <c r="S276" s="8">
        <f t="shared" si="32"/>
        <v>2014</v>
      </c>
      <c r="T276" s="8">
        <v>2014</v>
      </c>
      <c r="U276" s="8">
        <f t="shared" si="33"/>
        <v>8</v>
      </c>
      <c r="V276" s="7">
        <v>41974</v>
      </c>
      <c r="W276" t="s">
        <v>168</v>
      </c>
      <c r="X276" s="2">
        <v>1.218</v>
      </c>
      <c r="Y276" s="6">
        <f t="shared" si="38"/>
        <v>3.2513814366941618E-2</v>
      </c>
      <c r="AA276">
        <v>189448</v>
      </c>
      <c r="AB276">
        <v>15107</v>
      </c>
      <c r="AD276" t="s">
        <v>2</v>
      </c>
      <c r="AE276">
        <v>60</v>
      </c>
      <c r="AF276">
        <v>12</v>
      </c>
      <c r="AG276">
        <v>6928448</v>
      </c>
      <c r="AH276" t="s">
        <v>13720</v>
      </c>
      <c r="AI276" t="s">
        <v>13719</v>
      </c>
      <c r="AJ276" t="s">
        <v>13718</v>
      </c>
      <c r="AK276" t="s">
        <v>13717</v>
      </c>
      <c r="AL276">
        <v>8</v>
      </c>
      <c r="AM276" s="5">
        <f t="shared" si="34"/>
        <v>1</v>
      </c>
      <c r="AN276" s="4">
        <f t="shared" si="39"/>
        <v>1.5145778114350624E-3</v>
      </c>
      <c r="AO276" s="3"/>
      <c r="AP276">
        <v>0</v>
      </c>
      <c r="AR276" t="s">
        <v>1</v>
      </c>
      <c r="AT276" s="2" t="s">
        <v>0</v>
      </c>
      <c r="AU276" s="1">
        <f t="shared" si="35"/>
        <v>2.3214043400289648</v>
      </c>
      <c r="AV276" s="1">
        <f t="shared" si="36"/>
        <v>1.701419608918834</v>
      </c>
      <c r="AW276" s="1">
        <f t="shared" si="37"/>
        <v>1.0814348778087028</v>
      </c>
    </row>
    <row r="277" spans="1:49" x14ac:dyDescent="0.2">
      <c r="A277">
        <v>275</v>
      </c>
      <c r="B277" t="s">
        <v>13716</v>
      </c>
      <c r="C277" t="s">
        <v>13715</v>
      </c>
      <c r="F277" t="s">
        <v>13714</v>
      </c>
      <c r="G277" t="s">
        <v>4</v>
      </c>
      <c r="H277" t="s">
        <v>3</v>
      </c>
      <c r="I277" t="s">
        <v>13713</v>
      </c>
      <c r="J277" t="s">
        <v>13712</v>
      </c>
      <c r="K277" t="s">
        <v>13711</v>
      </c>
      <c r="L277" t="s">
        <v>13710</v>
      </c>
      <c r="M277" t="s">
        <v>13709</v>
      </c>
      <c r="N277">
        <v>6</v>
      </c>
      <c r="O277" t="s">
        <v>13708</v>
      </c>
      <c r="P277" t="s">
        <v>13707</v>
      </c>
      <c r="Q277" t="s">
        <v>13706</v>
      </c>
      <c r="R277" s="7">
        <v>41974</v>
      </c>
      <c r="S277" s="8">
        <f t="shared" si="32"/>
        <v>2014</v>
      </c>
      <c r="T277" s="8">
        <v>2014</v>
      </c>
      <c r="U277" s="8">
        <f t="shared" si="33"/>
        <v>8</v>
      </c>
      <c r="V277" s="7">
        <v>41974</v>
      </c>
      <c r="W277" t="s">
        <v>168</v>
      </c>
      <c r="X277" s="2">
        <v>1.218</v>
      </c>
      <c r="Y277" s="6">
        <f t="shared" si="38"/>
        <v>3.2513814366941618E-2</v>
      </c>
      <c r="AA277">
        <v>189448</v>
      </c>
      <c r="AB277">
        <v>15107</v>
      </c>
      <c r="AD277" t="s">
        <v>2</v>
      </c>
      <c r="AE277">
        <v>60</v>
      </c>
      <c r="AF277">
        <v>12</v>
      </c>
      <c r="AG277">
        <v>6911973</v>
      </c>
      <c r="AH277" t="s">
        <v>13705</v>
      </c>
      <c r="AI277" t="s">
        <v>13704</v>
      </c>
      <c r="AJ277" t="s">
        <v>13703</v>
      </c>
      <c r="AK277" t="s">
        <v>13702</v>
      </c>
      <c r="AL277">
        <v>38</v>
      </c>
      <c r="AM277" s="5">
        <f t="shared" si="34"/>
        <v>4.75</v>
      </c>
      <c r="AN277" s="4">
        <f t="shared" si="39"/>
        <v>7.1942446043165471E-3</v>
      </c>
      <c r="AO277" s="3"/>
      <c r="AP277">
        <v>0</v>
      </c>
      <c r="AR277" t="s">
        <v>1</v>
      </c>
      <c r="AT277" s="2" t="s">
        <v>0</v>
      </c>
      <c r="AU277" s="1">
        <f t="shared" si="35"/>
        <v>2.4917943438154095</v>
      </c>
      <c r="AV277" s="1">
        <f t="shared" si="36"/>
        <v>1.9854029485629081</v>
      </c>
      <c r="AW277" s="1">
        <f t="shared" si="37"/>
        <v>1.4790115533104067</v>
      </c>
    </row>
    <row r="278" spans="1:49" x14ac:dyDescent="0.2">
      <c r="A278">
        <v>276</v>
      </c>
      <c r="B278" t="s">
        <v>13701</v>
      </c>
      <c r="C278" t="s">
        <v>13700</v>
      </c>
      <c r="F278" t="s">
        <v>13699</v>
      </c>
      <c r="G278" t="s">
        <v>4</v>
      </c>
      <c r="H278" t="s">
        <v>3</v>
      </c>
      <c r="I278" t="s">
        <v>13698</v>
      </c>
      <c r="J278" t="s">
        <v>13697</v>
      </c>
      <c r="K278" t="s">
        <v>13696</v>
      </c>
      <c r="L278" t="s">
        <v>13695</v>
      </c>
      <c r="M278" t="s">
        <v>13694</v>
      </c>
      <c r="N278">
        <v>4</v>
      </c>
      <c r="O278" t="s">
        <v>13693</v>
      </c>
      <c r="P278" t="s">
        <v>13692</v>
      </c>
      <c r="Q278" t="s">
        <v>13691</v>
      </c>
      <c r="R278" s="7">
        <v>41974</v>
      </c>
      <c r="S278" s="8">
        <f t="shared" si="32"/>
        <v>2014</v>
      </c>
      <c r="T278" s="8">
        <v>2014</v>
      </c>
      <c r="U278" s="8">
        <f t="shared" si="33"/>
        <v>8</v>
      </c>
      <c r="V278" s="7">
        <v>41974</v>
      </c>
      <c r="W278" t="s">
        <v>168</v>
      </c>
      <c r="X278" s="2">
        <v>1.218</v>
      </c>
      <c r="Y278" s="6">
        <f t="shared" si="38"/>
        <v>3.2513814366941618E-2</v>
      </c>
      <c r="AA278">
        <v>189448</v>
      </c>
      <c r="AB278">
        <v>15107</v>
      </c>
      <c r="AD278" t="s">
        <v>2</v>
      </c>
      <c r="AE278">
        <v>60</v>
      </c>
      <c r="AF278">
        <v>12</v>
      </c>
      <c r="AG278">
        <v>6922542</v>
      </c>
      <c r="AH278" t="s">
        <v>13690</v>
      </c>
      <c r="AI278" t="s">
        <v>13689</v>
      </c>
      <c r="AJ278" t="s">
        <v>13688</v>
      </c>
      <c r="AK278" t="s">
        <v>13687</v>
      </c>
      <c r="AL278">
        <v>3</v>
      </c>
      <c r="AM278" s="5">
        <f t="shared" si="34"/>
        <v>0.375</v>
      </c>
      <c r="AN278" s="4">
        <f t="shared" si="39"/>
        <v>5.6796667928814845E-4</v>
      </c>
      <c r="AO278" s="3"/>
      <c r="AP278">
        <v>0</v>
      </c>
      <c r="AR278" t="s">
        <v>13686</v>
      </c>
      <c r="AT278" s="2" t="s">
        <v>0</v>
      </c>
      <c r="AU278" s="1">
        <f t="shared" si="35"/>
        <v>2.2930060060645574</v>
      </c>
      <c r="AV278" s="1">
        <f t="shared" si="36"/>
        <v>1.6540890523114884</v>
      </c>
      <c r="AW278" s="1">
        <f t="shared" si="37"/>
        <v>1.0151720985584189</v>
      </c>
    </row>
    <row r="279" spans="1:49" x14ac:dyDescent="0.2">
      <c r="A279">
        <v>277</v>
      </c>
      <c r="B279" t="s">
        <v>13685</v>
      </c>
      <c r="C279" t="s">
        <v>13684</v>
      </c>
      <c r="F279" t="s">
        <v>13683</v>
      </c>
      <c r="G279" t="s">
        <v>4</v>
      </c>
      <c r="H279" t="s">
        <v>3</v>
      </c>
      <c r="I279" t="s">
        <v>13682</v>
      </c>
      <c r="J279" t="s">
        <v>13681</v>
      </c>
      <c r="K279" t="s">
        <v>13680</v>
      </c>
      <c r="L279" t="s">
        <v>13679</v>
      </c>
      <c r="M279" t="s">
        <v>13678</v>
      </c>
      <c r="N279">
        <v>4</v>
      </c>
      <c r="O279" t="s">
        <v>13677</v>
      </c>
      <c r="P279" t="s">
        <v>13676</v>
      </c>
      <c r="Q279" t="s">
        <v>13675</v>
      </c>
      <c r="R279" s="7">
        <v>41974</v>
      </c>
      <c r="S279" s="8">
        <f t="shared" si="32"/>
        <v>2014</v>
      </c>
      <c r="T279" s="8">
        <v>2014</v>
      </c>
      <c r="U279" s="8">
        <f t="shared" si="33"/>
        <v>8</v>
      </c>
      <c r="V279" s="7">
        <v>41974</v>
      </c>
      <c r="W279" t="s">
        <v>168</v>
      </c>
      <c r="X279" s="2">
        <v>1.218</v>
      </c>
      <c r="Y279" s="6">
        <f t="shared" si="38"/>
        <v>3.2513814366941618E-2</v>
      </c>
      <c r="AA279">
        <v>189448</v>
      </c>
      <c r="AB279">
        <v>15107</v>
      </c>
      <c r="AD279" t="s">
        <v>2</v>
      </c>
      <c r="AE279">
        <v>60</v>
      </c>
      <c r="AF279">
        <v>12</v>
      </c>
      <c r="AG279">
        <v>6918518</v>
      </c>
      <c r="AH279" t="s">
        <v>13674</v>
      </c>
      <c r="AI279" t="s">
        <v>13673</v>
      </c>
      <c r="AJ279" t="s">
        <v>13672</v>
      </c>
      <c r="AK279" t="s">
        <v>13671</v>
      </c>
      <c r="AL279">
        <v>110</v>
      </c>
      <c r="AM279" s="5">
        <f t="shared" si="34"/>
        <v>13.75</v>
      </c>
      <c r="AN279" s="4">
        <f t="shared" si="39"/>
        <v>2.0825444907232107E-2</v>
      </c>
      <c r="AO279" s="3"/>
      <c r="AP279">
        <v>0</v>
      </c>
      <c r="AQ279" t="s">
        <v>62</v>
      </c>
      <c r="AR279" t="s">
        <v>13670</v>
      </c>
      <c r="AS279" t="s">
        <v>61</v>
      </c>
      <c r="AT279" s="2" t="s">
        <v>0</v>
      </c>
      <c r="AU279" s="1">
        <f t="shared" si="35"/>
        <v>2.9007303529028765</v>
      </c>
      <c r="AV279" s="1">
        <f t="shared" si="36"/>
        <v>2.6669629637086865</v>
      </c>
      <c r="AW279" s="1">
        <f t="shared" si="37"/>
        <v>2.433195574514496</v>
      </c>
    </row>
    <row r="280" spans="1:49" x14ac:dyDescent="0.2">
      <c r="A280">
        <v>278</v>
      </c>
      <c r="B280" t="s">
        <v>13669</v>
      </c>
      <c r="C280" t="s">
        <v>13668</v>
      </c>
      <c r="F280" t="s">
        <v>13667</v>
      </c>
      <c r="G280" t="s">
        <v>4</v>
      </c>
      <c r="H280" t="s">
        <v>3</v>
      </c>
      <c r="I280" t="s">
        <v>1032</v>
      </c>
      <c r="J280" t="s">
        <v>892</v>
      </c>
      <c r="K280" t="s">
        <v>891</v>
      </c>
      <c r="L280" t="s">
        <v>890</v>
      </c>
      <c r="M280" t="s">
        <v>889</v>
      </c>
      <c r="N280">
        <v>4</v>
      </c>
      <c r="O280" t="s">
        <v>13666</v>
      </c>
      <c r="P280" t="s">
        <v>13665</v>
      </c>
      <c r="Q280" t="s">
        <v>13664</v>
      </c>
      <c r="R280" s="7">
        <v>41974</v>
      </c>
      <c r="S280" s="8">
        <f t="shared" si="32"/>
        <v>2014</v>
      </c>
      <c r="T280" s="8">
        <v>2014</v>
      </c>
      <c r="U280" s="8">
        <f t="shared" si="33"/>
        <v>8</v>
      </c>
      <c r="V280" s="7">
        <v>41974</v>
      </c>
      <c r="W280" t="s">
        <v>204</v>
      </c>
      <c r="X280" s="2">
        <v>1.6519999999999999</v>
      </c>
      <c r="Y280" s="6">
        <f t="shared" si="38"/>
        <v>4.409919649769093E-2</v>
      </c>
      <c r="AA280" t="s">
        <v>203</v>
      </c>
      <c r="AB280">
        <v>17337</v>
      </c>
      <c r="AD280" t="s">
        <v>2</v>
      </c>
      <c r="AE280">
        <v>62</v>
      </c>
      <c r="AF280">
        <v>12</v>
      </c>
      <c r="AG280">
        <v>6930751</v>
      </c>
      <c r="AH280" t="s">
        <v>13663</v>
      </c>
      <c r="AI280" t="s">
        <v>13662</v>
      </c>
      <c r="AJ280" t="s">
        <v>13661</v>
      </c>
      <c r="AK280" t="s">
        <v>13660</v>
      </c>
      <c r="AL280">
        <v>58</v>
      </c>
      <c r="AM280" s="5">
        <f t="shared" si="34"/>
        <v>7.25</v>
      </c>
      <c r="AN280" s="4">
        <f t="shared" si="39"/>
        <v>1.0980689132904203E-2</v>
      </c>
      <c r="AO280" s="3"/>
      <c r="AP280">
        <v>0</v>
      </c>
      <c r="AR280" t="s">
        <v>1</v>
      </c>
      <c r="AT280" s="2" t="s">
        <v>0</v>
      </c>
      <c r="AU280" s="1">
        <f t="shared" si="35"/>
        <v>3.4163644288254913</v>
      </c>
      <c r="AV280" s="1">
        <f t="shared" si="36"/>
        <v>2.7539942815297569</v>
      </c>
      <c r="AW280" s="1">
        <f t="shared" si="37"/>
        <v>2.091624134234022</v>
      </c>
    </row>
    <row r="281" spans="1:49" x14ac:dyDescent="0.2">
      <c r="A281">
        <v>279</v>
      </c>
      <c r="B281" t="s">
        <v>13659</v>
      </c>
      <c r="C281" t="s">
        <v>13658</v>
      </c>
      <c r="F281" t="s">
        <v>13657</v>
      </c>
      <c r="G281" t="s">
        <v>4</v>
      </c>
      <c r="H281" t="s">
        <v>3</v>
      </c>
      <c r="I281" t="s">
        <v>13656</v>
      </c>
      <c r="J281" t="s">
        <v>13655</v>
      </c>
      <c r="K281" t="s">
        <v>13654</v>
      </c>
      <c r="L281" t="s">
        <v>709</v>
      </c>
      <c r="M281" t="s">
        <v>84</v>
      </c>
      <c r="N281">
        <v>6</v>
      </c>
      <c r="O281" t="s">
        <v>13653</v>
      </c>
      <c r="P281" t="s">
        <v>13652</v>
      </c>
      <c r="Q281" t="s">
        <v>13651</v>
      </c>
      <c r="R281" s="7">
        <v>41974</v>
      </c>
      <c r="S281" s="8">
        <f t="shared" si="32"/>
        <v>2014</v>
      </c>
      <c r="T281" s="8">
        <v>2014</v>
      </c>
      <c r="U281" s="8">
        <f t="shared" si="33"/>
        <v>8</v>
      </c>
      <c r="V281" s="7">
        <v>41974</v>
      </c>
      <c r="W281" t="s">
        <v>760</v>
      </c>
      <c r="X281" s="2">
        <v>0.29099999999999998</v>
      </c>
      <c r="Y281" s="6">
        <f t="shared" si="38"/>
        <v>7.7680788019540321E-3</v>
      </c>
      <c r="AA281">
        <v>15334880</v>
      </c>
      <c r="AB281">
        <v>28546</v>
      </c>
      <c r="AC281">
        <v>15334899</v>
      </c>
      <c r="AD281" t="s">
        <v>2</v>
      </c>
      <c r="AE281">
        <v>14</v>
      </c>
      <c r="AF281">
        <v>12</v>
      </c>
      <c r="AH281" t="s">
        <v>13650</v>
      </c>
      <c r="AI281" t="s">
        <v>13649</v>
      </c>
      <c r="AJ281" t="s">
        <v>13648</v>
      </c>
      <c r="AK281" t="s">
        <v>13647</v>
      </c>
      <c r="AL281">
        <v>2</v>
      </c>
      <c r="AM281" s="5">
        <f t="shared" si="34"/>
        <v>0.25</v>
      </c>
      <c r="AN281" s="4">
        <f t="shared" si="39"/>
        <v>3.786444528587656E-4</v>
      </c>
      <c r="AO281" s="3"/>
      <c r="AP281">
        <v>0</v>
      </c>
      <c r="AR281" t="s">
        <v>1</v>
      </c>
      <c r="AT281" s="2" t="s">
        <v>0</v>
      </c>
      <c r="AU281" s="1">
        <f t="shared" si="35"/>
        <v>0.55512484972254517</v>
      </c>
      <c r="AV281" s="1">
        <f t="shared" si="36"/>
        <v>0.40733616274063988</v>
      </c>
      <c r="AW281" s="1">
        <f t="shared" si="37"/>
        <v>0.25954747575873455</v>
      </c>
    </row>
    <row r="282" spans="1:49" x14ac:dyDescent="0.2">
      <c r="A282">
        <v>280</v>
      </c>
      <c r="B282" t="s">
        <v>13646</v>
      </c>
      <c r="C282" t="s">
        <v>13645</v>
      </c>
      <c r="E282">
        <v>25471983</v>
      </c>
      <c r="F282" t="s">
        <v>13644</v>
      </c>
      <c r="G282" t="s">
        <v>4</v>
      </c>
      <c r="H282" t="s">
        <v>3</v>
      </c>
      <c r="I282" t="s">
        <v>13643</v>
      </c>
      <c r="J282">
        <v>60032179</v>
      </c>
      <c r="K282" t="s">
        <v>927</v>
      </c>
      <c r="L282" t="s">
        <v>926</v>
      </c>
      <c r="M282" t="s">
        <v>15</v>
      </c>
      <c r="N282">
        <v>4</v>
      </c>
      <c r="O282" t="s">
        <v>13642</v>
      </c>
      <c r="P282" t="s">
        <v>13641</v>
      </c>
      <c r="Q282" t="s">
        <v>1056</v>
      </c>
      <c r="R282" s="7">
        <v>41974</v>
      </c>
      <c r="S282" s="8">
        <f t="shared" si="32"/>
        <v>2014</v>
      </c>
      <c r="T282" s="8">
        <v>2014</v>
      </c>
      <c r="U282" s="8">
        <f t="shared" si="33"/>
        <v>8</v>
      </c>
      <c r="V282" s="7">
        <v>41974</v>
      </c>
      <c r="W282" t="s">
        <v>523</v>
      </c>
      <c r="X282" s="2">
        <v>1.4730000000000001</v>
      </c>
      <c r="Y282" s="6">
        <f t="shared" si="38"/>
        <v>3.9320893729478661E-2</v>
      </c>
      <c r="AA282">
        <v>942405</v>
      </c>
      <c r="AB282">
        <v>17871</v>
      </c>
      <c r="AD282" t="s">
        <v>2</v>
      </c>
      <c r="AE282">
        <v>41</v>
      </c>
      <c r="AF282">
        <v>12</v>
      </c>
      <c r="AG282">
        <v>123301</v>
      </c>
      <c r="AI282" t="s">
        <v>13640</v>
      </c>
      <c r="AJ282" t="s">
        <v>13639</v>
      </c>
      <c r="AK282" t="s">
        <v>621</v>
      </c>
      <c r="AL282">
        <v>28</v>
      </c>
      <c r="AM282" s="5">
        <f t="shared" si="34"/>
        <v>3.5</v>
      </c>
      <c r="AN282" s="4">
        <f t="shared" si="39"/>
        <v>5.301022340022719E-3</v>
      </c>
      <c r="AO282" s="3"/>
      <c r="AP282">
        <v>0</v>
      </c>
      <c r="AQ282" t="s">
        <v>676</v>
      </c>
      <c r="AR282" t="s">
        <v>13638</v>
      </c>
      <c r="AS282" t="s">
        <v>675</v>
      </c>
      <c r="AT282" s="2">
        <v>4.0709999999999997</v>
      </c>
      <c r="AU282" s="1">
        <f t="shared" si="35"/>
        <v>2.9114932312641879</v>
      </c>
      <c r="AV282" s="1">
        <f t="shared" si="36"/>
        <v>2.231095803475069</v>
      </c>
      <c r="AW282" s="1">
        <f t="shared" si="37"/>
        <v>1.55069837568595</v>
      </c>
    </row>
    <row r="283" spans="1:49" x14ac:dyDescent="0.2">
      <c r="A283">
        <v>281</v>
      </c>
      <c r="B283" t="s">
        <v>13637</v>
      </c>
      <c r="C283" t="s">
        <v>13636</v>
      </c>
      <c r="E283">
        <v>24464986</v>
      </c>
      <c r="F283" t="s">
        <v>13635</v>
      </c>
      <c r="G283" t="s">
        <v>4</v>
      </c>
      <c r="H283" t="s">
        <v>3</v>
      </c>
      <c r="I283" t="s">
        <v>13634</v>
      </c>
      <c r="J283">
        <v>60010432</v>
      </c>
      <c r="K283" t="s">
        <v>1522</v>
      </c>
      <c r="L283" t="s">
        <v>1521</v>
      </c>
      <c r="M283" t="s">
        <v>11</v>
      </c>
      <c r="N283">
        <v>6</v>
      </c>
      <c r="O283" t="s">
        <v>13633</v>
      </c>
      <c r="P283" t="s">
        <v>13632</v>
      </c>
      <c r="Q283" t="s">
        <v>1520</v>
      </c>
      <c r="R283" s="7">
        <v>41974</v>
      </c>
      <c r="S283" s="8">
        <f t="shared" si="32"/>
        <v>2014</v>
      </c>
      <c r="T283" s="8">
        <v>2014</v>
      </c>
      <c r="U283" s="8">
        <f t="shared" si="33"/>
        <v>8</v>
      </c>
      <c r="V283" s="7">
        <v>41974</v>
      </c>
      <c r="W283" t="s">
        <v>13631</v>
      </c>
      <c r="X283" s="2">
        <v>0.84899999999999998</v>
      </c>
      <c r="Y283" s="6">
        <f t="shared" si="38"/>
        <v>2.2663570112917433E-2</v>
      </c>
      <c r="AA283">
        <v>15493296</v>
      </c>
      <c r="AB283">
        <v>98028</v>
      </c>
      <c r="AC283">
        <v>15524965</v>
      </c>
      <c r="AD283" t="s">
        <v>2</v>
      </c>
      <c r="AE283">
        <v>102</v>
      </c>
      <c r="AF283">
        <v>12</v>
      </c>
      <c r="AH283" t="s">
        <v>13630</v>
      </c>
      <c r="AI283" t="s">
        <v>13629</v>
      </c>
      <c r="AJ283" t="s">
        <v>13628</v>
      </c>
      <c r="AK283" t="s">
        <v>13627</v>
      </c>
      <c r="AL283">
        <v>33</v>
      </c>
      <c r="AM283" s="5">
        <f t="shared" si="34"/>
        <v>4.125</v>
      </c>
      <c r="AN283" s="4">
        <f t="shared" si="39"/>
        <v>6.2476334721696331E-3</v>
      </c>
      <c r="AO283" s="3"/>
      <c r="AP283">
        <v>0</v>
      </c>
      <c r="AR283" t="s">
        <v>1</v>
      </c>
      <c r="AT283" s="2" t="s">
        <v>0</v>
      </c>
      <c r="AU283" s="1">
        <f t="shared" si="35"/>
        <v>1.7738789120693093</v>
      </c>
      <c r="AV283" s="1">
        <f t="shared" si="36"/>
        <v>1.4455601792543533</v>
      </c>
      <c r="AW283" s="1">
        <f t="shared" si="37"/>
        <v>1.1172414464393974</v>
      </c>
    </row>
    <row r="284" spans="1:49" x14ac:dyDescent="0.2">
      <c r="A284">
        <v>282</v>
      </c>
      <c r="B284" t="s">
        <v>13626</v>
      </c>
      <c r="C284" t="s">
        <v>13625</v>
      </c>
      <c r="D284" t="s">
        <v>13624</v>
      </c>
      <c r="E284">
        <v>25450425</v>
      </c>
      <c r="F284" t="s">
        <v>13623</v>
      </c>
      <c r="G284" t="s">
        <v>4</v>
      </c>
      <c r="H284" t="s">
        <v>3</v>
      </c>
      <c r="I284" t="s">
        <v>13622</v>
      </c>
      <c r="J284">
        <v>60032717</v>
      </c>
      <c r="K284" t="s">
        <v>13621</v>
      </c>
      <c r="L284" t="s">
        <v>13620</v>
      </c>
      <c r="M284" t="s">
        <v>47</v>
      </c>
      <c r="N284">
        <v>2</v>
      </c>
      <c r="O284" t="s">
        <v>13619</v>
      </c>
      <c r="P284" t="s">
        <v>13618</v>
      </c>
      <c r="Q284" t="s">
        <v>13617</v>
      </c>
      <c r="R284" s="7">
        <v>41974</v>
      </c>
      <c r="S284" s="8">
        <f t="shared" si="32"/>
        <v>2014</v>
      </c>
      <c r="T284" s="8">
        <v>2014</v>
      </c>
      <c r="U284" s="8">
        <f t="shared" si="33"/>
        <v>8</v>
      </c>
      <c r="V284" s="7" t="s">
        <v>13332</v>
      </c>
      <c r="W284" t="s">
        <v>102</v>
      </c>
      <c r="X284" s="2">
        <v>0.89900000000000002</v>
      </c>
      <c r="Y284" s="6">
        <f t="shared" si="38"/>
        <v>2.399829155655215E-2</v>
      </c>
      <c r="AA284">
        <v>221910</v>
      </c>
      <c r="AB284">
        <v>20487</v>
      </c>
      <c r="AD284" t="s">
        <v>2</v>
      </c>
      <c r="AE284">
        <v>71</v>
      </c>
      <c r="AH284" t="s">
        <v>681</v>
      </c>
      <c r="AI284" t="s">
        <v>13616</v>
      </c>
      <c r="AJ284" t="s">
        <v>13615</v>
      </c>
      <c r="AK284" t="s">
        <v>13614</v>
      </c>
      <c r="AL284">
        <v>5</v>
      </c>
      <c r="AM284" s="5">
        <f t="shared" si="34"/>
        <v>0.625</v>
      </c>
      <c r="AN284" s="4">
        <f t="shared" si="39"/>
        <v>9.4661113214691405E-4</v>
      </c>
      <c r="AO284" s="3"/>
      <c r="AP284">
        <v>0</v>
      </c>
      <c r="AR284" t="s">
        <v>13613</v>
      </c>
      <c r="AT284" s="2">
        <v>2.3540000000000001</v>
      </c>
      <c r="AU284" s="1">
        <f t="shared" si="35"/>
        <v>1.7082787429230577</v>
      </c>
      <c r="AV284" s="1">
        <f t="shared" si="36"/>
        <v>1.2472451344349533</v>
      </c>
      <c r="AW284" s="1">
        <f t="shared" si="37"/>
        <v>0.7862115259468484</v>
      </c>
    </row>
    <row r="285" spans="1:49" x14ac:dyDescent="0.2">
      <c r="A285">
        <v>283</v>
      </c>
      <c r="B285" t="s">
        <v>13612</v>
      </c>
      <c r="C285" t="s">
        <v>13611</v>
      </c>
      <c r="F285" t="s">
        <v>13610</v>
      </c>
      <c r="G285" t="s">
        <v>4</v>
      </c>
      <c r="H285" t="s">
        <v>3</v>
      </c>
      <c r="I285" t="s">
        <v>306</v>
      </c>
      <c r="J285" t="s">
        <v>13609</v>
      </c>
      <c r="K285" t="s">
        <v>13608</v>
      </c>
      <c r="L285" t="s">
        <v>13607</v>
      </c>
      <c r="M285" t="s">
        <v>1715</v>
      </c>
      <c r="N285">
        <v>2</v>
      </c>
      <c r="O285" t="s">
        <v>13606</v>
      </c>
      <c r="P285" t="s">
        <v>13605</v>
      </c>
      <c r="Q285" t="s">
        <v>13604</v>
      </c>
      <c r="R285" s="7">
        <v>41974</v>
      </c>
      <c r="S285" s="8">
        <f t="shared" si="32"/>
        <v>2014</v>
      </c>
      <c r="T285" s="8">
        <v>2014</v>
      </c>
      <c r="U285" s="8">
        <f t="shared" si="33"/>
        <v>8</v>
      </c>
      <c r="V285" s="7">
        <v>41974</v>
      </c>
      <c r="W285" t="s">
        <v>1757</v>
      </c>
      <c r="X285" s="2">
        <v>1.6379999999999999</v>
      </c>
      <c r="Y285" s="6">
        <f t="shared" si="38"/>
        <v>4.3725474493473214E-2</v>
      </c>
      <c r="AA285" t="s">
        <v>1756</v>
      </c>
      <c r="AB285">
        <v>17391</v>
      </c>
      <c r="AD285" t="s">
        <v>2</v>
      </c>
      <c r="AE285">
        <v>62</v>
      </c>
      <c r="AF285">
        <v>23</v>
      </c>
      <c r="AG285">
        <v>6920086</v>
      </c>
      <c r="AH285" t="s">
        <v>13603</v>
      </c>
      <c r="AI285" t="s">
        <v>13602</v>
      </c>
      <c r="AJ285" t="s">
        <v>13601</v>
      </c>
      <c r="AK285" t="s">
        <v>13600</v>
      </c>
      <c r="AL285">
        <v>31</v>
      </c>
      <c r="AM285" s="5">
        <f t="shared" si="34"/>
        <v>3.875</v>
      </c>
      <c r="AN285" s="4">
        <f t="shared" si="39"/>
        <v>5.8689890193108669E-3</v>
      </c>
      <c r="AO285" s="3"/>
      <c r="AP285">
        <v>0</v>
      </c>
      <c r="AR285" t="s">
        <v>1</v>
      </c>
      <c r="AT285" s="2">
        <v>4.931</v>
      </c>
      <c r="AU285" s="1">
        <f t="shared" si="35"/>
        <v>3.2368528851224507</v>
      </c>
      <c r="AV285" s="1">
        <f t="shared" si="36"/>
        <v>2.4797231756392044</v>
      </c>
      <c r="AW285" s="1">
        <f t="shared" si="37"/>
        <v>1.722593466155957</v>
      </c>
    </row>
    <row r="286" spans="1:49" x14ac:dyDescent="0.2">
      <c r="A286">
        <v>284</v>
      </c>
      <c r="B286" t="s">
        <v>13599</v>
      </c>
      <c r="C286" t="s">
        <v>13598</v>
      </c>
      <c r="F286" t="s">
        <v>13597</v>
      </c>
      <c r="G286" t="s">
        <v>4</v>
      </c>
      <c r="H286" t="s">
        <v>3</v>
      </c>
      <c r="I286" t="s">
        <v>13596</v>
      </c>
      <c r="J286">
        <v>60024592</v>
      </c>
      <c r="K286" t="s">
        <v>13595</v>
      </c>
      <c r="L286" t="s">
        <v>13594</v>
      </c>
      <c r="M286" t="s">
        <v>15</v>
      </c>
      <c r="N286">
        <v>1</v>
      </c>
      <c r="O286" t="s">
        <v>13593</v>
      </c>
      <c r="P286">
        <v>55290292800</v>
      </c>
      <c r="Q286">
        <v>60024592</v>
      </c>
      <c r="R286" s="7">
        <v>41974</v>
      </c>
      <c r="S286" s="8">
        <f t="shared" si="32"/>
        <v>2014</v>
      </c>
      <c r="T286" s="8">
        <v>2014</v>
      </c>
      <c r="U286" s="8">
        <f t="shared" si="33"/>
        <v>8</v>
      </c>
      <c r="V286" s="7">
        <v>41974</v>
      </c>
      <c r="W286" t="s">
        <v>1757</v>
      </c>
      <c r="X286" s="2">
        <v>1.6379999999999999</v>
      </c>
      <c r="Y286" s="6">
        <f t="shared" si="38"/>
        <v>4.3725474493473214E-2</v>
      </c>
      <c r="AA286" t="s">
        <v>1756</v>
      </c>
      <c r="AB286">
        <v>17391</v>
      </c>
      <c r="AD286" t="s">
        <v>2</v>
      </c>
      <c r="AE286">
        <v>62</v>
      </c>
      <c r="AF286">
        <v>23</v>
      </c>
      <c r="AG286">
        <v>6918508</v>
      </c>
      <c r="AH286" t="s">
        <v>13592</v>
      </c>
      <c r="AI286" t="s">
        <v>13591</v>
      </c>
      <c r="AJ286" t="s">
        <v>13590</v>
      </c>
      <c r="AK286" t="s">
        <v>13589</v>
      </c>
      <c r="AL286">
        <v>6</v>
      </c>
      <c r="AM286" s="5">
        <f t="shared" si="34"/>
        <v>0.75</v>
      </c>
      <c r="AN286" s="4">
        <f t="shared" si="39"/>
        <v>1.1359333585762969E-3</v>
      </c>
      <c r="AO286" s="3"/>
      <c r="AP286">
        <v>0</v>
      </c>
      <c r="AR286" t="s">
        <v>1</v>
      </c>
      <c r="AT286" s="2">
        <v>4.931</v>
      </c>
      <c r="AU286" s="1">
        <f t="shared" si="35"/>
        <v>3.0948612153004138</v>
      </c>
      <c r="AV286" s="1">
        <f t="shared" si="36"/>
        <v>2.2430703926024758</v>
      </c>
      <c r="AW286" s="1">
        <f t="shared" si="37"/>
        <v>1.3912795699045373</v>
      </c>
    </row>
    <row r="287" spans="1:49" x14ac:dyDescent="0.2">
      <c r="A287">
        <v>285</v>
      </c>
      <c r="B287" t="s">
        <v>13588</v>
      </c>
      <c r="C287" t="s">
        <v>13587</v>
      </c>
      <c r="F287" t="s">
        <v>13586</v>
      </c>
      <c r="G287" t="s">
        <v>4</v>
      </c>
      <c r="H287" t="s">
        <v>3</v>
      </c>
      <c r="I287" t="s">
        <v>13585</v>
      </c>
      <c r="J287" t="s">
        <v>13584</v>
      </c>
      <c r="K287" t="s">
        <v>13583</v>
      </c>
      <c r="L287" t="s">
        <v>13582</v>
      </c>
      <c r="M287" t="s">
        <v>13581</v>
      </c>
      <c r="N287">
        <v>3</v>
      </c>
      <c r="O287" t="s">
        <v>13580</v>
      </c>
      <c r="P287" t="s">
        <v>13579</v>
      </c>
      <c r="Q287" t="s">
        <v>13578</v>
      </c>
      <c r="R287" s="7">
        <v>41974</v>
      </c>
      <c r="S287" s="8">
        <f t="shared" si="32"/>
        <v>2014</v>
      </c>
      <c r="T287" s="8">
        <v>2014</v>
      </c>
      <c r="U287" s="8">
        <f t="shared" si="33"/>
        <v>8</v>
      </c>
      <c r="V287" s="7">
        <v>41974</v>
      </c>
      <c r="W287" t="s">
        <v>1757</v>
      </c>
      <c r="X287" s="2">
        <v>1.6379999999999999</v>
      </c>
      <c r="Y287" s="6">
        <f t="shared" si="38"/>
        <v>4.3725474493473214E-2</v>
      </c>
      <c r="AA287" t="s">
        <v>1756</v>
      </c>
      <c r="AB287">
        <v>17391</v>
      </c>
      <c r="AD287" t="s">
        <v>2</v>
      </c>
      <c r="AE287">
        <v>62</v>
      </c>
      <c r="AF287">
        <v>23</v>
      </c>
      <c r="AG287">
        <v>6893021</v>
      </c>
      <c r="AH287" t="s">
        <v>13577</v>
      </c>
      <c r="AI287" t="s">
        <v>13576</v>
      </c>
      <c r="AJ287" t="s">
        <v>13575</v>
      </c>
      <c r="AK287" t="s">
        <v>13574</v>
      </c>
      <c r="AL287">
        <v>91</v>
      </c>
      <c r="AM287" s="5">
        <f t="shared" si="34"/>
        <v>11.375</v>
      </c>
      <c r="AN287" s="4">
        <f t="shared" si="39"/>
        <v>1.7228322605073836E-2</v>
      </c>
      <c r="AO287" s="3"/>
      <c r="AP287">
        <v>0</v>
      </c>
      <c r="AR287" t="s">
        <v>1</v>
      </c>
      <c r="AT287" s="2">
        <v>4.931</v>
      </c>
      <c r="AU287" s="1">
        <f t="shared" si="35"/>
        <v>3.5776328926953398</v>
      </c>
      <c r="AV287" s="1">
        <f t="shared" si="36"/>
        <v>3.0476898549273526</v>
      </c>
      <c r="AW287" s="1">
        <f t="shared" si="37"/>
        <v>2.5177468171593649</v>
      </c>
    </row>
    <row r="288" spans="1:49" x14ac:dyDescent="0.2">
      <c r="A288">
        <v>286</v>
      </c>
      <c r="B288" t="s">
        <v>13573</v>
      </c>
      <c r="C288" t="s">
        <v>13572</v>
      </c>
      <c r="F288" t="s">
        <v>13571</v>
      </c>
      <c r="G288" t="s">
        <v>4</v>
      </c>
      <c r="H288" t="s">
        <v>3</v>
      </c>
      <c r="I288" t="s">
        <v>1212</v>
      </c>
      <c r="J288" t="s">
        <v>13570</v>
      </c>
      <c r="K288" t="s">
        <v>13569</v>
      </c>
      <c r="L288" t="s">
        <v>13568</v>
      </c>
      <c r="M288" t="s">
        <v>13567</v>
      </c>
      <c r="N288">
        <v>5</v>
      </c>
      <c r="O288" t="s">
        <v>13566</v>
      </c>
      <c r="P288" t="s">
        <v>13565</v>
      </c>
      <c r="Q288" t="s">
        <v>13564</v>
      </c>
      <c r="R288" s="7">
        <v>41974</v>
      </c>
      <c r="S288" s="8">
        <f t="shared" si="32"/>
        <v>2014</v>
      </c>
      <c r="T288" s="8">
        <v>2014</v>
      </c>
      <c r="U288" s="8">
        <f t="shared" si="33"/>
        <v>8</v>
      </c>
      <c r="V288" s="7">
        <v>41974</v>
      </c>
      <c r="W288" t="s">
        <v>1757</v>
      </c>
      <c r="X288" s="2">
        <v>1.6379999999999999</v>
      </c>
      <c r="Y288" s="6">
        <f t="shared" si="38"/>
        <v>4.3725474493473214E-2</v>
      </c>
      <c r="AA288" t="s">
        <v>1756</v>
      </c>
      <c r="AB288">
        <v>17391</v>
      </c>
      <c r="AD288" t="s">
        <v>2</v>
      </c>
      <c r="AE288">
        <v>62</v>
      </c>
      <c r="AF288">
        <v>23</v>
      </c>
      <c r="AG288">
        <v>6918538</v>
      </c>
      <c r="AH288" t="s">
        <v>13563</v>
      </c>
      <c r="AI288" t="s">
        <v>13562</v>
      </c>
      <c r="AJ288" t="s">
        <v>13561</v>
      </c>
      <c r="AK288" t="s">
        <v>13560</v>
      </c>
      <c r="AL288">
        <v>102</v>
      </c>
      <c r="AM288" s="5">
        <f t="shared" si="34"/>
        <v>12.75</v>
      </c>
      <c r="AN288" s="4">
        <f t="shared" si="39"/>
        <v>1.9310867095797046E-2</v>
      </c>
      <c r="AO288" s="3"/>
      <c r="AP288">
        <v>0</v>
      </c>
      <c r="AR288" t="s">
        <v>1</v>
      </c>
      <c r="AT288" s="2">
        <v>4.931</v>
      </c>
      <c r="AU288" s="1">
        <f t="shared" si="35"/>
        <v>3.6401092274170361</v>
      </c>
      <c r="AV288" s="1">
        <f t="shared" si="36"/>
        <v>3.1518170794635134</v>
      </c>
      <c r="AW288" s="1">
        <f t="shared" si="37"/>
        <v>2.6635249315099898</v>
      </c>
    </row>
    <row r="289" spans="1:49" x14ac:dyDescent="0.2">
      <c r="A289">
        <v>287</v>
      </c>
      <c r="B289" t="s">
        <v>13559</v>
      </c>
      <c r="C289" t="s">
        <v>13558</v>
      </c>
      <c r="F289" t="s">
        <v>13557</v>
      </c>
      <c r="G289" t="s">
        <v>4</v>
      </c>
      <c r="H289" t="s">
        <v>3</v>
      </c>
      <c r="I289" t="s">
        <v>13556</v>
      </c>
      <c r="J289" t="s">
        <v>13555</v>
      </c>
      <c r="K289" t="s">
        <v>13554</v>
      </c>
      <c r="L289" t="s">
        <v>13553</v>
      </c>
      <c r="M289" t="s">
        <v>37</v>
      </c>
      <c r="N289">
        <v>6</v>
      </c>
      <c r="O289" t="s">
        <v>13552</v>
      </c>
      <c r="P289" t="s">
        <v>13551</v>
      </c>
      <c r="Q289" t="s">
        <v>13550</v>
      </c>
      <c r="R289" s="7">
        <v>41974</v>
      </c>
      <c r="S289" s="8">
        <f t="shared" si="32"/>
        <v>2014</v>
      </c>
      <c r="T289" s="8">
        <v>2014</v>
      </c>
      <c r="U289" s="8">
        <f t="shared" si="33"/>
        <v>8</v>
      </c>
      <c r="V289" s="7">
        <v>41974</v>
      </c>
      <c r="W289" t="s">
        <v>1757</v>
      </c>
      <c r="X289" s="2">
        <v>1.6379999999999999</v>
      </c>
      <c r="Y289" s="6">
        <f t="shared" si="38"/>
        <v>4.3725474493473214E-2</v>
      </c>
      <c r="AA289" t="s">
        <v>1756</v>
      </c>
      <c r="AB289">
        <v>17391</v>
      </c>
      <c r="AD289" t="s">
        <v>2</v>
      </c>
      <c r="AE289">
        <v>62</v>
      </c>
      <c r="AF289">
        <v>23</v>
      </c>
      <c r="AG289">
        <v>6908016</v>
      </c>
      <c r="AH289" t="s">
        <v>13549</v>
      </c>
      <c r="AI289" t="s">
        <v>13548</v>
      </c>
      <c r="AJ289" t="s">
        <v>13547</v>
      </c>
      <c r="AK289" t="s">
        <v>13546</v>
      </c>
      <c r="AL289">
        <v>16</v>
      </c>
      <c r="AM289" s="5">
        <f t="shared" si="34"/>
        <v>2</v>
      </c>
      <c r="AN289" s="4">
        <f t="shared" si="39"/>
        <v>3.0291556228701248E-3</v>
      </c>
      <c r="AO289" s="3"/>
      <c r="AP289">
        <v>0</v>
      </c>
      <c r="AR289" t="s">
        <v>1</v>
      </c>
      <c r="AT289" s="2">
        <v>4.931</v>
      </c>
      <c r="AU289" s="1">
        <f t="shared" si="35"/>
        <v>3.1516578832292286</v>
      </c>
      <c r="AV289" s="1">
        <f t="shared" si="36"/>
        <v>2.3377315058171666</v>
      </c>
      <c r="AW289" s="1">
        <f t="shared" si="37"/>
        <v>1.5238051284051051</v>
      </c>
    </row>
    <row r="290" spans="1:49" x14ac:dyDescent="0.2">
      <c r="A290">
        <v>288</v>
      </c>
      <c r="B290" t="s">
        <v>13545</v>
      </c>
      <c r="C290" t="s">
        <v>13544</v>
      </c>
      <c r="D290" t="s">
        <v>13543</v>
      </c>
      <c r="F290" t="s">
        <v>13542</v>
      </c>
      <c r="G290" t="s">
        <v>4</v>
      </c>
      <c r="H290" t="s">
        <v>3</v>
      </c>
      <c r="I290" t="s">
        <v>13541</v>
      </c>
      <c r="J290" t="s">
        <v>13540</v>
      </c>
      <c r="K290" t="s">
        <v>13539</v>
      </c>
      <c r="L290" t="s">
        <v>13538</v>
      </c>
      <c r="M290" t="s">
        <v>13537</v>
      </c>
      <c r="N290">
        <v>6</v>
      </c>
      <c r="O290" t="s">
        <v>13536</v>
      </c>
      <c r="P290" t="s">
        <v>13535</v>
      </c>
      <c r="Q290" t="s">
        <v>13534</v>
      </c>
      <c r="R290" s="7">
        <v>41974</v>
      </c>
      <c r="S290" s="8">
        <f t="shared" si="32"/>
        <v>2014</v>
      </c>
      <c r="T290" s="8">
        <v>2014</v>
      </c>
      <c r="U290" s="8">
        <f t="shared" si="33"/>
        <v>8</v>
      </c>
      <c r="V290" s="7">
        <v>41974</v>
      </c>
      <c r="W290" t="s">
        <v>3441</v>
      </c>
      <c r="X290" s="2">
        <v>0.69899999999999995</v>
      </c>
      <c r="Y290" s="6">
        <f t="shared" si="38"/>
        <v>1.8659405782013295E-2</v>
      </c>
      <c r="AA290">
        <v>9244247</v>
      </c>
      <c r="AB290">
        <v>13660</v>
      </c>
      <c r="AD290" t="s">
        <v>2</v>
      </c>
      <c r="AE290">
        <v>220</v>
      </c>
      <c r="AH290" t="s">
        <v>13533</v>
      </c>
      <c r="AI290" t="s">
        <v>13532</v>
      </c>
      <c r="AJ290" t="s">
        <v>13531</v>
      </c>
      <c r="AK290" t="s">
        <v>13530</v>
      </c>
      <c r="AL290">
        <v>18</v>
      </c>
      <c r="AM290" s="5">
        <f t="shared" si="34"/>
        <v>2.25</v>
      </c>
      <c r="AN290" s="4">
        <f t="shared" si="39"/>
        <v>3.4078000757288905E-3</v>
      </c>
      <c r="AO290" s="3"/>
      <c r="AP290">
        <v>0</v>
      </c>
      <c r="AQ290" t="s">
        <v>192</v>
      </c>
      <c r="AR290">
        <v>2012033005</v>
      </c>
      <c r="AS290" t="s">
        <v>191</v>
      </c>
      <c r="AT290" s="2" t="s">
        <v>0</v>
      </c>
      <c r="AU290" s="1">
        <f t="shared" si="35"/>
        <v>1.4083924070127973</v>
      </c>
      <c r="AV290" s="1">
        <f t="shared" si="36"/>
        <v>1.1033602928871094</v>
      </c>
      <c r="AW290" s="1">
        <f t="shared" si="37"/>
        <v>0.79832817876142115</v>
      </c>
    </row>
    <row r="291" spans="1:49" x14ac:dyDescent="0.2">
      <c r="A291">
        <v>289</v>
      </c>
      <c r="B291" t="s">
        <v>13529</v>
      </c>
      <c r="C291" t="s">
        <v>13528</v>
      </c>
      <c r="F291" t="s">
        <v>13527</v>
      </c>
      <c r="G291" t="s">
        <v>4</v>
      </c>
      <c r="H291" t="s">
        <v>3</v>
      </c>
      <c r="I291" t="s">
        <v>13526</v>
      </c>
      <c r="J291" t="s">
        <v>13525</v>
      </c>
      <c r="K291" t="s">
        <v>13524</v>
      </c>
      <c r="L291" t="s">
        <v>13523</v>
      </c>
      <c r="M291" t="s">
        <v>13522</v>
      </c>
      <c r="N291">
        <v>4</v>
      </c>
      <c r="O291" t="s">
        <v>13521</v>
      </c>
      <c r="P291" t="s">
        <v>13520</v>
      </c>
      <c r="Q291" t="s">
        <v>13519</v>
      </c>
      <c r="R291" s="7">
        <v>41974</v>
      </c>
      <c r="S291" s="8">
        <f t="shared" si="32"/>
        <v>2014</v>
      </c>
      <c r="T291" s="8">
        <v>2014</v>
      </c>
      <c r="U291" s="8">
        <f t="shared" si="33"/>
        <v>8</v>
      </c>
      <c r="V291" s="7">
        <v>41974</v>
      </c>
      <c r="W291" t="s">
        <v>1757</v>
      </c>
      <c r="X291" s="2">
        <v>1.6379999999999999</v>
      </c>
      <c r="Y291" s="6">
        <f t="shared" si="38"/>
        <v>4.3725474493473214E-2</v>
      </c>
      <c r="AA291" t="s">
        <v>1756</v>
      </c>
      <c r="AB291">
        <v>17391</v>
      </c>
      <c r="AD291" t="s">
        <v>2</v>
      </c>
      <c r="AE291">
        <v>62</v>
      </c>
      <c r="AF291">
        <v>23</v>
      </c>
      <c r="AG291">
        <v>6906302</v>
      </c>
      <c r="AH291" t="s">
        <v>13518</v>
      </c>
      <c r="AI291" t="s">
        <v>13517</v>
      </c>
      <c r="AJ291" t="s">
        <v>13516</v>
      </c>
      <c r="AK291" t="s">
        <v>13515</v>
      </c>
      <c r="AL291">
        <v>17</v>
      </c>
      <c r="AM291" s="5">
        <f t="shared" si="34"/>
        <v>2.125</v>
      </c>
      <c r="AN291" s="4">
        <f t="shared" si="39"/>
        <v>3.2184778492995079E-3</v>
      </c>
      <c r="AO291" s="3"/>
      <c r="AP291">
        <v>0</v>
      </c>
      <c r="AR291" t="s">
        <v>1</v>
      </c>
      <c r="AT291" s="2">
        <v>4.931</v>
      </c>
      <c r="AU291" s="1">
        <f t="shared" si="35"/>
        <v>3.1573375500221101</v>
      </c>
      <c r="AV291" s="1">
        <f t="shared" si="36"/>
        <v>2.3471976171386362</v>
      </c>
      <c r="AW291" s="1">
        <f t="shared" si="37"/>
        <v>1.537057684255162</v>
      </c>
    </row>
    <row r="292" spans="1:49" x14ac:dyDescent="0.2">
      <c r="A292">
        <v>290</v>
      </c>
      <c r="B292" t="s">
        <v>13514</v>
      </c>
      <c r="C292" t="s">
        <v>13513</v>
      </c>
      <c r="D292" t="s">
        <v>13512</v>
      </c>
      <c r="E292">
        <v>25300744</v>
      </c>
      <c r="F292" t="s">
        <v>13511</v>
      </c>
      <c r="G292" t="s">
        <v>4</v>
      </c>
      <c r="H292" t="s">
        <v>3</v>
      </c>
      <c r="I292" t="s">
        <v>805</v>
      </c>
      <c r="J292" t="s">
        <v>13510</v>
      </c>
      <c r="K292" t="s">
        <v>13509</v>
      </c>
      <c r="L292" t="s">
        <v>13508</v>
      </c>
      <c r="M292" t="s">
        <v>84</v>
      </c>
      <c r="N292">
        <v>3</v>
      </c>
      <c r="O292" t="s">
        <v>13507</v>
      </c>
      <c r="P292" t="s">
        <v>13506</v>
      </c>
      <c r="Q292" t="s">
        <v>13505</v>
      </c>
      <c r="R292" s="7">
        <v>41974</v>
      </c>
      <c r="S292" s="8">
        <f t="shared" si="32"/>
        <v>2014</v>
      </c>
      <c r="T292" s="8">
        <v>2014</v>
      </c>
      <c r="U292" s="8">
        <f t="shared" si="33"/>
        <v>8</v>
      </c>
      <c r="V292" s="7" t="s">
        <v>13332</v>
      </c>
      <c r="W292" t="s">
        <v>13504</v>
      </c>
      <c r="X292" s="2">
        <v>0.90100000000000002</v>
      </c>
      <c r="Y292" s="6">
        <f t="shared" si="38"/>
        <v>2.4051680414297536E-2</v>
      </c>
      <c r="AA292">
        <v>1681656</v>
      </c>
      <c r="AB292">
        <v>16078</v>
      </c>
      <c r="AC292">
        <v>18734863</v>
      </c>
      <c r="AD292" t="s">
        <v>2</v>
      </c>
      <c r="AE292">
        <v>192</v>
      </c>
      <c r="AF292" t="s">
        <v>13503</v>
      </c>
      <c r="AH292" t="s">
        <v>13502</v>
      </c>
      <c r="AI292" t="s">
        <v>13501</v>
      </c>
      <c r="AJ292" t="s">
        <v>13500</v>
      </c>
      <c r="AK292" t="s">
        <v>13499</v>
      </c>
      <c r="AL292">
        <v>9</v>
      </c>
      <c r="AM292" s="5">
        <f t="shared" si="34"/>
        <v>1.125</v>
      </c>
      <c r="AN292" s="4">
        <f t="shared" si="39"/>
        <v>1.7039000378644452E-3</v>
      </c>
      <c r="AO292" s="3"/>
      <c r="AP292">
        <v>0</v>
      </c>
      <c r="AQ292" t="s">
        <v>192</v>
      </c>
      <c r="AR292" t="s">
        <v>1</v>
      </c>
      <c r="AS292" t="s">
        <v>191</v>
      </c>
      <c r="AT292" s="2">
        <v>3.3069999999999999</v>
      </c>
      <c r="AU292" s="1">
        <f t="shared" si="35"/>
        <v>1.7347346301367608</v>
      </c>
      <c r="AV292" s="1">
        <f t="shared" si="36"/>
        <v>1.2877790226080992</v>
      </c>
      <c r="AW292" s="1">
        <f t="shared" si="37"/>
        <v>0.84082341507943725</v>
      </c>
    </row>
    <row r="293" spans="1:49" x14ac:dyDescent="0.2">
      <c r="A293">
        <v>291</v>
      </c>
      <c r="B293" t="s">
        <v>13498</v>
      </c>
      <c r="C293" t="s">
        <v>13497</v>
      </c>
      <c r="D293" t="s">
        <v>13496</v>
      </c>
      <c r="F293" t="s">
        <v>13495</v>
      </c>
      <c r="G293" t="s">
        <v>4</v>
      </c>
      <c r="H293" t="s">
        <v>3</v>
      </c>
      <c r="I293" t="s">
        <v>1780</v>
      </c>
      <c r="J293">
        <v>60007902</v>
      </c>
      <c r="K293" t="s">
        <v>619</v>
      </c>
      <c r="L293" t="s">
        <v>618</v>
      </c>
      <c r="M293" t="s">
        <v>296</v>
      </c>
      <c r="N293">
        <v>3</v>
      </c>
      <c r="O293" t="s">
        <v>13494</v>
      </c>
      <c r="P293" t="s">
        <v>13493</v>
      </c>
      <c r="Q293" t="s">
        <v>617</v>
      </c>
      <c r="R293" s="7">
        <v>41974</v>
      </c>
      <c r="S293" s="8">
        <f t="shared" si="32"/>
        <v>2014</v>
      </c>
      <c r="T293" s="8">
        <v>2014</v>
      </c>
      <c r="U293" s="8">
        <f t="shared" si="33"/>
        <v>8</v>
      </c>
      <c r="V293" s="7" t="s">
        <v>13332</v>
      </c>
      <c r="W293" t="s">
        <v>665</v>
      </c>
      <c r="X293" s="2">
        <v>0.627</v>
      </c>
      <c r="Y293" s="6">
        <f t="shared" si="38"/>
        <v>1.6737406903179305E-2</v>
      </c>
      <c r="AA293">
        <v>9269851</v>
      </c>
      <c r="AB293">
        <v>28435</v>
      </c>
      <c r="AD293" t="s">
        <v>2</v>
      </c>
      <c r="AE293">
        <v>111</v>
      </c>
      <c r="AH293" t="s">
        <v>1288</v>
      </c>
      <c r="AI293" t="s">
        <v>13492</v>
      </c>
      <c r="AJ293" t="s">
        <v>13491</v>
      </c>
      <c r="AK293" t="s">
        <v>13490</v>
      </c>
      <c r="AL293">
        <v>7</v>
      </c>
      <c r="AM293" s="5">
        <f t="shared" si="34"/>
        <v>0.875</v>
      </c>
      <c r="AN293" s="4">
        <f t="shared" si="39"/>
        <v>1.3252555850056798E-3</v>
      </c>
      <c r="AO293" s="3"/>
      <c r="AP293">
        <v>0</v>
      </c>
      <c r="AQ293" t="s">
        <v>1396</v>
      </c>
      <c r="AR293" t="s">
        <v>1779</v>
      </c>
      <c r="AS293" t="s">
        <v>1395</v>
      </c>
      <c r="AT293" s="2">
        <v>2.121</v>
      </c>
      <c r="AU293" s="1">
        <f t="shared" si="35"/>
        <v>1.2113761507727216</v>
      </c>
      <c r="AV293" s="1">
        <f t="shared" si="36"/>
        <v>0.90313312440924931</v>
      </c>
      <c r="AW293" s="1">
        <f t="shared" si="37"/>
        <v>0.59489009804577675</v>
      </c>
    </row>
    <row r="294" spans="1:49" x14ac:dyDescent="0.2">
      <c r="A294">
        <v>292</v>
      </c>
      <c r="B294" t="s">
        <v>13489</v>
      </c>
      <c r="C294" t="s">
        <v>13488</v>
      </c>
      <c r="F294" t="s">
        <v>13487</v>
      </c>
      <c r="G294" t="s">
        <v>4</v>
      </c>
      <c r="H294" t="s">
        <v>3</v>
      </c>
      <c r="I294" t="s">
        <v>13486</v>
      </c>
      <c r="J294">
        <v>60005686</v>
      </c>
      <c r="K294" t="s">
        <v>13485</v>
      </c>
      <c r="L294" t="s">
        <v>13484</v>
      </c>
      <c r="M294" t="s">
        <v>145</v>
      </c>
      <c r="N294">
        <v>3</v>
      </c>
      <c r="O294" t="s">
        <v>13483</v>
      </c>
      <c r="P294" t="s">
        <v>13482</v>
      </c>
      <c r="Q294" t="s">
        <v>13481</v>
      </c>
      <c r="R294" s="7">
        <v>41974</v>
      </c>
      <c r="S294" s="8">
        <f t="shared" si="32"/>
        <v>2014</v>
      </c>
      <c r="T294" s="8">
        <v>2014</v>
      </c>
      <c r="U294" s="8">
        <f t="shared" si="33"/>
        <v>8</v>
      </c>
      <c r="V294" s="7">
        <v>41974</v>
      </c>
      <c r="W294" t="s">
        <v>143</v>
      </c>
      <c r="X294" s="2">
        <v>0.82</v>
      </c>
      <c r="Y294" s="6">
        <f t="shared" si="38"/>
        <v>2.1889431675609299E-2</v>
      </c>
      <c r="AA294">
        <v>189456</v>
      </c>
      <c r="AB294">
        <v>15361</v>
      </c>
      <c r="AD294" t="s">
        <v>2</v>
      </c>
      <c r="AE294">
        <v>63</v>
      </c>
      <c r="AF294">
        <v>12</v>
      </c>
      <c r="AG294">
        <v>6814881</v>
      </c>
      <c r="AH294" t="s">
        <v>13480</v>
      </c>
      <c r="AI294" t="s">
        <v>13479</v>
      </c>
      <c r="AJ294" t="s">
        <v>13478</v>
      </c>
      <c r="AK294" t="s">
        <v>13477</v>
      </c>
      <c r="AL294">
        <v>6</v>
      </c>
      <c r="AM294" s="5">
        <f t="shared" si="34"/>
        <v>0.75</v>
      </c>
      <c r="AN294" s="4">
        <f t="shared" si="39"/>
        <v>1.1359333585762969E-3</v>
      </c>
      <c r="AO294" s="3"/>
      <c r="AP294">
        <v>0</v>
      </c>
      <c r="AR294" t="s">
        <v>1</v>
      </c>
      <c r="AT294" s="2" t="s">
        <v>0</v>
      </c>
      <c r="AU294" s="1">
        <f t="shared" si="35"/>
        <v>1.5663382180499397</v>
      </c>
      <c r="AV294" s="1">
        <f t="shared" si="36"/>
        <v>1.1512682517092798</v>
      </c>
      <c r="AW294" s="1">
        <f t="shared" si="37"/>
        <v>0.73619828536861964</v>
      </c>
    </row>
    <row r="295" spans="1:49" x14ac:dyDescent="0.2">
      <c r="A295">
        <v>293</v>
      </c>
      <c r="B295" t="s">
        <v>13476</v>
      </c>
      <c r="C295" t="s">
        <v>13475</v>
      </c>
      <c r="D295" t="s">
        <v>13474</v>
      </c>
      <c r="F295" t="s">
        <v>13473</v>
      </c>
      <c r="G295" t="s">
        <v>4</v>
      </c>
      <c r="H295" t="s">
        <v>3</v>
      </c>
      <c r="I295" t="s">
        <v>1780</v>
      </c>
      <c r="J295">
        <v>60007902</v>
      </c>
      <c r="K295" t="s">
        <v>619</v>
      </c>
      <c r="L295" t="s">
        <v>618</v>
      </c>
      <c r="M295" t="s">
        <v>296</v>
      </c>
      <c r="N295">
        <v>3</v>
      </c>
      <c r="O295" t="s">
        <v>13472</v>
      </c>
      <c r="P295" t="s">
        <v>13471</v>
      </c>
      <c r="Q295" t="s">
        <v>617</v>
      </c>
      <c r="R295" s="7">
        <v>41974</v>
      </c>
      <c r="S295" s="8">
        <f t="shared" si="32"/>
        <v>2014</v>
      </c>
      <c r="T295" s="8">
        <v>2014</v>
      </c>
      <c r="U295" s="8">
        <f t="shared" si="33"/>
        <v>8</v>
      </c>
      <c r="V295" s="7" t="s">
        <v>13332</v>
      </c>
      <c r="W295" t="s">
        <v>665</v>
      </c>
      <c r="X295" s="2">
        <v>0.627</v>
      </c>
      <c r="Y295" s="6">
        <f t="shared" si="38"/>
        <v>1.6737406903179305E-2</v>
      </c>
      <c r="AA295">
        <v>9269851</v>
      </c>
      <c r="AB295">
        <v>28435</v>
      </c>
      <c r="AD295" t="s">
        <v>2</v>
      </c>
      <c r="AE295">
        <v>111</v>
      </c>
      <c r="AH295" t="s">
        <v>13470</v>
      </c>
      <c r="AI295" t="s">
        <v>13469</v>
      </c>
      <c r="AJ295" t="s">
        <v>13468</v>
      </c>
      <c r="AK295" t="s">
        <v>13467</v>
      </c>
      <c r="AL295">
        <v>17</v>
      </c>
      <c r="AM295" s="5">
        <f t="shared" si="34"/>
        <v>2.125</v>
      </c>
      <c r="AN295" s="4">
        <f t="shared" si="39"/>
        <v>3.2184778492995079E-3</v>
      </c>
      <c r="AO295" s="3"/>
      <c r="AP295">
        <v>0</v>
      </c>
      <c r="AQ295" t="s">
        <v>1396</v>
      </c>
      <c r="AR295" t="s">
        <v>1779</v>
      </c>
      <c r="AS295" t="s">
        <v>1395</v>
      </c>
      <c r="AT295" s="2">
        <v>2.121</v>
      </c>
      <c r="AU295" s="1">
        <f t="shared" si="35"/>
        <v>1.2681728187015366</v>
      </c>
      <c r="AV295" s="1">
        <f t="shared" si="36"/>
        <v>0.99779423762394059</v>
      </c>
      <c r="AW295" s="1">
        <f t="shared" si="37"/>
        <v>0.72741565654634466</v>
      </c>
    </row>
    <row r="296" spans="1:49" x14ac:dyDescent="0.2">
      <c r="A296">
        <v>294</v>
      </c>
      <c r="B296" t="s">
        <v>13466</v>
      </c>
      <c r="C296" t="s">
        <v>13465</v>
      </c>
      <c r="F296" t="s">
        <v>13464</v>
      </c>
      <c r="G296" t="s">
        <v>4</v>
      </c>
      <c r="H296" t="s">
        <v>3</v>
      </c>
      <c r="I296" t="s">
        <v>1463</v>
      </c>
      <c r="N296">
        <v>4</v>
      </c>
      <c r="O296" t="s">
        <v>13463</v>
      </c>
      <c r="P296" t="s">
        <v>13462</v>
      </c>
      <c r="Q296" t="s">
        <v>540</v>
      </c>
      <c r="R296" s="7">
        <v>41974</v>
      </c>
      <c r="S296" s="8">
        <f t="shared" si="32"/>
        <v>2014</v>
      </c>
      <c r="T296" s="8">
        <v>2014</v>
      </c>
      <c r="U296" s="8">
        <f t="shared" si="33"/>
        <v>8</v>
      </c>
      <c r="V296" s="7">
        <v>41974</v>
      </c>
      <c r="W296" t="s">
        <v>1249</v>
      </c>
      <c r="X296" s="2">
        <v>3.2160000000000002</v>
      </c>
      <c r="Y296" s="6">
        <f t="shared" si="38"/>
        <v>8.5849283254584782E-2</v>
      </c>
      <c r="AA296">
        <v>15361284</v>
      </c>
      <c r="AB296">
        <v>18935</v>
      </c>
      <c r="AD296" t="s">
        <v>2</v>
      </c>
      <c r="AE296">
        <v>21</v>
      </c>
      <c r="AF296">
        <v>5</v>
      </c>
      <c r="AG296">
        <v>6940420</v>
      </c>
      <c r="AH296" s="10">
        <v>44351</v>
      </c>
      <c r="AI296" t="s">
        <v>13461</v>
      </c>
      <c r="AK296" t="s">
        <v>13460</v>
      </c>
      <c r="AL296">
        <v>6</v>
      </c>
      <c r="AM296" s="5">
        <f t="shared" si="34"/>
        <v>0.75</v>
      </c>
      <c r="AN296" s="4">
        <f t="shared" si="39"/>
        <v>1.1359333585762969E-3</v>
      </c>
      <c r="AO296" s="3"/>
      <c r="AP296">
        <v>0</v>
      </c>
      <c r="AR296" t="s">
        <v>1</v>
      </c>
      <c r="AT296" s="2">
        <v>11.978999999999999</v>
      </c>
      <c r="AU296" s="1">
        <f t="shared" si="35"/>
        <v>6.043527828578223</v>
      </c>
      <c r="AV296" s="1">
        <f t="shared" si="36"/>
        <v>4.3492608306580545</v>
      </c>
      <c r="AW296" s="1">
        <f t="shared" si="37"/>
        <v>2.6549938327378841</v>
      </c>
    </row>
    <row r="297" spans="1:49" x14ac:dyDescent="0.2">
      <c r="A297">
        <v>295</v>
      </c>
      <c r="B297" t="s">
        <v>13459</v>
      </c>
      <c r="C297" t="s">
        <v>13458</v>
      </c>
      <c r="F297" t="s">
        <v>13457</v>
      </c>
      <c r="G297" t="s">
        <v>4</v>
      </c>
      <c r="H297" t="s">
        <v>3</v>
      </c>
      <c r="I297" t="s">
        <v>13456</v>
      </c>
      <c r="J297" t="s">
        <v>13455</v>
      </c>
      <c r="K297" t="s">
        <v>13454</v>
      </c>
      <c r="L297" t="s">
        <v>13453</v>
      </c>
      <c r="M297" t="s">
        <v>1493</v>
      </c>
      <c r="N297">
        <v>5</v>
      </c>
      <c r="O297" t="s">
        <v>13452</v>
      </c>
      <c r="P297" t="s">
        <v>13451</v>
      </c>
      <c r="Q297" t="s">
        <v>13450</v>
      </c>
      <c r="R297" s="7">
        <v>41974</v>
      </c>
      <c r="S297" s="8">
        <f t="shared" si="32"/>
        <v>2014</v>
      </c>
      <c r="T297" s="8">
        <v>2014</v>
      </c>
      <c r="U297" s="8">
        <f t="shared" si="33"/>
        <v>8</v>
      </c>
      <c r="V297" s="7">
        <v>41974</v>
      </c>
      <c r="W297" t="s">
        <v>1297</v>
      </c>
      <c r="X297" s="2">
        <v>0.72499999999999998</v>
      </c>
      <c r="Y297" s="6">
        <f t="shared" si="38"/>
        <v>1.9353460932703345E-2</v>
      </c>
      <c r="AA297">
        <v>19430655</v>
      </c>
      <c r="AB297">
        <v>19700176215</v>
      </c>
      <c r="AD297" t="s">
        <v>2</v>
      </c>
      <c r="AE297">
        <v>6</v>
      </c>
      <c r="AF297">
        <v>6</v>
      </c>
      <c r="AG297">
        <v>7903611</v>
      </c>
      <c r="AI297" t="s">
        <v>13449</v>
      </c>
      <c r="AK297" t="s">
        <v>13448</v>
      </c>
      <c r="AL297">
        <v>41</v>
      </c>
      <c r="AM297" s="5">
        <f t="shared" si="34"/>
        <v>5.125</v>
      </c>
      <c r="AN297" s="4">
        <f t="shared" si="39"/>
        <v>7.762211283604695E-3</v>
      </c>
      <c r="AO297" s="3"/>
      <c r="AP297">
        <v>1</v>
      </c>
      <c r="AR297" t="s">
        <v>1</v>
      </c>
      <c r="AT297" s="2">
        <v>2.4430000000000001</v>
      </c>
      <c r="AU297" s="1">
        <f t="shared" si="35"/>
        <v>1.5876086037973751</v>
      </c>
      <c r="AV297" s="1">
        <f t="shared" si="36"/>
        <v>1.355783610815402</v>
      </c>
      <c r="AW297" s="1">
        <f t="shared" si="37"/>
        <v>1.1239586178334289</v>
      </c>
    </row>
    <row r="298" spans="1:49" x14ac:dyDescent="0.2">
      <c r="A298">
        <v>296</v>
      </c>
      <c r="B298" t="s">
        <v>13447</v>
      </c>
      <c r="C298" t="s">
        <v>13446</v>
      </c>
      <c r="F298" t="s">
        <v>13445</v>
      </c>
      <c r="G298" t="s">
        <v>4</v>
      </c>
      <c r="H298" t="s">
        <v>3</v>
      </c>
      <c r="I298" t="s">
        <v>13444</v>
      </c>
      <c r="J298" t="s">
        <v>13443</v>
      </c>
      <c r="K298" t="s">
        <v>13442</v>
      </c>
      <c r="L298" t="s">
        <v>1802</v>
      </c>
      <c r="M298" t="s">
        <v>698</v>
      </c>
      <c r="N298">
        <v>9</v>
      </c>
      <c r="O298" t="s">
        <v>13441</v>
      </c>
      <c r="P298" t="s">
        <v>13440</v>
      </c>
      <c r="Q298" t="s">
        <v>13439</v>
      </c>
      <c r="R298" s="7">
        <v>41974</v>
      </c>
      <c r="S298" s="8">
        <f t="shared" si="32"/>
        <v>2014</v>
      </c>
      <c r="T298" s="8">
        <v>2014</v>
      </c>
      <c r="U298" s="8">
        <f t="shared" si="33"/>
        <v>8</v>
      </c>
      <c r="V298" s="7">
        <v>41974</v>
      </c>
      <c r="W298" t="s">
        <v>921</v>
      </c>
      <c r="X298" s="2">
        <v>0.68100000000000005</v>
      </c>
      <c r="Y298" s="6">
        <f t="shared" si="38"/>
        <v>1.8178906062304798E-2</v>
      </c>
      <c r="AA298" t="s">
        <v>920</v>
      </c>
      <c r="AB298">
        <v>15047</v>
      </c>
      <c r="AD298" t="s">
        <v>2</v>
      </c>
      <c r="AE298">
        <v>14</v>
      </c>
      <c r="AF298">
        <v>12</v>
      </c>
      <c r="AG298">
        <v>6853314</v>
      </c>
      <c r="AH298" t="s">
        <v>13438</v>
      </c>
      <c r="AI298" t="s">
        <v>13437</v>
      </c>
      <c r="AJ298" t="s">
        <v>13436</v>
      </c>
      <c r="AK298" t="s">
        <v>13435</v>
      </c>
      <c r="AL298">
        <v>36</v>
      </c>
      <c r="AM298" s="5">
        <f t="shared" si="34"/>
        <v>4.5</v>
      </c>
      <c r="AN298" s="4">
        <f t="shared" si="39"/>
        <v>6.815600151457781E-3</v>
      </c>
      <c r="AO298" s="3"/>
      <c r="AP298">
        <v>0</v>
      </c>
      <c r="AR298" t="s">
        <v>1</v>
      </c>
      <c r="AT298" s="2">
        <v>3.3010000000000002</v>
      </c>
      <c r="AU298" s="1">
        <f t="shared" si="35"/>
        <v>1.4769914289050694</v>
      </c>
      <c r="AV298" s="1">
        <f t="shared" si="36"/>
        <v>1.249725310688129</v>
      </c>
      <c r="AW298" s="1">
        <f t="shared" si="37"/>
        <v>1.0224591924711885</v>
      </c>
    </row>
    <row r="299" spans="1:49" x14ac:dyDescent="0.2">
      <c r="A299">
        <v>297</v>
      </c>
      <c r="B299" t="s">
        <v>13434</v>
      </c>
      <c r="C299" t="s">
        <v>13433</v>
      </c>
      <c r="F299" t="s">
        <v>13432</v>
      </c>
      <c r="G299" t="s">
        <v>4</v>
      </c>
      <c r="H299" t="s">
        <v>3</v>
      </c>
      <c r="I299" t="s">
        <v>1407</v>
      </c>
      <c r="J299">
        <v>60024353</v>
      </c>
      <c r="K299" t="s">
        <v>1406</v>
      </c>
      <c r="L299" t="s">
        <v>1405</v>
      </c>
      <c r="M299" t="s">
        <v>6</v>
      </c>
      <c r="N299">
        <v>4</v>
      </c>
      <c r="O299" t="s">
        <v>1404</v>
      </c>
      <c r="P299" t="s">
        <v>1403</v>
      </c>
      <c r="Q299" t="s">
        <v>1402</v>
      </c>
      <c r="R299" s="7">
        <v>41974</v>
      </c>
      <c r="S299" s="8">
        <f t="shared" si="32"/>
        <v>2014</v>
      </c>
      <c r="T299" s="8">
        <v>2014</v>
      </c>
      <c r="U299" s="8">
        <f t="shared" si="33"/>
        <v>8</v>
      </c>
      <c r="V299" s="7">
        <v>41974</v>
      </c>
      <c r="W299" t="s">
        <v>921</v>
      </c>
      <c r="X299" s="2">
        <v>0.68100000000000005</v>
      </c>
      <c r="Y299" s="6">
        <f t="shared" si="38"/>
        <v>1.8178906062304798E-2</v>
      </c>
      <c r="AA299" t="s">
        <v>920</v>
      </c>
      <c r="AB299">
        <v>15047</v>
      </c>
      <c r="AD299" t="s">
        <v>2</v>
      </c>
      <c r="AE299">
        <v>14</v>
      </c>
      <c r="AF299">
        <v>12</v>
      </c>
      <c r="AG299">
        <v>6913504</v>
      </c>
      <c r="AH299" t="s">
        <v>13431</v>
      </c>
      <c r="AI299" t="s">
        <v>13430</v>
      </c>
      <c r="AJ299" t="s">
        <v>13429</v>
      </c>
      <c r="AK299" t="s">
        <v>13428</v>
      </c>
      <c r="AL299">
        <v>8</v>
      </c>
      <c r="AM299" s="5">
        <f t="shared" si="34"/>
        <v>1</v>
      </c>
      <c r="AN299" s="4">
        <f t="shared" si="39"/>
        <v>1.5145778114350624E-3</v>
      </c>
      <c r="AO299" s="3"/>
      <c r="AP299">
        <v>0</v>
      </c>
      <c r="AR299" t="s">
        <v>1</v>
      </c>
      <c r="AT299" s="2">
        <v>3.3010000000000002</v>
      </c>
      <c r="AU299" s="1">
        <f t="shared" si="35"/>
        <v>1.3179607587043878</v>
      </c>
      <c r="AV299" s="1">
        <f t="shared" si="36"/>
        <v>0.98467419368699294</v>
      </c>
      <c r="AW299" s="1">
        <f t="shared" si="37"/>
        <v>0.65138762866959832</v>
      </c>
    </row>
    <row r="300" spans="1:49" x14ac:dyDescent="0.2">
      <c r="A300">
        <v>298</v>
      </c>
      <c r="B300" t="s">
        <v>13427</v>
      </c>
      <c r="C300" t="s">
        <v>13426</v>
      </c>
      <c r="F300" t="s">
        <v>13425</v>
      </c>
      <c r="G300" t="s">
        <v>4</v>
      </c>
      <c r="H300" t="s">
        <v>3</v>
      </c>
      <c r="I300" t="s">
        <v>1016</v>
      </c>
      <c r="J300">
        <v>60001359</v>
      </c>
      <c r="K300" t="s">
        <v>1015</v>
      </c>
      <c r="L300" t="s">
        <v>1014</v>
      </c>
      <c r="M300" t="s">
        <v>43</v>
      </c>
      <c r="N300">
        <v>2</v>
      </c>
      <c r="O300" t="s">
        <v>13424</v>
      </c>
      <c r="P300" t="s">
        <v>1013</v>
      </c>
      <c r="Q300" t="s">
        <v>1012</v>
      </c>
      <c r="R300" s="7">
        <v>41974</v>
      </c>
      <c r="S300" s="8">
        <f t="shared" si="32"/>
        <v>2014</v>
      </c>
      <c r="T300" s="8">
        <v>2014</v>
      </c>
      <c r="U300" s="8">
        <f t="shared" si="33"/>
        <v>8</v>
      </c>
      <c r="V300" s="7">
        <v>41974</v>
      </c>
      <c r="W300" t="s">
        <v>921</v>
      </c>
      <c r="X300" s="2">
        <v>0.68100000000000005</v>
      </c>
      <c r="Y300" s="6">
        <f t="shared" si="38"/>
        <v>1.8178906062304798E-2</v>
      </c>
      <c r="AA300" t="s">
        <v>920</v>
      </c>
      <c r="AB300">
        <v>15047</v>
      </c>
      <c r="AD300" t="s">
        <v>2</v>
      </c>
      <c r="AE300">
        <v>14</v>
      </c>
      <c r="AF300">
        <v>12</v>
      </c>
      <c r="AG300">
        <v>6855312</v>
      </c>
      <c r="AH300" t="s">
        <v>13423</v>
      </c>
      <c r="AI300" t="s">
        <v>13422</v>
      </c>
      <c r="AJ300" t="s">
        <v>13421</v>
      </c>
      <c r="AK300" t="s">
        <v>13420</v>
      </c>
      <c r="AL300">
        <v>1</v>
      </c>
      <c r="AM300" s="5">
        <f t="shared" si="34"/>
        <v>0.125</v>
      </c>
      <c r="AN300" s="4">
        <f t="shared" si="39"/>
        <v>1.893222264293828E-4</v>
      </c>
      <c r="AO300" s="3"/>
      <c r="AP300">
        <v>0</v>
      </c>
      <c r="AR300" t="s">
        <v>1</v>
      </c>
      <c r="AT300" s="2">
        <v>3.3010000000000002</v>
      </c>
      <c r="AU300" s="1">
        <f t="shared" si="35"/>
        <v>1.2782030911542173</v>
      </c>
      <c r="AV300" s="1">
        <f t="shared" si="36"/>
        <v>0.91841141443670915</v>
      </c>
      <c r="AW300" s="1">
        <f t="shared" si="37"/>
        <v>0.55861973771920082</v>
      </c>
    </row>
    <row r="301" spans="1:49" x14ac:dyDescent="0.2">
      <c r="A301">
        <v>299</v>
      </c>
      <c r="B301" t="s">
        <v>13419</v>
      </c>
      <c r="C301" t="s">
        <v>13418</v>
      </c>
      <c r="F301" t="s">
        <v>13417</v>
      </c>
      <c r="G301" t="s">
        <v>4</v>
      </c>
      <c r="H301" t="s">
        <v>3</v>
      </c>
      <c r="I301" t="s">
        <v>1194</v>
      </c>
      <c r="J301">
        <v>60013983</v>
      </c>
      <c r="K301" t="s">
        <v>122</v>
      </c>
      <c r="L301" t="s">
        <v>121</v>
      </c>
      <c r="M301" t="s">
        <v>74</v>
      </c>
      <c r="N301">
        <v>2</v>
      </c>
      <c r="O301" t="s">
        <v>13416</v>
      </c>
      <c r="P301" t="s">
        <v>13415</v>
      </c>
      <c r="Q301" t="s">
        <v>236</v>
      </c>
      <c r="R301" s="7">
        <v>41974</v>
      </c>
      <c r="S301" s="8">
        <f t="shared" si="32"/>
        <v>2014</v>
      </c>
      <c r="T301" s="8">
        <v>2014</v>
      </c>
      <c r="U301" s="8">
        <f t="shared" si="33"/>
        <v>8</v>
      </c>
      <c r="V301" s="7">
        <v>41974</v>
      </c>
      <c r="W301" t="s">
        <v>70</v>
      </c>
      <c r="X301" s="2">
        <v>0.30399999999999999</v>
      </c>
      <c r="Y301" s="6">
        <f t="shared" si="38"/>
        <v>8.115106377299057E-3</v>
      </c>
      <c r="AA301">
        <v>8952477</v>
      </c>
      <c r="AB301">
        <v>12250</v>
      </c>
      <c r="AC301">
        <v>10982760</v>
      </c>
      <c r="AD301" t="s">
        <v>2</v>
      </c>
      <c r="AE301">
        <v>56</v>
      </c>
      <c r="AF301">
        <v>12</v>
      </c>
      <c r="AH301" t="s">
        <v>13414</v>
      </c>
      <c r="AI301" t="s">
        <v>13413</v>
      </c>
      <c r="AJ301" t="s">
        <v>13412</v>
      </c>
      <c r="AK301" t="s">
        <v>13411</v>
      </c>
      <c r="AL301">
        <v>2</v>
      </c>
      <c r="AM301" s="5">
        <f t="shared" si="34"/>
        <v>0.25</v>
      </c>
      <c r="AN301" s="4">
        <f t="shared" si="39"/>
        <v>3.786444528587656E-4</v>
      </c>
      <c r="AO301" s="3"/>
      <c r="AP301">
        <v>0</v>
      </c>
      <c r="AR301" t="s">
        <v>1</v>
      </c>
      <c r="AT301" s="2" t="s">
        <v>0</v>
      </c>
      <c r="AU301" s="1">
        <f t="shared" si="35"/>
        <v>0.57941677999669683</v>
      </c>
      <c r="AV301" s="1">
        <f t="shared" si="36"/>
        <v>0.42468754150789112</v>
      </c>
      <c r="AW301" s="1">
        <f t="shared" si="37"/>
        <v>0.2699583030190853</v>
      </c>
    </row>
    <row r="302" spans="1:49" x14ac:dyDescent="0.2">
      <c r="A302">
        <v>300</v>
      </c>
      <c r="B302" t="s">
        <v>13410</v>
      </c>
      <c r="C302" t="s">
        <v>13409</v>
      </c>
      <c r="D302" t="s">
        <v>13408</v>
      </c>
      <c r="E302">
        <v>25280630</v>
      </c>
      <c r="F302" t="s">
        <v>13407</v>
      </c>
      <c r="G302" t="s">
        <v>4</v>
      </c>
      <c r="H302" t="s">
        <v>3</v>
      </c>
      <c r="I302" t="s">
        <v>13406</v>
      </c>
      <c r="J302">
        <v>60025038</v>
      </c>
      <c r="K302" t="s">
        <v>1257</v>
      </c>
      <c r="L302" t="s">
        <v>1256</v>
      </c>
      <c r="M302" t="s">
        <v>15</v>
      </c>
      <c r="N302">
        <v>1</v>
      </c>
      <c r="O302" t="s">
        <v>13405</v>
      </c>
      <c r="P302">
        <v>6603010837</v>
      </c>
      <c r="Q302">
        <v>60025038</v>
      </c>
      <c r="R302" s="7">
        <v>41974</v>
      </c>
      <c r="S302" s="8">
        <f t="shared" si="32"/>
        <v>2014</v>
      </c>
      <c r="T302" s="8">
        <v>2014</v>
      </c>
      <c r="U302" s="8">
        <f t="shared" si="33"/>
        <v>8</v>
      </c>
      <c r="V302" s="7" t="s">
        <v>13332</v>
      </c>
      <c r="W302" t="s">
        <v>102</v>
      </c>
      <c r="X302" s="2">
        <v>0.89900000000000002</v>
      </c>
      <c r="Y302" s="6">
        <f t="shared" si="38"/>
        <v>2.399829155655215E-2</v>
      </c>
      <c r="AA302">
        <v>221910</v>
      </c>
      <c r="AB302">
        <v>20487</v>
      </c>
      <c r="AD302" t="s">
        <v>2</v>
      </c>
      <c r="AE302">
        <v>71</v>
      </c>
      <c r="AH302" s="9">
        <v>41487</v>
      </c>
      <c r="AI302" t="s">
        <v>13404</v>
      </c>
      <c r="AJ302" t="s">
        <v>13403</v>
      </c>
      <c r="AK302" t="s">
        <v>13402</v>
      </c>
      <c r="AL302">
        <v>14</v>
      </c>
      <c r="AM302" s="5">
        <f t="shared" si="34"/>
        <v>1.75</v>
      </c>
      <c r="AN302" s="4">
        <f t="shared" si="39"/>
        <v>2.6505111700113595E-3</v>
      </c>
      <c r="AO302" s="3"/>
      <c r="AP302">
        <v>0</v>
      </c>
      <c r="AQ302" t="s">
        <v>955</v>
      </c>
      <c r="AR302" t="s">
        <v>13401</v>
      </c>
      <c r="AS302" t="s">
        <v>954</v>
      </c>
      <c r="AT302" s="2">
        <v>2.3540000000000001</v>
      </c>
      <c r="AU302" s="1">
        <f t="shared" si="35"/>
        <v>1.7593957440589909</v>
      </c>
      <c r="AV302" s="1">
        <f t="shared" si="36"/>
        <v>1.3324401363281755</v>
      </c>
      <c r="AW302" s="1">
        <f t="shared" si="37"/>
        <v>0.90548452859735962</v>
      </c>
    </row>
    <row r="303" spans="1:49" x14ac:dyDescent="0.2">
      <c r="A303">
        <v>301</v>
      </c>
      <c r="B303" t="s">
        <v>13400</v>
      </c>
      <c r="C303" t="s">
        <v>13399</v>
      </c>
      <c r="D303" t="s">
        <v>13398</v>
      </c>
      <c r="F303" t="s">
        <v>13397</v>
      </c>
      <c r="G303" t="s">
        <v>4</v>
      </c>
      <c r="H303" t="s">
        <v>3</v>
      </c>
      <c r="I303" t="s">
        <v>1311</v>
      </c>
      <c r="J303">
        <v>60025578</v>
      </c>
      <c r="K303" t="s">
        <v>81</v>
      </c>
      <c r="L303" t="s">
        <v>67</v>
      </c>
      <c r="M303" t="s">
        <v>11</v>
      </c>
      <c r="N303">
        <v>4</v>
      </c>
      <c r="O303" t="s">
        <v>13396</v>
      </c>
      <c r="P303" t="s">
        <v>13395</v>
      </c>
      <c r="Q303" t="s">
        <v>80</v>
      </c>
      <c r="R303" s="7">
        <v>41974</v>
      </c>
      <c r="S303" s="8">
        <f t="shared" si="32"/>
        <v>2014</v>
      </c>
      <c r="T303" s="8">
        <v>2014</v>
      </c>
      <c r="U303" s="8">
        <f t="shared" si="33"/>
        <v>8</v>
      </c>
      <c r="V303" s="7">
        <v>41974</v>
      </c>
      <c r="W303" t="s">
        <v>200</v>
      </c>
      <c r="X303" s="2">
        <v>0.63100000000000001</v>
      </c>
      <c r="Y303" s="6">
        <f t="shared" si="38"/>
        <v>1.6844184618670086E-2</v>
      </c>
      <c r="AA303">
        <v>10512004</v>
      </c>
      <c r="AB303">
        <v>24306</v>
      </c>
      <c r="AD303" t="s">
        <v>2</v>
      </c>
      <c r="AE303">
        <v>35</v>
      </c>
      <c r="AH303" t="s">
        <v>13394</v>
      </c>
      <c r="AI303" t="s">
        <v>13393</v>
      </c>
      <c r="AJ303" t="s">
        <v>13392</v>
      </c>
      <c r="AK303" t="s">
        <v>13391</v>
      </c>
      <c r="AL303">
        <v>12</v>
      </c>
      <c r="AM303" s="5">
        <f t="shared" si="34"/>
        <v>1.5</v>
      </c>
      <c r="AN303" s="4">
        <f t="shared" si="39"/>
        <v>2.2718667171525938E-3</v>
      </c>
      <c r="AO303" s="3"/>
      <c r="AP303">
        <v>0</v>
      </c>
      <c r="AQ303" t="s">
        <v>13390</v>
      </c>
      <c r="AR303" t="s">
        <v>1</v>
      </c>
      <c r="AS303" t="s">
        <v>13389</v>
      </c>
      <c r="AT303" s="2" t="s">
        <v>0</v>
      </c>
      <c r="AU303" s="1">
        <f t="shared" si="35"/>
        <v>1.2472489248214838</v>
      </c>
      <c r="AV303" s="1">
        <f t="shared" si="36"/>
        <v>0.95580256679113407</v>
      </c>
      <c r="AW303" s="1">
        <f t="shared" si="37"/>
        <v>0.66435620876078416</v>
      </c>
    </row>
    <row r="304" spans="1:49" x14ac:dyDescent="0.2">
      <c r="A304">
        <v>302</v>
      </c>
      <c r="B304" t="s">
        <v>13388</v>
      </c>
      <c r="C304" t="s">
        <v>13387</v>
      </c>
      <c r="D304" t="s">
        <v>13386</v>
      </c>
      <c r="F304" t="s">
        <v>13385</v>
      </c>
      <c r="G304" t="s">
        <v>4</v>
      </c>
      <c r="H304" t="s">
        <v>3</v>
      </c>
      <c r="I304" t="s">
        <v>528</v>
      </c>
      <c r="J304" t="s">
        <v>13384</v>
      </c>
      <c r="K304" t="s">
        <v>13383</v>
      </c>
      <c r="L304" t="s">
        <v>13382</v>
      </c>
      <c r="M304" t="s">
        <v>1935</v>
      </c>
      <c r="N304">
        <v>8</v>
      </c>
      <c r="O304" t="s">
        <v>13381</v>
      </c>
      <c r="P304" t="s">
        <v>13380</v>
      </c>
      <c r="Q304" t="s">
        <v>13379</v>
      </c>
      <c r="R304" s="7">
        <v>41974</v>
      </c>
      <c r="S304" s="8">
        <f t="shared" si="32"/>
        <v>2014</v>
      </c>
      <c r="T304" s="8">
        <v>2014</v>
      </c>
      <c r="U304" s="8">
        <f t="shared" si="33"/>
        <v>8</v>
      </c>
      <c r="V304" s="7">
        <v>41974</v>
      </c>
      <c r="W304" t="s">
        <v>13378</v>
      </c>
      <c r="X304" s="2">
        <v>1.857</v>
      </c>
      <c r="Y304" s="6">
        <f t="shared" si="38"/>
        <v>4.9571554416593257E-2</v>
      </c>
      <c r="AA304">
        <v>225096</v>
      </c>
      <c r="AB304">
        <v>14428</v>
      </c>
      <c r="AD304" t="s">
        <v>2</v>
      </c>
      <c r="AE304">
        <v>72</v>
      </c>
      <c r="AH304" t="s">
        <v>13377</v>
      </c>
      <c r="AI304" t="s">
        <v>13376</v>
      </c>
      <c r="AJ304" t="s">
        <v>13375</v>
      </c>
      <c r="AK304" t="s">
        <v>13374</v>
      </c>
      <c r="AL304">
        <v>76</v>
      </c>
      <c r="AM304" s="5">
        <f t="shared" si="34"/>
        <v>9.5</v>
      </c>
      <c r="AN304" s="4">
        <f t="shared" si="39"/>
        <v>1.4388489208633094E-2</v>
      </c>
      <c r="AO304" s="3"/>
      <c r="AP304">
        <v>0</v>
      </c>
      <c r="AQ304" t="s">
        <v>13373</v>
      </c>
      <c r="AR304" t="s">
        <v>1</v>
      </c>
      <c r="AS304" t="s">
        <v>1073</v>
      </c>
      <c r="AT304" s="2" t="s">
        <v>0</v>
      </c>
      <c r="AU304" s="1">
        <f t="shared" si="35"/>
        <v>3.9016634854205199</v>
      </c>
      <c r="AV304" s="1">
        <f t="shared" si="36"/>
        <v>3.1980021812613177</v>
      </c>
      <c r="AW304" s="1">
        <f t="shared" si="37"/>
        <v>2.4943408771021143</v>
      </c>
    </row>
    <row r="305" spans="1:49" x14ac:dyDescent="0.2">
      <c r="A305">
        <v>303</v>
      </c>
      <c r="B305" t="s">
        <v>13372</v>
      </c>
      <c r="C305" t="s">
        <v>13371</v>
      </c>
      <c r="D305" t="s">
        <v>13370</v>
      </c>
      <c r="E305">
        <v>25209695</v>
      </c>
      <c r="F305" t="s">
        <v>13369</v>
      </c>
      <c r="G305" t="s">
        <v>4</v>
      </c>
      <c r="H305" t="s">
        <v>3</v>
      </c>
      <c r="I305" t="s">
        <v>13368</v>
      </c>
      <c r="J305" t="s">
        <v>13367</v>
      </c>
      <c r="K305" t="s">
        <v>13366</v>
      </c>
      <c r="L305" t="s">
        <v>13365</v>
      </c>
      <c r="M305" t="s">
        <v>177</v>
      </c>
      <c r="N305">
        <v>4</v>
      </c>
      <c r="O305" t="s">
        <v>13364</v>
      </c>
      <c r="P305" t="s">
        <v>13363</v>
      </c>
      <c r="Q305" t="s">
        <v>13362</v>
      </c>
      <c r="R305" s="7">
        <v>41974</v>
      </c>
      <c r="S305" s="8">
        <f t="shared" si="32"/>
        <v>2014</v>
      </c>
      <c r="T305" s="8">
        <v>2014</v>
      </c>
      <c r="U305" s="8">
        <f t="shared" si="33"/>
        <v>8</v>
      </c>
      <c r="V305" s="7" t="s">
        <v>13332</v>
      </c>
      <c r="W305" t="s">
        <v>1836</v>
      </c>
      <c r="X305" s="2">
        <v>1.032</v>
      </c>
      <c r="Y305" s="6">
        <f t="shared" si="38"/>
        <v>2.7548650596620487E-2</v>
      </c>
      <c r="AA305">
        <v>1761617</v>
      </c>
      <c r="AB305">
        <v>19257</v>
      </c>
      <c r="AD305" t="s">
        <v>2</v>
      </c>
      <c r="AE305">
        <v>171</v>
      </c>
      <c r="AF305">
        <v>18</v>
      </c>
      <c r="AH305" t="s">
        <v>13361</v>
      </c>
      <c r="AI305" t="s">
        <v>13360</v>
      </c>
      <c r="AJ305" t="s">
        <v>13359</v>
      </c>
      <c r="AK305" t="s">
        <v>13358</v>
      </c>
      <c r="AL305">
        <v>3</v>
      </c>
      <c r="AM305" s="5">
        <f t="shared" si="34"/>
        <v>0.375</v>
      </c>
      <c r="AN305" s="4">
        <f t="shared" si="39"/>
        <v>5.6796667928814845E-4</v>
      </c>
      <c r="AO305" s="3"/>
      <c r="AP305">
        <v>0</v>
      </c>
      <c r="AQ305" t="s">
        <v>108</v>
      </c>
      <c r="AR305">
        <v>25650101</v>
      </c>
      <c r="AS305" t="s">
        <v>107</v>
      </c>
      <c r="AT305" s="2">
        <v>3.5489999999999999</v>
      </c>
      <c r="AU305" s="1">
        <f t="shared" si="35"/>
        <v>1.9454445421420781</v>
      </c>
      <c r="AV305" s="1">
        <f t="shared" si="36"/>
        <v>1.4058308637954318</v>
      </c>
      <c r="AW305" s="1">
        <f t="shared" si="37"/>
        <v>0.86621718544878479</v>
      </c>
    </row>
    <row r="306" spans="1:49" x14ac:dyDescent="0.2">
      <c r="A306">
        <v>304</v>
      </c>
      <c r="B306" t="s">
        <v>13357</v>
      </c>
      <c r="C306" t="s">
        <v>13356</v>
      </c>
      <c r="D306" t="s">
        <v>13355</v>
      </c>
      <c r="E306">
        <v>25218499</v>
      </c>
      <c r="F306" t="s">
        <v>13354</v>
      </c>
      <c r="G306" t="s">
        <v>4</v>
      </c>
      <c r="H306" t="s">
        <v>3</v>
      </c>
      <c r="I306" t="s">
        <v>13353</v>
      </c>
      <c r="J306">
        <v>60001524</v>
      </c>
      <c r="K306" t="s">
        <v>13352</v>
      </c>
      <c r="L306" t="s">
        <v>13351</v>
      </c>
      <c r="M306" t="s">
        <v>481</v>
      </c>
      <c r="N306">
        <v>2</v>
      </c>
      <c r="O306" t="s">
        <v>13350</v>
      </c>
      <c r="P306" t="s">
        <v>13349</v>
      </c>
      <c r="Q306" t="s">
        <v>13348</v>
      </c>
      <c r="R306" s="7">
        <v>41974</v>
      </c>
      <c r="S306" s="8">
        <f t="shared" si="32"/>
        <v>2014</v>
      </c>
      <c r="T306" s="8">
        <v>2014</v>
      </c>
      <c r="U306" s="8">
        <f t="shared" si="33"/>
        <v>8</v>
      </c>
      <c r="V306" s="7" t="s">
        <v>13332</v>
      </c>
      <c r="W306" t="s">
        <v>13347</v>
      </c>
      <c r="X306" s="2">
        <v>0.65700000000000003</v>
      </c>
      <c r="Y306" s="6">
        <f t="shared" si="38"/>
        <v>1.7538239769360135E-2</v>
      </c>
      <c r="AA306">
        <v>225193</v>
      </c>
      <c r="AB306">
        <v>29663</v>
      </c>
      <c r="AC306">
        <v>10958541</v>
      </c>
      <c r="AD306" t="s">
        <v>2</v>
      </c>
      <c r="AE306">
        <v>364</v>
      </c>
      <c r="AH306" t="s">
        <v>1131</v>
      </c>
      <c r="AI306" t="s">
        <v>13346</v>
      </c>
      <c r="AJ306" t="s">
        <v>13345</v>
      </c>
      <c r="AK306" t="s">
        <v>13344</v>
      </c>
      <c r="AL306">
        <v>8</v>
      </c>
      <c r="AM306" s="5">
        <f t="shared" si="34"/>
        <v>1</v>
      </c>
      <c r="AN306" s="4">
        <f t="shared" si="39"/>
        <v>1.5145778114350624E-3</v>
      </c>
      <c r="AO306" s="3"/>
      <c r="AP306">
        <v>0</v>
      </c>
      <c r="AR306" t="s">
        <v>1</v>
      </c>
      <c r="AT306" s="2">
        <v>2.6909999999999998</v>
      </c>
      <c r="AU306" s="1">
        <f t="shared" si="35"/>
        <v>1.2731141181982613</v>
      </c>
      <c r="AV306" s="1">
        <f t="shared" si="36"/>
        <v>0.9526408790397598</v>
      </c>
      <c r="AW306" s="1">
        <f t="shared" si="37"/>
        <v>0.63216763988125835</v>
      </c>
    </row>
    <row r="307" spans="1:49" x14ac:dyDescent="0.2">
      <c r="A307">
        <v>305</v>
      </c>
      <c r="B307" t="s">
        <v>13343</v>
      </c>
      <c r="C307" t="s">
        <v>13342</v>
      </c>
      <c r="D307" t="s">
        <v>13341</v>
      </c>
      <c r="E307">
        <v>25443841</v>
      </c>
      <c r="F307" t="s">
        <v>13340</v>
      </c>
      <c r="G307" t="s">
        <v>4</v>
      </c>
      <c r="H307" t="s">
        <v>3</v>
      </c>
      <c r="I307" t="s">
        <v>13339</v>
      </c>
      <c r="J307" t="s">
        <v>13338</v>
      </c>
      <c r="K307" t="s">
        <v>13337</v>
      </c>
      <c r="L307" t="s">
        <v>13336</v>
      </c>
      <c r="M307" t="s">
        <v>312</v>
      </c>
      <c r="N307">
        <v>9</v>
      </c>
      <c r="O307" t="s">
        <v>13335</v>
      </c>
      <c r="P307" t="s">
        <v>13334</v>
      </c>
      <c r="Q307" t="s">
        <v>13333</v>
      </c>
      <c r="R307" s="7">
        <v>41974</v>
      </c>
      <c r="S307" s="8">
        <f t="shared" si="32"/>
        <v>2014</v>
      </c>
      <c r="T307" s="8">
        <v>2014</v>
      </c>
      <c r="U307" s="8">
        <f t="shared" si="33"/>
        <v>8</v>
      </c>
      <c r="V307" s="7" t="s">
        <v>13332</v>
      </c>
      <c r="W307" t="s">
        <v>13331</v>
      </c>
      <c r="X307" s="2">
        <v>1.508</v>
      </c>
      <c r="Y307" s="6">
        <f t="shared" si="38"/>
        <v>4.0255198740022959E-2</v>
      </c>
      <c r="AA307">
        <v>1689452</v>
      </c>
      <c r="AB307">
        <v>16620</v>
      </c>
      <c r="AD307" t="s">
        <v>2</v>
      </c>
      <c r="AE307">
        <v>229</v>
      </c>
      <c r="AH307" t="s">
        <v>1969</v>
      </c>
      <c r="AI307" t="s">
        <v>13330</v>
      </c>
      <c r="AJ307" t="s">
        <v>13329</v>
      </c>
      <c r="AK307" t="s">
        <v>13328</v>
      </c>
      <c r="AL307">
        <v>2</v>
      </c>
      <c r="AM307" s="5">
        <f t="shared" si="34"/>
        <v>0.25</v>
      </c>
      <c r="AN307" s="4">
        <f t="shared" si="39"/>
        <v>3.786444528587656E-4</v>
      </c>
      <c r="AO307" s="3"/>
      <c r="AP307">
        <v>0</v>
      </c>
      <c r="AQ307" t="s">
        <v>1627</v>
      </c>
      <c r="AR307" t="s">
        <v>13327</v>
      </c>
      <c r="AS307" t="s">
        <v>1626</v>
      </c>
      <c r="AT307" s="2">
        <v>4.7290000000000001</v>
      </c>
      <c r="AU307" s="1">
        <f t="shared" si="35"/>
        <v>2.8292232453873698</v>
      </c>
      <c r="AV307" s="1">
        <f t="shared" si="36"/>
        <v>2.0316921596440864</v>
      </c>
      <c r="AW307" s="1">
        <f t="shared" si="37"/>
        <v>1.2341610739008024</v>
      </c>
    </row>
    <row r="308" spans="1:49" x14ac:dyDescent="0.2">
      <c r="A308">
        <v>306</v>
      </c>
      <c r="B308" t="s">
        <v>13326</v>
      </c>
      <c r="C308" t="s">
        <v>13325</v>
      </c>
      <c r="D308" t="s">
        <v>13324</v>
      </c>
      <c r="F308" t="s">
        <v>13323</v>
      </c>
      <c r="G308" t="s">
        <v>4</v>
      </c>
      <c r="H308" t="s">
        <v>3</v>
      </c>
      <c r="I308" t="s">
        <v>13322</v>
      </c>
      <c r="J308">
        <v>60027800</v>
      </c>
      <c r="K308" t="s">
        <v>882</v>
      </c>
      <c r="L308" t="s">
        <v>881</v>
      </c>
      <c r="M308" t="s">
        <v>47</v>
      </c>
      <c r="N308">
        <v>4</v>
      </c>
      <c r="O308" t="s">
        <v>13321</v>
      </c>
      <c r="P308" t="s">
        <v>13320</v>
      </c>
      <c r="Q308" t="s">
        <v>880</v>
      </c>
      <c r="R308" s="7">
        <v>41974</v>
      </c>
      <c r="S308" s="8">
        <f t="shared" si="32"/>
        <v>2014</v>
      </c>
      <c r="T308" s="8">
        <v>2014</v>
      </c>
      <c r="U308" s="8">
        <f t="shared" si="33"/>
        <v>8</v>
      </c>
      <c r="V308" s="7">
        <v>41974</v>
      </c>
      <c r="W308" t="s">
        <v>13319</v>
      </c>
      <c r="X308" s="2">
        <v>1.3680000000000001</v>
      </c>
      <c r="Y308" s="6">
        <f t="shared" si="38"/>
        <v>3.6517978697845767E-2</v>
      </c>
      <c r="AA308">
        <v>9574174</v>
      </c>
      <c r="AB308">
        <v>24201</v>
      </c>
      <c r="AD308" t="s">
        <v>2</v>
      </c>
      <c r="AE308">
        <v>41</v>
      </c>
      <c r="AF308">
        <v>17</v>
      </c>
      <c r="AH308" t="s">
        <v>13318</v>
      </c>
      <c r="AI308" t="s">
        <v>13317</v>
      </c>
      <c r="AJ308" t="s">
        <v>13316</v>
      </c>
      <c r="AK308" t="s">
        <v>13315</v>
      </c>
      <c r="AL308">
        <v>6</v>
      </c>
      <c r="AM308" s="5">
        <f t="shared" si="34"/>
        <v>0.75</v>
      </c>
      <c r="AN308" s="4">
        <f t="shared" si="39"/>
        <v>1.1359333585762969E-3</v>
      </c>
      <c r="AO308" s="3"/>
      <c r="AP308">
        <v>0</v>
      </c>
      <c r="AR308" t="s">
        <v>1</v>
      </c>
      <c r="AT308" s="2">
        <v>6.9539999999999997</v>
      </c>
      <c r="AU308" s="1">
        <f t="shared" si="35"/>
        <v>2.5903365096064923</v>
      </c>
      <c r="AV308" s="1">
        <f t="shared" si="36"/>
        <v>1.8826956028211033</v>
      </c>
      <c r="AW308" s="1">
        <f t="shared" si="37"/>
        <v>1.1750546960357138</v>
      </c>
    </row>
    <row r="309" spans="1:49" x14ac:dyDescent="0.2">
      <c r="A309">
        <v>307</v>
      </c>
      <c r="B309" t="s">
        <v>13314</v>
      </c>
      <c r="C309" t="s">
        <v>13313</v>
      </c>
      <c r="D309" t="s">
        <v>13312</v>
      </c>
      <c r="E309">
        <v>25159389</v>
      </c>
      <c r="F309" t="s">
        <v>13311</v>
      </c>
      <c r="G309" t="s">
        <v>4</v>
      </c>
      <c r="H309" t="s">
        <v>3</v>
      </c>
      <c r="I309" t="s">
        <v>13310</v>
      </c>
      <c r="J309" t="s">
        <v>13309</v>
      </c>
      <c r="K309" t="s">
        <v>13308</v>
      </c>
      <c r="L309" t="s">
        <v>13307</v>
      </c>
      <c r="M309" t="s">
        <v>13306</v>
      </c>
      <c r="N309">
        <v>7</v>
      </c>
      <c r="O309" t="s">
        <v>13305</v>
      </c>
      <c r="P309" t="s">
        <v>13304</v>
      </c>
      <c r="Q309" t="s">
        <v>13303</v>
      </c>
      <c r="R309" s="7">
        <v>41974</v>
      </c>
      <c r="S309" s="8">
        <f t="shared" si="32"/>
        <v>2014</v>
      </c>
      <c r="T309" s="8">
        <v>2014</v>
      </c>
      <c r="U309" s="8">
        <f t="shared" si="33"/>
        <v>8</v>
      </c>
      <c r="V309" s="7">
        <v>41974</v>
      </c>
      <c r="W309" t="s">
        <v>7476</v>
      </c>
      <c r="X309" s="2">
        <v>1.181</v>
      </c>
      <c r="Y309" s="6">
        <f t="shared" si="38"/>
        <v>3.1526120498651937E-2</v>
      </c>
      <c r="AA309">
        <v>399140</v>
      </c>
      <c r="AB309">
        <v>24555</v>
      </c>
      <c r="AD309" t="s">
        <v>2</v>
      </c>
      <c r="AE309">
        <v>130</v>
      </c>
      <c r="AH309" t="s">
        <v>681</v>
      </c>
      <c r="AI309" t="s">
        <v>13302</v>
      </c>
      <c r="AJ309" t="s">
        <v>13301</v>
      </c>
      <c r="AK309" t="s">
        <v>13300</v>
      </c>
      <c r="AL309">
        <v>29</v>
      </c>
      <c r="AM309" s="5">
        <f t="shared" si="34"/>
        <v>3.625</v>
      </c>
      <c r="AN309" s="4">
        <f t="shared" si="39"/>
        <v>5.4903445664521017E-3</v>
      </c>
      <c r="AO309" s="3"/>
      <c r="AP309">
        <v>0</v>
      </c>
      <c r="AQ309" t="s">
        <v>127</v>
      </c>
      <c r="AR309" t="s">
        <v>13299</v>
      </c>
      <c r="AS309" t="s">
        <v>126</v>
      </c>
      <c r="AT309" s="2">
        <v>6.0570000000000004</v>
      </c>
      <c r="AU309" s="1">
        <f t="shared" si="35"/>
        <v>2.3715387718991985</v>
      </c>
      <c r="AV309" s="1">
        <f t="shared" si="36"/>
        <v>1.850823253255202</v>
      </c>
      <c r="AW309" s="1">
        <f t="shared" si="37"/>
        <v>1.3301077346112051</v>
      </c>
    </row>
    <row r="310" spans="1:49" x14ac:dyDescent="0.2">
      <c r="A310">
        <v>308</v>
      </c>
      <c r="B310" t="s">
        <v>13298</v>
      </c>
      <c r="C310" t="s">
        <v>13297</v>
      </c>
      <c r="F310" t="s">
        <v>13296</v>
      </c>
      <c r="G310" t="s">
        <v>4</v>
      </c>
      <c r="H310" t="s">
        <v>3</v>
      </c>
      <c r="I310" t="s">
        <v>13295</v>
      </c>
      <c r="J310">
        <v>60003419</v>
      </c>
      <c r="K310" t="s">
        <v>13294</v>
      </c>
      <c r="L310" t="s">
        <v>1612</v>
      </c>
      <c r="M310" t="s">
        <v>572</v>
      </c>
      <c r="N310">
        <v>2</v>
      </c>
      <c r="O310" t="s">
        <v>13293</v>
      </c>
      <c r="P310" t="s">
        <v>13292</v>
      </c>
      <c r="Q310" t="s">
        <v>13291</v>
      </c>
      <c r="R310" s="7">
        <v>41970</v>
      </c>
      <c r="S310" s="8">
        <f t="shared" si="32"/>
        <v>2014</v>
      </c>
      <c r="T310" s="8">
        <v>2014</v>
      </c>
      <c r="U310" s="8">
        <f t="shared" si="33"/>
        <v>8</v>
      </c>
      <c r="V310" s="7">
        <v>41970</v>
      </c>
      <c r="W310" t="s">
        <v>666</v>
      </c>
      <c r="X310" s="2">
        <v>0.35499999999999998</v>
      </c>
      <c r="Y310" s="6">
        <f t="shared" si="38"/>
        <v>9.4765222498064648E-3</v>
      </c>
      <c r="AA310">
        <v>17518628</v>
      </c>
      <c r="AB310">
        <v>5300152202</v>
      </c>
      <c r="AD310" t="s">
        <v>2</v>
      </c>
      <c r="AE310">
        <v>8</v>
      </c>
      <c r="AF310">
        <v>17</v>
      </c>
      <c r="AH310" t="s">
        <v>13290</v>
      </c>
      <c r="AI310" t="s">
        <v>13289</v>
      </c>
      <c r="AK310" t="s">
        <v>13288</v>
      </c>
      <c r="AL310">
        <v>0</v>
      </c>
      <c r="AM310" s="5">
        <f t="shared" si="34"/>
        <v>0</v>
      </c>
      <c r="AN310" s="4">
        <f t="shared" si="39"/>
        <v>0</v>
      </c>
      <c r="AO310" s="3"/>
      <c r="AP310">
        <v>0</v>
      </c>
      <c r="AR310" t="s">
        <v>1</v>
      </c>
      <c r="AT310" s="2">
        <v>1.542</v>
      </c>
      <c r="AU310" s="1">
        <f t="shared" si="35"/>
        <v>0.6633565574864525</v>
      </c>
      <c r="AV310" s="1">
        <f t="shared" si="36"/>
        <v>0.47382611249032325</v>
      </c>
      <c r="AW310" s="1">
        <f t="shared" si="37"/>
        <v>0.28429566749419394</v>
      </c>
    </row>
    <row r="311" spans="1:49" x14ac:dyDescent="0.2">
      <c r="A311">
        <v>309</v>
      </c>
      <c r="B311" t="s">
        <v>13287</v>
      </c>
      <c r="C311" t="s">
        <v>13286</v>
      </c>
      <c r="F311" t="s">
        <v>13285</v>
      </c>
      <c r="G311" t="s">
        <v>4</v>
      </c>
      <c r="H311" t="s">
        <v>3</v>
      </c>
      <c r="I311" t="s">
        <v>13284</v>
      </c>
      <c r="J311" t="s">
        <v>13283</v>
      </c>
      <c r="K311" t="s">
        <v>13282</v>
      </c>
      <c r="L311" t="s">
        <v>13281</v>
      </c>
      <c r="M311" t="s">
        <v>13280</v>
      </c>
      <c r="N311">
        <v>6</v>
      </c>
      <c r="O311" t="s">
        <v>13279</v>
      </c>
      <c r="P311" t="s">
        <v>13278</v>
      </c>
      <c r="Q311" t="s">
        <v>13277</v>
      </c>
      <c r="R311" s="7">
        <v>41969</v>
      </c>
      <c r="S311" s="8">
        <f t="shared" si="32"/>
        <v>2014</v>
      </c>
      <c r="T311" s="8">
        <v>2014</v>
      </c>
      <c r="U311" s="8">
        <f t="shared" si="33"/>
        <v>8</v>
      </c>
      <c r="V311" s="7">
        <v>41969</v>
      </c>
      <c r="W311" t="s">
        <v>1822</v>
      </c>
      <c r="X311" s="2">
        <v>3.6880000000000002</v>
      </c>
      <c r="Y311" s="6">
        <f t="shared" si="38"/>
        <v>9.8449053682496471E-2</v>
      </c>
      <c r="AA311">
        <v>319007</v>
      </c>
      <c r="AB311">
        <v>29150</v>
      </c>
      <c r="AC311">
        <v>10797114</v>
      </c>
      <c r="AD311" t="s">
        <v>2</v>
      </c>
      <c r="AE311">
        <v>113</v>
      </c>
      <c r="AF311">
        <v>22</v>
      </c>
      <c r="AG311">
        <v>224101</v>
      </c>
      <c r="AI311" t="s">
        <v>13276</v>
      </c>
      <c r="AK311" t="s">
        <v>13275</v>
      </c>
      <c r="AL311">
        <v>32</v>
      </c>
      <c r="AM311" s="5">
        <f t="shared" si="34"/>
        <v>4</v>
      </c>
      <c r="AN311" s="4">
        <f t="shared" si="39"/>
        <v>6.0583112457402496E-3</v>
      </c>
      <c r="AO311" s="3"/>
      <c r="AP311">
        <v>0</v>
      </c>
      <c r="AR311" t="s">
        <v>1</v>
      </c>
      <c r="AT311" s="2">
        <v>9.1609999999999996</v>
      </c>
      <c r="AU311" s="1">
        <f t="shared" si="35"/>
        <v>7.073183095146959</v>
      </c>
      <c r="AV311" s="1">
        <f t="shared" si="36"/>
        <v>5.2253682464118354</v>
      </c>
      <c r="AW311" s="1">
        <f t="shared" si="37"/>
        <v>3.3775533976767114</v>
      </c>
    </row>
    <row r="312" spans="1:49" x14ac:dyDescent="0.2">
      <c r="A312">
        <v>310</v>
      </c>
      <c r="B312" t="s">
        <v>13274</v>
      </c>
      <c r="C312" t="s">
        <v>13273</v>
      </c>
      <c r="F312" t="s">
        <v>13272</v>
      </c>
      <c r="G312" t="s">
        <v>4</v>
      </c>
      <c r="H312" t="s">
        <v>3</v>
      </c>
      <c r="I312" t="s">
        <v>13271</v>
      </c>
      <c r="J312" t="s">
        <v>13270</v>
      </c>
      <c r="K312" t="s">
        <v>13269</v>
      </c>
      <c r="L312" t="s">
        <v>13268</v>
      </c>
      <c r="M312" t="s">
        <v>13267</v>
      </c>
      <c r="N312">
        <v>58</v>
      </c>
      <c r="O312" t="s">
        <v>13266</v>
      </c>
      <c r="P312" t="s">
        <v>13265</v>
      </c>
      <c r="Q312" t="s">
        <v>13264</v>
      </c>
      <c r="R312" s="7">
        <v>41969</v>
      </c>
      <c r="S312" s="8">
        <f t="shared" si="32"/>
        <v>2014</v>
      </c>
      <c r="T312" s="8">
        <v>2014</v>
      </c>
      <c r="U312" s="8">
        <f t="shared" si="33"/>
        <v>8</v>
      </c>
      <c r="V312" s="7">
        <v>41969</v>
      </c>
      <c r="W312" t="s">
        <v>1822</v>
      </c>
      <c r="X312" s="2">
        <v>3.6880000000000002</v>
      </c>
      <c r="Y312" s="6">
        <f t="shared" si="38"/>
        <v>9.8449053682496471E-2</v>
      </c>
      <c r="AA312">
        <v>319007</v>
      </c>
      <c r="AB312">
        <v>29150</v>
      </c>
      <c r="AC312">
        <v>10797114</v>
      </c>
      <c r="AD312" t="s">
        <v>2</v>
      </c>
      <c r="AE312">
        <v>113</v>
      </c>
      <c r="AF312">
        <v>22</v>
      </c>
      <c r="AG312">
        <v>221101</v>
      </c>
      <c r="AI312" t="s">
        <v>13263</v>
      </c>
      <c r="AK312" t="s">
        <v>13262</v>
      </c>
      <c r="AL312">
        <v>37</v>
      </c>
      <c r="AM312" s="5">
        <f t="shared" si="34"/>
        <v>4.625</v>
      </c>
      <c r="AN312" s="4">
        <f t="shared" si="39"/>
        <v>7.0049223778871636E-3</v>
      </c>
      <c r="AO312" s="3"/>
      <c r="AP312">
        <v>0</v>
      </c>
      <c r="AR312" t="s">
        <v>13261</v>
      </c>
      <c r="AT312" s="2">
        <v>9.1609999999999996</v>
      </c>
      <c r="AU312" s="1">
        <f t="shared" si="35"/>
        <v>7.1015814291113672</v>
      </c>
      <c r="AV312" s="1">
        <f t="shared" si="36"/>
        <v>5.2726988030191819</v>
      </c>
      <c r="AW312" s="1">
        <f t="shared" si="37"/>
        <v>3.4438161769269957</v>
      </c>
    </row>
    <row r="313" spans="1:49" x14ac:dyDescent="0.2">
      <c r="A313">
        <v>311</v>
      </c>
      <c r="B313" t="s">
        <v>13260</v>
      </c>
      <c r="C313" t="s">
        <v>13259</v>
      </c>
      <c r="E313">
        <v>25340853</v>
      </c>
      <c r="F313" t="s">
        <v>13258</v>
      </c>
      <c r="G313" t="s">
        <v>4</v>
      </c>
      <c r="H313" t="s">
        <v>3</v>
      </c>
      <c r="I313" t="s">
        <v>1902</v>
      </c>
      <c r="J313" t="s">
        <v>1901</v>
      </c>
      <c r="K313" t="s">
        <v>1900</v>
      </c>
      <c r="L313" t="s">
        <v>1899</v>
      </c>
      <c r="M313" t="s">
        <v>346</v>
      </c>
      <c r="N313">
        <v>10</v>
      </c>
      <c r="O313" t="s">
        <v>13257</v>
      </c>
      <c r="P313" t="s">
        <v>13256</v>
      </c>
      <c r="Q313" t="s">
        <v>13255</v>
      </c>
      <c r="R313" s="7">
        <v>41969</v>
      </c>
      <c r="S313" s="8">
        <f t="shared" si="32"/>
        <v>2014</v>
      </c>
      <c r="T313" s="8">
        <v>2014</v>
      </c>
      <c r="U313" s="8">
        <f t="shared" si="33"/>
        <v>8</v>
      </c>
      <c r="V313" s="7">
        <v>41969</v>
      </c>
      <c r="W313" t="s">
        <v>1881</v>
      </c>
      <c r="X313" s="2">
        <v>7.1150000000000002</v>
      </c>
      <c r="Y313" s="6">
        <f t="shared" si="38"/>
        <v>0.18993086142921972</v>
      </c>
      <c r="AA313">
        <v>27863</v>
      </c>
      <c r="AB313">
        <v>22680</v>
      </c>
      <c r="AC313">
        <v>15205126</v>
      </c>
      <c r="AD313" t="s">
        <v>2</v>
      </c>
      <c r="AE313">
        <v>136</v>
      </c>
      <c r="AF313">
        <v>47</v>
      </c>
      <c r="AH313" t="s">
        <v>13254</v>
      </c>
      <c r="AI313" t="s">
        <v>13253</v>
      </c>
      <c r="AK313" t="s">
        <v>13252</v>
      </c>
      <c r="AL313">
        <v>65</v>
      </c>
      <c r="AM313" s="5">
        <f t="shared" si="34"/>
        <v>8.125</v>
      </c>
      <c r="AN313" s="4">
        <f t="shared" si="39"/>
        <v>1.2305944717909882E-2</v>
      </c>
      <c r="AO313" s="3"/>
      <c r="AP313">
        <v>0</v>
      </c>
      <c r="AR313" t="s">
        <v>1</v>
      </c>
      <c r="AT313" s="2" t="s">
        <v>0</v>
      </c>
      <c r="AU313" s="1">
        <f t="shared" si="35"/>
        <v>13.664338641582678</v>
      </c>
      <c r="AV313" s="1">
        <f t="shared" si="36"/>
        <v>10.111840307356481</v>
      </c>
      <c r="AW313" s="1">
        <f t="shared" si="37"/>
        <v>6.5593419731302838</v>
      </c>
    </row>
    <row r="314" spans="1:49" x14ac:dyDescent="0.2">
      <c r="A314">
        <v>312</v>
      </c>
      <c r="B314" t="s">
        <v>13251</v>
      </c>
      <c r="C314" t="s">
        <v>13250</v>
      </c>
      <c r="E314">
        <v>25385618</v>
      </c>
      <c r="F314" t="s">
        <v>13249</v>
      </c>
      <c r="G314" t="s">
        <v>4</v>
      </c>
      <c r="H314" t="s">
        <v>3</v>
      </c>
      <c r="I314" t="s">
        <v>13248</v>
      </c>
      <c r="J314" t="s">
        <v>13247</v>
      </c>
      <c r="K314" t="s">
        <v>13246</v>
      </c>
      <c r="L314" t="s">
        <v>13245</v>
      </c>
      <c r="M314" t="s">
        <v>1109</v>
      </c>
      <c r="N314">
        <v>4</v>
      </c>
      <c r="O314" t="s">
        <v>13244</v>
      </c>
      <c r="P314" t="s">
        <v>13243</v>
      </c>
      <c r="Q314" t="s">
        <v>13242</v>
      </c>
      <c r="R314" s="7">
        <v>41968</v>
      </c>
      <c r="S314" s="8">
        <f t="shared" si="32"/>
        <v>2014</v>
      </c>
      <c r="T314" s="8">
        <v>2014</v>
      </c>
      <c r="U314" s="8">
        <f t="shared" si="33"/>
        <v>8</v>
      </c>
      <c r="V314" s="7">
        <v>41968</v>
      </c>
      <c r="W314" t="s">
        <v>1761</v>
      </c>
      <c r="X314" s="2">
        <v>5.0110000000000001</v>
      </c>
      <c r="Y314" s="6">
        <f t="shared" si="38"/>
        <v>0.13376578308107098</v>
      </c>
      <c r="AA314">
        <v>278424</v>
      </c>
      <c r="AB314">
        <v>21121</v>
      </c>
      <c r="AC314">
        <v>10916490</v>
      </c>
      <c r="AD314" t="s">
        <v>2</v>
      </c>
      <c r="AE314">
        <v>111</v>
      </c>
      <c r="AF314">
        <v>47</v>
      </c>
      <c r="AH314" t="s">
        <v>13241</v>
      </c>
      <c r="AI314" t="s">
        <v>13240</v>
      </c>
      <c r="AJ314" t="s">
        <v>13239</v>
      </c>
      <c r="AK314" t="s">
        <v>13238</v>
      </c>
      <c r="AL314">
        <v>57</v>
      </c>
      <c r="AM314" s="5">
        <f t="shared" si="34"/>
        <v>7.125</v>
      </c>
      <c r="AN314" s="4">
        <f t="shared" si="39"/>
        <v>1.0791366906474821E-2</v>
      </c>
      <c r="AO314" s="3"/>
      <c r="AP314">
        <v>1</v>
      </c>
      <c r="AR314" t="s">
        <v>13237</v>
      </c>
      <c r="AT314" s="2" t="s">
        <v>0</v>
      </c>
      <c r="AU314" s="1">
        <f t="shared" si="35"/>
        <v>9.6873458228692133</v>
      </c>
      <c r="AV314" s="1">
        <f t="shared" si="36"/>
        <v>7.2278574993772899</v>
      </c>
      <c r="AW314" s="1">
        <f t="shared" si="37"/>
        <v>4.7683691758853666</v>
      </c>
    </row>
    <row r="315" spans="1:49" x14ac:dyDescent="0.2">
      <c r="A315">
        <v>313</v>
      </c>
      <c r="B315" t="s">
        <v>13236</v>
      </c>
      <c r="C315" t="s">
        <v>13235</v>
      </c>
      <c r="F315" t="s">
        <v>13234</v>
      </c>
      <c r="G315" t="s">
        <v>4</v>
      </c>
      <c r="H315" t="s">
        <v>3</v>
      </c>
      <c r="I315" t="s">
        <v>1197</v>
      </c>
      <c r="J315" t="s">
        <v>13233</v>
      </c>
      <c r="K315" t="s">
        <v>13232</v>
      </c>
      <c r="L315" t="s">
        <v>13231</v>
      </c>
      <c r="M315" t="s">
        <v>422</v>
      </c>
      <c r="N315">
        <v>3</v>
      </c>
      <c r="O315" t="s">
        <v>13230</v>
      </c>
      <c r="P315" t="s">
        <v>13229</v>
      </c>
      <c r="Q315" t="s">
        <v>13228</v>
      </c>
      <c r="R315" s="7">
        <v>41968</v>
      </c>
      <c r="S315" s="8">
        <f t="shared" si="32"/>
        <v>2014</v>
      </c>
      <c r="T315" s="8">
        <v>2014</v>
      </c>
      <c r="U315" s="8">
        <f t="shared" si="33"/>
        <v>8</v>
      </c>
      <c r="V315" s="7">
        <v>41968</v>
      </c>
      <c r="W315" t="s">
        <v>13227</v>
      </c>
      <c r="X315" s="2">
        <v>0.56799999999999995</v>
      </c>
      <c r="Y315" s="6">
        <f t="shared" si="38"/>
        <v>1.5162435599690344E-2</v>
      </c>
      <c r="AA315">
        <v>20950195</v>
      </c>
      <c r="AB315">
        <v>6200180160</v>
      </c>
      <c r="AC315">
        <v>20950209</v>
      </c>
      <c r="AD315" t="s">
        <v>2</v>
      </c>
      <c r="AE315">
        <v>8</v>
      </c>
      <c r="AF315">
        <v>4</v>
      </c>
      <c r="AH315" t="s">
        <v>13226</v>
      </c>
      <c r="AI315" t="s">
        <v>13225</v>
      </c>
      <c r="AJ315" t="s">
        <v>13224</v>
      </c>
      <c r="AK315" t="s">
        <v>13223</v>
      </c>
      <c r="AL315">
        <v>1</v>
      </c>
      <c r="AM315" s="5">
        <f t="shared" si="34"/>
        <v>0.125</v>
      </c>
      <c r="AN315" s="4">
        <f t="shared" si="39"/>
        <v>1.893222264293828E-4</v>
      </c>
      <c r="AO315" s="3"/>
      <c r="AP315">
        <v>0</v>
      </c>
      <c r="AQ315" t="s">
        <v>1052</v>
      </c>
      <c r="AR315" t="s">
        <v>13222</v>
      </c>
      <c r="AS315" t="s">
        <v>1051</v>
      </c>
      <c r="AT315" s="2">
        <v>2.0310000000000001</v>
      </c>
      <c r="AU315" s="1">
        <f t="shared" si="35"/>
        <v>1.0670501587712056</v>
      </c>
      <c r="AV315" s="1">
        <f t="shared" si="36"/>
        <v>0.76758789130598637</v>
      </c>
      <c r="AW315" s="1">
        <f t="shared" si="37"/>
        <v>0.46812562384076711</v>
      </c>
    </row>
    <row r="316" spans="1:49" x14ac:dyDescent="0.2">
      <c r="A316">
        <v>314</v>
      </c>
      <c r="B316" t="s">
        <v>13221</v>
      </c>
      <c r="C316" t="s">
        <v>13220</v>
      </c>
      <c r="F316" t="s">
        <v>13219</v>
      </c>
      <c r="G316" t="s">
        <v>4</v>
      </c>
      <c r="H316" t="s">
        <v>3</v>
      </c>
      <c r="I316" t="s">
        <v>13218</v>
      </c>
      <c r="J316" t="s">
        <v>13217</v>
      </c>
      <c r="K316" t="s">
        <v>13216</v>
      </c>
      <c r="L316" t="s">
        <v>13215</v>
      </c>
      <c r="M316" t="s">
        <v>162</v>
      </c>
      <c r="N316">
        <v>7</v>
      </c>
      <c r="O316" t="s">
        <v>13214</v>
      </c>
      <c r="P316" t="s">
        <v>13213</v>
      </c>
      <c r="Q316" t="s">
        <v>13212</v>
      </c>
      <c r="R316" s="7">
        <v>41967</v>
      </c>
      <c r="S316" s="8">
        <f t="shared" si="32"/>
        <v>2014</v>
      </c>
      <c r="T316" s="8">
        <v>2014</v>
      </c>
      <c r="U316" s="8">
        <f t="shared" si="33"/>
        <v>8</v>
      </c>
      <c r="V316" s="7">
        <v>41967</v>
      </c>
      <c r="W316" t="s">
        <v>1759</v>
      </c>
      <c r="X316" s="2">
        <v>1.5029999999999999</v>
      </c>
      <c r="Y316" s="6">
        <f t="shared" si="38"/>
        <v>4.0121726595659483E-2</v>
      </c>
      <c r="AA316">
        <v>10980121</v>
      </c>
      <c r="AB316">
        <v>11000153773</v>
      </c>
      <c r="AC316" t="s">
        <v>1758</v>
      </c>
      <c r="AD316" t="s">
        <v>2</v>
      </c>
      <c r="AE316">
        <v>90</v>
      </c>
      <c r="AF316">
        <v>20</v>
      </c>
      <c r="AG316">
        <v>201408</v>
      </c>
      <c r="AI316" t="s">
        <v>13211</v>
      </c>
      <c r="AK316" t="s">
        <v>13210</v>
      </c>
      <c r="AL316">
        <v>43</v>
      </c>
      <c r="AM316" s="5">
        <f t="shared" si="34"/>
        <v>5.375</v>
      </c>
      <c r="AN316" s="4">
        <f t="shared" si="39"/>
        <v>8.1408557364634603E-3</v>
      </c>
      <c r="AO316" s="3"/>
      <c r="AP316">
        <v>0</v>
      </c>
      <c r="AQ316" t="s">
        <v>20</v>
      </c>
      <c r="AR316" t="s">
        <v>13209</v>
      </c>
      <c r="AS316" t="s">
        <v>19</v>
      </c>
      <c r="AT316" s="2" t="s">
        <v>0</v>
      </c>
      <c r="AU316" s="1">
        <f t="shared" si="35"/>
        <v>3.0527465337900672</v>
      </c>
      <c r="AV316" s="1">
        <f t="shared" si="36"/>
        <v>2.4131291166061475</v>
      </c>
      <c r="AW316" s="1">
        <f t="shared" si="37"/>
        <v>1.7735116994222266</v>
      </c>
    </row>
    <row r="317" spans="1:49" x14ac:dyDescent="0.2">
      <c r="A317">
        <v>315</v>
      </c>
      <c r="B317" t="s">
        <v>13208</v>
      </c>
      <c r="C317" t="s">
        <v>13207</v>
      </c>
      <c r="F317" t="s">
        <v>13206</v>
      </c>
      <c r="G317" t="s">
        <v>4</v>
      </c>
      <c r="H317" t="s">
        <v>3</v>
      </c>
      <c r="I317" t="s">
        <v>13205</v>
      </c>
      <c r="J317" t="s">
        <v>13204</v>
      </c>
      <c r="K317" t="s">
        <v>13203</v>
      </c>
      <c r="L317" t="s">
        <v>13202</v>
      </c>
      <c r="M317" t="s">
        <v>104</v>
      </c>
      <c r="N317">
        <v>4</v>
      </c>
      <c r="O317" t="s">
        <v>13201</v>
      </c>
      <c r="P317" t="s">
        <v>13200</v>
      </c>
      <c r="Q317" t="s">
        <v>13199</v>
      </c>
      <c r="R317" s="7">
        <v>41964</v>
      </c>
      <c r="S317" s="8">
        <f t="shared" si="32"/>
        <v>2014</v>
      </c>
      <c r="T317" s="8">
        <v>2014</v>
      </c>
      <c r="U317" s="8">
        <f t="shared" si="33"/>
        <v>8</v>
      </c>
      <c r="V317" s="7">
        <v>41964</v>
      </c>
      <c r="W317" t="s">
        <v>1777</v>
      </c>
      <c r="X317" s="2">
        <v>0.92600000000000005</v>
      </c>
      <c r="Y317" s="6">
        <f t="shared" si="38"/>
        <v>2.4719041136114894E-2</v>
      </c>
      <c r="AA317">
        <v>9574484</v>
      </c>
      <c r="AB317">
        <v>110040</v>
      </c>
      <c r="AC317">
        <v>13616528</v>
      </c>
      <c r="AD317" t="s">
        <v>2</v>
      </c>
      <c r="AE317">
        <v>25</v>
      </c>
      <c r="AF317">
        <v>46</v>
      </c>
      <c r="AG317">
        <v>465301</v>
      </c>
      <c r="AI317" t="s">
        <v>13198</v>
      </c>
      <c r="AJ317" t="s">
        <v>13197</v>
      </c>
      <c r="AK317" t="s">
        <v>13196</v>
      </c>
      <c r="AL317">
        <v>2</v>
      </c>
      <c r="AM317" s="5">
        <f t="shared" si="34"/>
        <v>0.25</v>
      </c>
      <c r="AN317" s="4">
        <f t="shared" si="39"/>
        <v>3.786444528587656E-4</v>
      </c>
      <c r="AO317" s="3"/>
      <c r="AP317">
        <v>0</v>
      </c>
      <c r="AR317" t="s">
        <v>13195</v>
      </c>
      <c r="AT317" s="2">
        <v>3.8740000000000001</v>
      </c>
      <c r="AU317" s="1">
        <f t="shared" si="35"/>
        <v>1.7416922131138053</v>
      </c>
      <c r="AV317" s="1">
        <f t="shared" si="36"/>
        <v>1.254884279448683</v>
      </c>
      <c r="AW317" s="1">
        <f t="shared" si="37"/>
        <v>0.76807634578356043</v>
      </c>
    </row>
    <row r="318" spans="1:49" x14ac:dyDescent="0.2">
      <c r="A318">
        <v>316</v>
      </c>
      <c r="B318" t="s">
        <v>13194</v>
      </c>
      <c r="C318" t="s">
        <v>13193</v>
      </c>
      <c r="D318" t="s">
        <v>13192</v>
      </c>
      <c r="F318" t="s">
        <v>13191</v>
      </c>
      <c r="G318" t="s">
        <v>4</v>
      </c>
      <c r="H318" t="s">
        <v>3</v>
      </c>
      <c r="I318" t="s">
        <v>13190</v>
      </c>
      <c r="J318" t="s">
        <v>13189</v>
      </c>
      <c r="K318" t="s">
        <v>13188</v>
      </c>
      <c r="L318" t="s">
        <v>13187</v>
      </c>
      <c r="M318" t="s">
        <v>13186</v>
      </c>
      <c r="N318">
        <v>5</v>
      </c>
      <c r="O318" t="s">
        <v>13185</v>
      </c>
      <c r="P318" t="s">
        <v>13184</v>
      </c>
      <c r="Q318" t="s">
        <v>13183</v>
      </c>
      <c r="R318" s="7">
        <v>41964</v>
      </c>
      <c r="S318" s="8">
        <f t="shared" si="32"/>
        <v>2014</v>
      </c>
      <c r="T318" s="8">
        <v>2014</v>
      </c>
      <c r="U318" s="8">
        <f t="shared" si="33"/>
        <v>8</v>
      </c>
      <c r="V318" s="7">
        <v>41964</v>
      </c>
      <c r="W318" t="s">
        <v>1918</v>
      </c>
      <c r="X318" s="2">
        <v>0.747</v>
      </c>
      <c r="Y318" s="6">
        <f t="shared" si="38"/>
        <v>1.9940738367902621E-2</v>
      </c>
      <c r="AA318">
        <v>1689002</v>
      </c>
      <c r="AB318">
        <v>29067</v>
      </c>
      <c r="AD318" t="s">
        <v>2</v>
      </c>
      <c r="AE318">
        <v>765</v>
      </c>
      <c r="AH318" t="s">
        <v>1263</v>
      </c>
      <c r="AI318" t="s">
        <v>13182</v>
      </c>
      <c r="AJ318" t="s">
        <v>13181</v>
      </c>
      <c r="AK318" t="s">
        <v>13180</v>
      </c>
      <c r="AL318">
        <v>3</v>
      </c>
      <c r="AM318" s="5">
        <f t="shared" si="34"/>
        <v>0.375</v>
      </c>
      <c r="AN318" s="4">
        <f t="shared" si="39"/>
        <v>5.6796667928814845E-4</v>
      </c>
      <c r="AO318" s="3"/>
      <c r="AP318">
        <v>0</v>
      </c>
      <c r="AR318" t="s">
        <v>1</v>
      </c>
      <c r="AT318" s="2" t="s">
        <v>0</v>
      </c>
      <c r="AU318" s="1">
        <f t="shared" si="35"/>
        <v>1.412890686131828</v>
      </c>
      <c r="AV318" s="1">
        <f t="shared" si="36"/>
        <v>1.0254352523595385</v>
      </c>
      <c r="AW318" s="1">
        <f t="shared" si="37"/>
        <v>0.63797981858724895</v>
      </c>
    </row>
    <row r="319" spans="1:49" x14ac:dyDescent="0.2">
      <c r="A319">
        <v>317</v>
      </c>
      <c r="B319" t="s">
        <v>13179</v>
      </c>
      <c r="C319" t="s">
        <v>13178</v>
      </c>
      <c r="E319">
        <v>25411789</v>
      </c>
      <c r="F319" t="s">
        <v>13177</v>
      </c>
      <c r="G319" t="s">
        <v>4</v>
      </c>
      <c r="H319" t="s">
        <v>3</v>
      </c>
      <c r="I319" t="s">
        <v>13176</v>
      </c>
      <c r="J319" t="s">
        <v>13175</v>
      </c>
      <c r="K319" t="s">
        <v>13174</v>
      </c>
      <c r="L319" t="s">
        <v>13173</v>
      </c>
      <c r="M319" t="s">
        <v>104</v>
      </c>
      <c r="N319">
        <v>10</v>
      </c>
      <c r="O319" t="s">
        <v>13172</v>
      </c>
      <c r="P319" t="s">
        <v>13171</v>
      </c>
      <c r="Q319" t="s">
        <v>13170</v>
      </c>
      <c r="R319" s="7">
        <v>41963</v>
      </c>
      <c r="S319" s="8">
        <f t="shared" si="32"/>
        <v>2014</v>
      </c>
      <c r="T319" s="8">
        <v>2014</v>
      </c>
      <c r="U319" s="8">
        <f t="shared" si="33"/>
        <v>8</v>
      </c>
      <c r="V319" s="7">
        <v>41963</v>
      </c>
      <c r="W319" t="s">
        <v>1475</v>
      </c>
      <c r="X319" s="2">
        <v>0.99</v>
      </c>
      <c r="Y319" s="6">
        <f t="shared" si="38"/>
        <v>2.6427484583967327E-2</v>
      </c>
      <c r="AB319">
        <v>10600153309</v>
      </c>
      <c r="AC319">
        <v>19326203</v>
      </c>
      <c r="AD319" t="s">
        <v>2</v>
      </c>
      <c r="AE319">
        <v>9</v>
      </c>
      <c r="AF319">
        <v>11</v>
      </c>
      <c r="AG319" t="s">
        <v>13169</v>
      </c>
      <c r="AI319" t="s">
        <v>13168</v>
      </c>
      <c r="AK319" t="s">
        <v>13167</v>
      </c>
      <c r="AL319">
        <v>13</v>
      </c>
      <c r="AM319" s="5">
        <f t="shared" si="34"/>
        <v>1.625</v>
      </c>
      <c r="AN319" s="4">
        <f t="shared" si="39"/>
        <v>2.4611889435819764E-3</v>
      </c>
      <c r="AO319" s="3"/>
      <c r="AP319">
        <v>1</v>
      </c>
      <c r="AQ319" t="s">
        <v>676</v>
      </c>
      <c r="AR319" t="s">
        <v>13166</v>
      </c>
      <c r="AS319" t="s">
        <v>675</v>
      </c>
      <c r="AT319" s="2">
        <v>3.24</v>
      </c>
      <c r="AU319" s="1">
        <f t="shared" si="35"/>
        <v>1.923759589185172</v>
      </c>
      <c r="AV319" s="1">
        <f t="shared" si="36"/>
        <v>1.4444336763774652</v>
      </c>
      <c r="AW319" s="1">
        <f t="shared" si="37"/>
        <v>0.96510776356975803</v>
      </c>
    </row>
    <row r="320" spans="1:49" x14ac:dyDescent="0.2">
      <c r="A320">
        <v>318</v>
      </c>
      <c r="B320" t="s">
        <v>13165</v>
      </c>
      <c r="C320" t="s">
        <v>13164</v>
      </c>
      <c r="D320" t="s">
        <v>13163</v>
      </c>
      <c r="F320" t="s">
        <v>13162</v>
      </c>
      <c r="G320" t="s">
        <v>4</v>
      </c>
      <c r="H320" t="s">
        <v>3</v>
      </c>
      <c r="I320" t="s">
        <v>436</v>
      </c>
      <c r="J320" t="s">
        <v>13161</v>
      </c>
      <c r="K320" t="s">
        <v>13160</v>
      </c>
      <c r="L320" t="s">
        <v>13159</v>
      </c>
      <c r="M320" t="s">
        <v>13158</v>
      </c>
      <c r="N320">
        <v>3</v>
      </c>
      <c r="O320" t="s">
        <v>13157</v>
      </c>
      <c r="P320" t="s">
        <v>13156</v>
      </c>
      <c r="Q320" t="s">
        <v>13155</v>
      </c>
      <c r="R320" s="7">
        <v>41963</v>
      </c>
      <c r="S320" s="8">
        <f t="shared" si="32"/>
        <v>2014</v>
      </c>
      <c r="T320" s="8">
        <v>2014</v>
      </c>
      <c r="U320" s="8">
        <f t="shared" si="33"/>
        <v>8</v>
      </c>
      <c r="V320" s="7">
        <v>41963</v>
      </c>
      <c r="W320" t="s">
        <v>1994</v>
      </c>
      <c r="X320" s="2">
        <v>1.085</v>
      </c>
      <c r="Y320" s="6">
        <f t="shared" si="38"/>
        <v>2.8963455326873281E-2</v>
      </c>
      <c r="AA320">
        <v>9252312</v>
      </c>
      <c r="AB320">
        <v>24807</v>
      </c>
      <c r="AC320">
        <v>18728286</v>
      </c>
      <c r="AD320" t="s">
        <v>2</v>
      </c>
      <c r="AE320">
        <v>144</v>
      </c>
      <c r="AH320" t="s">
        <v>13154</v>
      </c>
      <c r="AI320" t="s">
        <v>13153</v>
      </c>
      <c r="AJ320" t="s">
        <v>13152</v>
      </c>
      <c r="AK320" t="s">
        <v>13151</v>
      </c>
      <c r="AL320">
        <v>12</v>
      </c>
      <c r="AM320" s="5">
        <f t="shared" si="34"/>
        <v>1.5</v>
      </c>
      <c r="AN320" s="4">
        <f t="shared" si="39"/>
        <v>2.2718667171525938E-3</v>
      </c>
      <c r="AO320" s="3"/>
      <c r="AP320">
        <v>0</v>
      </c>
      <c r="AR320" t="s">
        <v>1</v>
      </c>
      <c r="AT320" s="2">
        <v>5.7190000000000003</v>
      </c>
      <c r="AU320" s="1">
        <f t="shared" si="35"/>
        <v>2.0955978743957071</v>
      </c>
      <c r="AV320" s="1">
        <f t="shared" si="36"/>
        <v>1.5617661022012939</v>
      </c>
      <c r="AW320" s="1">
        <f t="shared" si="37"/>
        <v>1.0279343300068799</v>
      </c>
    </row>
    <row r="321" spans="1:49" x14ac:dyDescent="0.2">
      <c r="A321">
        <v>319</v>
      </c>
      <c r="B321" t="s">
        <v>13150</v>
      </c>
      <c r="C321" t="s">
        <v>13149</v>
      </c>
      <c r="F321" t="s">
        <v>13148</v>
      </c>
      <c r="G321" t="s">
        <v>4</v>
      </c>
      <c r="H321" t="s">
        <v>3</v>
      </c>
      <c r="I321" t="s">
        <v>13147</v>
      </c>
      <c r="J321">
        <v>60005398</v>
      </c>
      <c r="K321" t="s">
        <v>1816</v>
      </c>
      <c r="L321" t="s">
        <v>1815</v>
      </c>
      <c r="M321" t="s">
        <v>594</v>
      </c>
      <c r="N321">
        <v>5</v>
      </c>
      <c r="O321" t="s">
        <v>13146</v>
      </c>
      <c r="P321" t="s">
        <v>13145</v>
      </c>
      <c r="Q321" t="s">
        <v>13144</v>
      </c>
      <c r="R321" s="7">
        <v>41962</v>
      </c>
      <c r="S321" s="8">
        <f t="shared" si="32"/>
        <v>2014</v>
      </c>
      <c r="T321" s="8">
        <v>2014</v>
      </c>
      <c r="U321" s="8">
        <f t="shared" si="33"/>
        <v>8</v>
      </c>
      <c r="V321" s="7">
        <v>41962</v>
      </c>
      <c r="W321" t="s">
        <v>1891</v>
      </c>
      <c r="X321" s="2">
        <v>2.7349999999999999</v>
      </c>
      <c r="Y321" s="6">
        <f t="shared" si="38"/>
        <v>7.3009262966818825E-2</v>
      </c>
      <c r="AB321">
        <v>21100368207</v>
      </c>
      <c r="AC321">
        <v>23304022</v>
      </c>
      <c r="AD321" t="s">
        <v>2</v>
      </c>
      <c r="AE321">
        <v>1</v>
      </c>
      <c r="AF321">
        <v>11</v>
      </c>
      <c r="AH321" t="s">
        <v>13143</v>
      </c>
      <c r="AI321" t="s">
        <v>13142</v>
      </c>
      <c r="AJ321" t="s">
        <v>13141</v>
      </c>
      <c r="AK321" t="s">
        <v>13140</v>
      </c>
      <c r="AL321">
        <v>21</v>
      </c>
      <c r="AM321" s="5">
        <f t="shared" si="34"/>
        <v>2.625</v>
      </c>
      <c r="AN321" s="4">
        <f t="shared" si="39"/>
        <v>3.9757667550170388E-3</v>
      </c>
      <c r="AO321" s="3"/>
      <c r="AP321">
        <v>0</v>
      </c>
      <c r="AQ321" t="s">
        <v>1814</v>
      </c>
      <c r="AR321" t="s">
        <v>1</v>
      </c>
      <c r="AS321" t="s">
        <v>1813</v>
      </c>
      <c r="AT321" s="2">
        <v>7.5289999999999999</v>
      </c>
      <c r="AU321" s="1">
        <f t="shared" si="35"/>
        <v>5.2299214103278286</v>
      </c>
      <c r="AV321" s="1">
        <f t="shared" si="36"/>
        <v>3.8492514860917932</v>
      </c>
      <c r="AW321" s="1">
        <f t="shared" si="37"/>
        <v>2.4685815618557574</v>
      </c>
    </row>
    <row r="322" spans="1:49" x14ac:dyDescent="0.2">
      <c r="A322">
        <v>320</v>
      </c>
      <c r="B322" t="s">
        <v>13139</v>
      </c>
      <c r="C322" t="s">
        <v>13138</v>
      </c>
      <c r="F322" t="s">
        <v>13137</v>
      </c>
      <c r="G322" t="s">
        <v>4</v>
      </c>
      <c r="H322" t="s">
        <v>3</v>
      </c>
      <c r="I322" t="s">
        <v>13136</v>
      </c>
      <c r="J322" t="s">
        <v>13135</v>
      </c>
      <c r="K322" t="s">
        <v>13134</v>
      </c>
      <c r="L322" t="s">
        <v>13133</v>
      </c>
      <c r="M322" t="s">
        <v>13132</v>
      </c>
      <c r="N322">
        <v>7</v>
      </c>
      <c r="O322" t="s">
        <v>13131</v>
      </c>
      <c r="P322" t="s">
        <v>13130</v>
      </c>
      <c r="Q322" t="s">
        <v>13129</v>
      </c>
      <c r="R322" s="7">
        <v>41962</v>
      </c>
      <c r="S322" s="8">
        <f t="shared" ref="S322:S385" si="40">YEAR(R322)</f>
        <v>2014</v>
      </c>
      <c r="T322" s="8">
        <v>2014</v>
      </c>
      <c r="U322" s="8">
        <f t="shared" ref="U322:U385" si="41">2022-T322</f>
        <v>8</v>
      </c>
      <c r="V322" s="7">
        <v>41962</v>
      </c>
      <c r="W322" t="s">
        <v>1891</v>
      </c>
      <c r="X322" s="2">
        <v>2.7349999999999999</v>
      </c>
      <c r="Y322" s="6">
        <f t="shared" si="38"/>
        <v>7.3009262966818825E-2</v>
      </c>
      <c r="AB322">
        <v>21100368207</v>
      </c>
      <c r="AC322">
        <v>23304022</v>
      </c>
      <c r="AD322" t="s">
        <v>2</v>
      </c>
      <c r="AE322">
        <v>1</v>
      </c>
      <c r="AF322">
        <v>11</v>
      </c>
      <c r="AH322" t="s">
        <v>13128</v>
      </c>
      <c r="AI322" t="s">
        <v>13127</v>
      </c>
      <c r="AJ322" t="s">
        <v>13126</v>
      </c>
      <c r="AK322" t="s">
        <v>13125</v>
      </c>
      <c r="AL322">
        <v>55</v>
      </c>
      <c r="AM322" s="5">
        <f t="shared" ref="AM322:AM385" si="42">AL322/U322</f>
        <v>6.875</v>
      </c>
      <c r="AN322" s="4">
        <f t="shared" si="39"/>
        <v>1.0412722453616054E-2</v>
      </c>
      <c r="AO322" s="3"/>
      <c r="AP322">
        <v>0</v>
      </c>
      <c r="AQ322" t="s">
        <v>514</v>
      </c>
      <c r="AR322" t="s">
        <v>1</v>
      </c>
      <c r="AS322" t="s">
        <v>513</v>
      </c>
      <c r="AT322" s="2">
        <v>7.5289999999999999</v>
      </c>
      <c r="AU322" s="1">
        <f t="shared" ref="AU322:AU385" si="43">(Y322*0.7+AN322*0.3)*100</f>
        <v>5.4230300812857983</v>
      </c>
      <c r="AV322" s="1">
        <f t="shared" ref="AV322:AV385" si="44">(Y322*0.5+AN322*0.5)*100</f>
        <v>4.1710992710217445</v>
      </c>
      <c r="AW322" s="1">
        <f t="shared" ref="AW322:AW385" si="45">(Y322*0.3+AN322*0.7)*100</f>
        <v>2.9191684607576884</v>
      </c>
    </row>
    <row r="323" spans="1:49" x14ac:dyDescent="0.2">
      <c r="A323">
        <v>321</v>
      </c>
      <c r="B323" t="s">
        <v>13124</v>
      </c>
      <c r="C323" t="s">
        <v>13123</v>
      </c>
      <c r="F323" t="s">
        <v>13122</v>
      </c>
      <c r="G323" t="s">
        <v>4</v>
      </c>
      <c r="H323" t="s">
        <v>3</v>
      </c>
      <c r="I323" t="s">
        <v>13121</v>
      </c>
      <c r="J323" t="s">
        <v>13120</v>
      </c>
      <c r="K323" t="s">
        <v>13119</v>
      </c>
      <c r="L323" t="s">
        <v>13118</v>
      </c>
      <c r="M323" t="s">
        <v>972</v>
      </c>
      <c r="N323">
        <v>9</v>
      </c>
      <c r="O323" t="s">
        <v>13117</v>
      </c>
      <c r="P323" t="s">
        <v>13116</v>
      </c>
      <c r="Q323" t="s">
        <v>13115</v>
      </c>
      <c r="R323" s="7">
        <v>41962</v>
      </c>
      <c r="S323" s="8">
        <f t="shared" si="40"/>
        <v>2014</v>
      </c>
      <c r="T323" s="8">
        <v>2014</v>
      </c>
      <c r="U323" s="8">
        <f t="shared" si="41"/>
        <v>8</v>
      </c>
      <c r="V323" s="7">
        <v>41962</v>
      </c>
      <c r="W323" t="s">
        <v>1891</v>
      </c>
      <c r="X323" s="2">
        <v>2.7349999999999999</v>
      </c>
      <c r="Y323" s="6">
        <f t="shared" ref="Y323:Y386" si="46">(X323-$Z$3)/($Z$2-$Z$3)</f>
        <v>7.3009262966818825E-2</v>
      </c>
      <c r="AB323">
        <v>21100368207</v>
      </c>
      <c r="AC323">
        <v>23304022</v>
      </c>
      <c r="AD323" t="s">
        <v>2</v>
      </c>
      <c r="AE323">
        <v>1</v>
      </c>
      <c r="AF323">
        <v>11</v>
      </c>
      <c r="AH323" t="s">
        <v>13114</v>
      </c>
      <c r="AI323" t="s">
        <v>13113</v>
      </c>
      <c r="AJ323" t="s">
        <v>13112</v>
      </c>
      <c r="AK323" t="s">
        <v>13111</v>
      </c>
      <c r="AL323">
        <v>99</v>
      </c>
      <c r="AM323" s="5">
        <f t="shared" si="42"/>
        <v>12.375</v>
      </c>
      <c r="AN323" s="4">
        <f t="shared" ref="AN323:AN386" si="47">(AM323-$AO$3)/($AO$2-$AO$3)</f>
        <v>1.8742900416508897E-2</v>
      </c>
      <c r="AO323" s="3"/>
      <c r="AP323">
        <v>0</v>
      </c>
      <c r="AR323" t="s">
        <v>12633</v>
      </c>
      <c r="AT323" s="2">
        <v>7.5289999999999999</v>
      </c>
      <c r="AU323" s="1">
        <f t="shared" si="43"/>
        <v>5.6729354201725837</v>
      </c>
      <c r="AV323" s="1">
        <f t="shared" si="44"/>
        <v>4.5876081691663861</v>
      </c>
      <c r="AW323" s="1">
        <f t="shared" si="45"/>
        <v>3.5022809181601873</v>
      </c>
    </row>
    <row r="324" spans="1:49" x14ac:dyDescent="0.2">
      <c r="A324">
        <v>322</v>
      </c>
      <c r="B324" t="s">
        <v>13110</v>
      </c>
      <c r="C324" t="s">
        <v>13109</v>
      </c>
      <c r="E324">
        <v>25406576</v>
      </c>
      <c r="F324" t="s">
        <v>13108</v>
      </c>
      <c r="G324" t="s">
        <v>4</v>
      </c>
      <c r="H324" t="s">
        <v>3</v>
      </c>
      <c r="I324" t="s">
        <v>13107</v>
      </c>
      <c r="J324" t="s">
        <v>13106</v>
      </c>
      <c r="K324" t="s">
        <v>13105</v>
      </c>
      <c r="L324" t="s">
        <v>13104</v>
      </c>
      <c r="M324" t="s">
        <v>13103</v>
      </c>
      <c r="N324">
        <v>8</v>
      </c>
      <c r="O324" t="s">
        <v>13102</v>
      </c>
      <c r="P324" t="s">
        <v>13101</v>
      </c>
      <c r="Q324" t="s">
        <v>13100</v>
      </c>
      <c r="R324" s="7">
        <v>41962</v>
      </c>
      <c r="S324" s="8">
        <f t="shared" si="40"/>
        <v>2014</v>
      </c>
      <c r="T324" s="8">
        <v>2014</v>
      </c>
      <c r="U324" s="8">
        <f t="shared" si="41"/>
        <v>8</v>
      </c>
      <c r="V324" s="7">
        <v>41962</v>
      </c>
      <c r="W324" t="s">
        <v>1680</v>
      </c>
      <c r="X324" s="2">
        <v>1.24</v>
      </c>
      <c r="Y324" s="6">
        <f t="shared" si="46"/>
        <v>3.3101091802140895E-2</v>
      </c>
      <c r="AB324">
        <v>21100200805</v>
      </c>
      <c r="AC324">
        <v>20452322</v>
      </c>
      <c r="AD324" t="s">
        <v>2</v>
      </c>
      <c r="AE324">
        <v>4</v>
      </c>
      <c r="AG324">
        <v>7119</v>
      </c>
      <c r="AI324" t="s">
        <v>13099</v>
      </c>
      <c r="AK324" t="s">
        <v>13098</v>
      </c>
      <c r="AL324">
        <v>39</v>
      </c>
      <c r="AM324" s="5">
        <f t="shared" si="42"/>
        <v>4.875</v>
      </c>
      <c r="AN324" s="4">
        <f t="shared" si="47"/>
        <v>7.3835668307459298E-3</v>
      </c>
      <c r="AO324" s="3"/>
      <c r="AP324">
        <v>1</v>
      </c>
      <c r="AQ324" t="s">
        <v>13097</v>
      </c>
      <c r="AR324" t="s">
        <v>1</v>
      </c>
      <c r="AS324" t="s">
        <v>1673</v>
      </c>
      <c r="AT324" s="2">
        <v>4.3789999999999996</v>
      </c>
      <c r="AU324" s="1">
        <f t="shared" si="43"/>
        <v>2.5385834310722402</v>
      </c>
      <c r="AV324" s="1">
        <f t="shared" si="44"/>
        <v>2.0242329316443413</v>
      </c>
      <c r="AW324" s="1">
        <f t="shared" si="45"/>
        <v>1.5098824322164419</v>
      </c>
    </row>
    <row r="325" spans="1:49" x14ac:dyDescent="0.2">
      <c r="A325">
        <v>323</v>
      </c>
      <c r="B325" t="s">
        <v>13096</v>
      </c>
      <c r="C325" t="s">
        <v>13095</v>
      </c>
      <c r="E325">
        <v>25349401</v>
      </c>
      <c r="F325" t="s">
        <v>13094</v>
      </c>
      <c r="G325" t="s">
        <v>4</v>
      </c>
      <c r="H325" t="s">
        <v>3</v>
      </c>
      <c r="I325" t="s">
        <v>378</v>
      </c>
      <c r="J325" t="s">
        <v>13093</v>
      </c>
      <c r="K325" t="s">
        <v>13092</v>
      </c>
      <c r="L325" t="s">
        <v>13091</v>
      </c>
      <c r="M325" t="s">
        <v>104</v>
      </c>
      <c r="N325">
        <v>4</v>
      </c>
      <c r="O325" t="s">
        <v>13090</v>
      </c>
      <c r="P325" t="s">
        <v>13089</v>
      </c>
      <c r="Q325" t="s">
        <v>13088</v>
      </c>
      <c r="R325" s="7">
        <v>41961</v>
      </c>
      <c r="S325" s="8">
        <f t="shared" si="40"/>
        <v>2014</v>
      </c>
      <c r="T325" s="8">
        <v>2014</v>
      </c>
      <c r="U325" s="8">
        <f t="shared" si="41"/>
        <v>8</v>
      </c>
      <c r="V325" s="7">
        <v>41961</v>
      </c>
      <c r="W325" t="s">
        <v>1761</v>
      </c>
      <c r="X325" s="2">
        <v>5.0110000000000001</v>
      </c>
      <c r="Y325" s="6">
        <f t="shared" si="46"/>
        <v>0.13376578308107098</v>
      </c>
      <c r="AA325">
        <v>278424</v>
      </c>
      <c r="AB325">
        <v>21121</v>
      </c>
      <c r="AC325">
        <v>10916490</v>
      </c>
      <c r="AD325" t="s">
        <v>2</v>
      </c>
      <c r="AE325">
        <v>111</v>
      </c>
      <c r="AF325">
        <v>46</v>
      </c>
      <c r="AH325" t="s">
        <v>13087</v>
      </c>
      <c r="AI325" t="s">
        <v>13086</v>
      </c>
      <c r="AK325" t="s">
        <v>13085</v>
      </c>
      <c r="AL325">
        <v>90</v>
      </c>
      <c r="AM325" s="5">
        <f t="shared" si="42"/>
        <v>11.25</v>
      </c>
      <c r="AN325" s="4">
        <f t="shared" si="47"/>
        <v>1.7039000378644451E-2</v>
      </c>
      <c r="AO325" s="3"/>
      <c r="AP325">
        <v>1</v>
      </c>
      <c r="AQ325" t="s">
        <v>955</v>
      </c>
      <c r="AR325" t="s">
        <v>1676</v>
      </c>
      <c r="AS325" t="s">
        <v>954</v>
      </c>
      <c r="AT325" s="2" t="s">
        <v>0</v>
      </c>
      <c r="AU325" s="1">
        <f t="shared" si="43"/>
        <v>9.8747748270343028</v>
      </c>
      <c r="AV325" s="1">
        <f t="shared" si="44"/>
        <v>7.5402391729857712</v>
      </c>
      <c r="AW325" s="1">
        <f t="shared" si="45"/>
        <v>5.2057035189372405</v>
      </c>
    </row>
    <row r="326" spans="1:49" x14ac:dyDescent="0.2">
      <c r="A326">
        <v>324</v>
      </c>
      <c r="B326" t="s">
        <v>13084</v>
      </c>
      <c r="C326" t="s">
        <v>13083</v>
      </c>
      <c r="F326" t="s">
        <v>13082</v>
      </c>
      <c r="G326" t="s">
        <v>4</v>
      </c>
      <c r="H326" t="s">
        <v>3</v>
      </c>
      <c r="I326" t="s">
        <v>13081</v>
      </c>
      <c r="J326" t="s">
        <v>13080</v>
      </c>
      <c r="K326" t="s">
        <v>13079</v>
      </c>
      <c r="L326" t="s">
        <v>13078</v>
      </c>
      <c r="M326" t="s">
        <v>607</v>
      </c>
      <c r="N326">
        <v>3</v>
      </c>
      <c r="O326" t="s">
        <v>13077</v>
      </c>
      <c r="P326" t="s">
        <v>13076</v>
      </c>
      <c r="Q326" t="s">
        <v>13075</v>
      </c>
      <c r="R326" s="7">
        <v>41960</v>
      </c>
      <c r="S326" s="8">
        <f t="shared" si="40"/>
        <v>2014</v>
      </c>
      <c r="T326" s="8">
        <v>2014</v>
      </c>
      <c r="U326" s="8">
        <f t="shared" si="41"/>
        <v>8</v>
      </c>
      <c r="V326" s="7">
        <v>41960</v>
      </c>
      <c r="W326" t="s">
        <v>13074</v>
      </c>
      <c r="X326" s="2">
        <v>0.748</v>
      </c>
      <c r="Y326" s="6">
        <f t="shared" si="46"/>
        <v>1.9967432796775313E-2</v>
      </c>
      <c r="AA326">
        <v>3770486</v>
      </c>
      <c r="AB326">
        <v>24061</v>
      </c>
      <c r="AC326">
        <v>10974555</v>
      </c>
      <c r="AD326" t="s">
        <v>2</v>
      </c>
      <c r="AE326">
        <v>46</v>
      </c>
      <c r="AF326">
        <v>1</v>
      </c>
      <c r="AH326" t="s">
        <v>13073</v>
      </c>
      <c r="AI326" t="s">
        <v>13072</v>
      </c>
      <c r="AJ326" t="s">
        <v>13071</v>
      </c>
      <c r="AK326" t="s">
        <v>13070</v>
      </c>
      <c r="AL326">
        <v>3</v>
      </c>
      <c r="AM326" s="5">
        <f t="shared" si="42"/>
        <v>0.375</v>
      </c>
      <c r="AN326" s="4">
        <f t="shared" si="47"/>
        <v>5.6796667928814845E-4</v>
      </c>
      <c r="AO326" s="3"/>
      <c r="AP326">
        <v>0</v>
      </c>
      <c r="AR326" t="s">
        <v>1</v>
      </c>
      <c r="AT326" s="2">
        <v>3.133</v>
      </c>
      <c r="AU326" s="1">
        <f t="shared" si="43"/>
        <v>1.4147592961529163</v>
      </c>
      <c r="AV326" s="1">
        <f t="shared" si="44"/>
        <v>1.026769973803173</v>
      </c>
      <c r="AW326" s="1">
        <f t="shared" si="45"/>
        <v>0.63878065145342977</v>
      </c>
    </row>
    <row r="327" spans="1:49" x14ac:dyDescent="0.2">
      <c r="A327">
        <v>325</v>
      </c>
      <c r="B327" t="s">
        <v>13069</v>
      </c>
      <c r="C327" t="s">
        <v>13068</v>
      </c>
      <c r="E327">
        <v>25402465</v>
      </c>
      <c r="F327" t="s">
        <v>13067</v>
      </c>
      <c r="G327" t="s">
        <v>4</v>
      </c>
      <c r="H327" t="s">
        <v>3</v>
      </c>
      <c r="I327" t="s">
        <v>13066</v>
      </c>
      <c r="J327" t="s">
        <v>13065</v>
      </c>
      <c r="K327" t="s">
        <v>13064</v>
      </c>
      <c r="L327" t="s">
        <v>13063</v>
      </c>
      <c r="M327" t="s">
        <v>5881</v>
      </c>
      <c r="N327">
        <v>5</v>
      </c>
      <c r="O327" t="s">
        <v>13062</v>
      </c>
      <c r="P327" t="s">
        <v>13061</v>
      </c>
      <c r="Q327" t="s">
        <v>13060</v>
      </c>
      <c r="R327" s="7">
        <v>41960</v>
      </c>
      <c r="S327" s="8">
        <f t="shared" si="40"/>
        <v>2014</v>
      </c>
      <c r="T327" s="8">
        <v>2014</v>
      </c>
      <c r="U327" s="8">
        <f t="shared" si="41"/>
        <v>8</v>
      </c>
      <c r="V327" s="7">
        <v>41960</v>
      </c>
      <c r="W327" t="s">
        <v>1475</v>
      </c>
      <c r="X327" s="2">
        <v>0.99</v>
      </c>
      <c r="Y327" s="6">
        <f t="shared" si="46"/>
        <v>2.6427484583967327E-2</v>
      </c>
      <c r="AB327">
        <v>10600153309</v>
      </c>
      <c r="AC327">
        <v>19326203</v>
      </c>
      <c r="AD327" t="s">
        <v>2</v>
      </c>
      <c r="AE327">
        <v>9</v>
      </c>
      <c r="AF327">
        <v>11</v>
      </c>
      <c r="AG327">
        <v>112139</v>
      </c>
      <c r="AI327" t="s">
        <v>13059</v>
      </c>
      <c r="AK327" t="s">
        <v>13058</v>
      </c>
      <c r="AL327">
        <v>7</v>
      </c>
      <c r="AM327" s="5">
        <f t="shared" si="42"/>
        <v>0.875</v>
      </c>
      <c r="AN327" s="4">
        <f t="shared" si="47"/>
        <v>1.3252555850056798E-3</v>
      </c>
      <c r="AO327" s="3"/>
      <c r="AP327">
        <v>1</v>
      </c>
      <c r="AR327" t="s">
        <v>1</v>
      </c>
      <c r="AT327" s="2">
        <v>3.24</v>
      </c>
      <c r="AU327" s="1">
        <f t="shared" si="43"/>
        <v>1.8896815884278833</v>
      </c>
      <c r="AV327" s="1">
        <f t="shared" si="44"/>
        <v>1.3876370084486505</v>
      </c>
      <c r="AW327" s="1">
        <f t="shared" si="45"/>
        <v>0.88559242846941721</v>
      </c>
    </row>
    <row r="328" spans="1:49" x14ac:dyDescent="0.2">
      <c r="A328">
        <v>326</v>
      </c>
      <c r="B328" t="s">
        <v>13057</v>
      </c>
      <c r="C328" t="s">
        <v>13056</v>
      </c>
      <c r="E328">
        <v>25407905</v>
      </c>
      <c r="F328" t="s">
        <v>13055</v>
      </c>
      <c r="G328" t="s">
        <v>4</v>
      </c>
      <c r="H328" t="s">
        <v>3</v>
      </c>
      <c r="I328" t="s">
        <v>12257</v>
      </c>
      <c r="J328" t="s">
        <v>13054</v>
      </c>
      <c r="K328" t="s">
        <v>13053</v>
      </c>
      <c r="L328" t="s">
        <v>13052</v>
      </c>
      <c r="M328" t="s">
        <v>84</v>
      </c>
      <c r="N328">
        <v>4</v>
      </c>
      <c r="O328" t="s">
        <v>13051</v>
      </c>
      <c r="P328" t="s">
        <v>13050</v>
      </c>
      <c r="Q328" t="s">
        <v>13049</v>
      </c>
      <c r="R328" s="7">
        <v>41960</v>
      </c>
      <c r="S328" s="8">
        <f t="shared" si="40"/>
        <v>2014</v>
      </c>
      <c r="T328" s="8">
        <v>2014</v>
      </c>
      <c r="U328" s="8">
        <f t="shared" si="41"/>
        <v>8</v>
      </c>
      <c r="V328" s="7">
        <v>41960</v>
      </c>
      <c r="W328" t="s">
        <v>1663</v>
      </c>
      <c r="X328" s="2">
        <v>0.63600000000000001</v>
      </c>
      <c r="Y328" s="6">
        <f t="shared" si="46"/>
        <v>1.6977656763033557E-2</v>
      </c>
      <c r="AA328">
        <v>14248220</v>
      </c>
      <c r="AB328">
        <v>130124</v>
      </c>
      <c r="AD328" t="s">
        <v>2</v>
      </c>
      <c r="AE328">
        <v>14</v>
      </c>
      <c r="AF328">
        <v>11</v>
      </c>
      <c r="AH328" t="s">
        <v>13048</v>
      </c>
      <c r="AI328" t="s">
        <v>13047</v>
      </c>
      <c r="AJ328" t="s">
        <v>13046</v>
      </c>
      <c r="AK328" t="s">
        <v>13045</v>
      </c>
      <c r="AL328">
        <v>15</v>
      </c>
      <c r="AM328" s="5">
        <f t="shared" si="42"/>
        <v>1.875</v>
      </c>
      <c r="AN328" s="4">
        <f t="shared" si="47"/>
        <v>2.8398333964407422E-3</v>
      </c>
      <c r="AO328" s="3"/>
      <c r="AP328">
        <v>1</v>
      </c>
      <c r="AR328" t="s">
        <v>1</v>
      </c>
      <c r="AT328" s="2" t="s">
        <v>0</v>
      </c>
      <c r="AU328" s="1">
        <f t="shared" si="43"/>
        <v>1.2736309753055712</v>
      </c>
      <c r="AV328" s="1">
        <f t="shared" si="44"/>
        <v>0.9908745079737149</v>
      </c>
      <c r="AW328" s="1">
        <f t="shared" si="45"/>
        <v>0.70811804064185868</v>
      </c>
    </row>
    <row r="329" spans="1:49" x14ac:dyDescent="0.2">
      <c r="A329">
        <v>327</v>
      </c>
      <c r="B329" t="s">
        <v>13044</v>
      </c>
      <c r="C329" t="s">
        <v>13043</v>
      </c>
      <c r="F329" t="s">
        <v>13042</v>
      </c>
      <c r="G329" t="s">
        <v>4</v>
      </c>
      <c r="H329" t="s">
        <v>3</v>
      </c>
      <c r="I329" t="s">
        <v>406</v>
      </c>
      <c r="J329" t="s">
        <v>13041</v>
      </c>
      <c r="K329" t="s">
        <v>13040</v>
      </c>
      <c r="L329" t="s">
        <v>2511</v>
      </c>
      <c r="M329" t="s">
        <v>25</v>
      </c>
      <c r="N329">
        <v>12</v>
      </c>
      <c r="O329" t="s">
        <v>13039</v>
      </c>
      <c r="P329" t="s">
        <v>13038</v>
      </c>
      <c r="Q329" t="s">
        <v>13037</v>
      </c>
      <c r="R329" s="7">
        <v>41960</v>
      </c>
      <c r="S329" s="8">
        <f t="shared" si="40"/>
        <v>2014</v>
      </c>
      <c r="T329" s="8">
        <v>2014</v>
      </c>
      <c r="U329" s="8">
        <f t="shared" si="41"/>
        <v>8</v>
      </c>
      <c r="V329" s="7">
        <v>41960</v>
      </c>
      <c r="W329" t="s">
        <v>1751</v>
      </c>
      <c r="X329" s="2">
        <v>1.1819999999999999</v>
      </c>
      <c r="Y329" s="6">
        <f t="shared" si="46"/>
        <v>3.1552814927524625E-2</v>
      </c>
      <c r="AA329">
        <v>36951</v>
      </c>
      <c r="AB329">
        <v>27030</v>
      </c>
      <c r="AD329" t="s">
        <v>2</v>
      </c>
      <c r="AE329">
        <v>105</v>
      </c>
      <c r="AF329">
        <v>20</v>
      </c>
      <c r="AG329">
        <v>201103</v>
      </c>
      <c r="AI329" t="s">
        <v>13036</v>
      </c>
      <c r="AK329" t="s">
        <v>13035</v>
      </c>
      <c r="AL329">
        <v>41</v>
      </c>
      <c r="AM329" s="5">
        <f t="shared" si="42"/>
        <v>5.125</v>
      </c>
      <c r="AN329" s="4">
        <f t="shared" si="47"/>
        <v>7.762211283604695E-3</v>
      </c>
      <c r="AO329" s="3"/>
      <c r="AP329">
        <v>0</v>
      </c>
      <c r="AR329" t="s">
        <v>1</v>
      </c>
      <c r="AT329" s="2">
        <v>3.7909999999999999</v>
      </c>
      <c r="AU329" s="1">
        <f t="shared" si="43"/>
        <v>2.4415633834348647</v>
      </c>
      <c r="AV329" s="1">
        <f t="shared" si="44"/>
        <v>1.9657513105564659</v>
      </c>
      <c r="AW329" s="1">
        <f t="shared" si="45"/>
        <v>1.4899392376780674</v>
      </c>
    </row>
    <row r="330" spans="1:49" x14ac:dyDescent="0.2">
      <c r="A330">
        <v>328</v>
      </c>
      <c r="B330" t="s">
        <v>13034</v>
      </c>
      <c r="C330" t="s">
        <v>13033</v>
      </c>
      <c r="F330" t="s">
        <v>13032</v>
      </c>
      <c r="G330" t="s">
        <v>4</v>
      </c>
      <c r="H330" t="s">
        <v>3</v>
      </c>
      <c r="I330" t="s">
        <v>13031</v>
      </c>
      <c r="J330">
        <v>60014171</v>
      </c>
      <c r="K330" t="s">
        <v>1708</v>
      </c>
      <c r="L330" t="s">
        <v>868</v>
      </c>
      <c r="M330" t="s">
        <v>132</v>
      </c>
      <c r="N330">
        <v>1</v>
      </c>
      <c r="O330" t="s">
        <v>13030</v>
      </c>
      <c r="P330">
        <v>55121619600</v>
      </c>
      <c r="Q330">
        <v>60014171</v>
      </c>
      <c r="R330" s="7">
        <v>41958</v>
      </c>
      <c r="S330" s="8">
        <f t="shared" si="40"/>
        <v>2014</v>
      </c>
      <c r="T330" s="8">
        <v>2014</v>
      </c>
      <c r="U330" s="8">
        <f t="shared" si="41"/>
        <v>8</v>
      </c>
      <c r="V330" s="7">
        <v>41958</v>
      </c>
      <c r="W330" t="s">
        <v>13029</v>
      </c>
      <c r="X330" s="2">
        <v>0.65400000000000003</v>
      </c>
      <c r="Y330" s="6">
        <f t="shared" si="46"/>
        <v>1.7458156482742054E-2</v>
      </c>
      <c r="AA330" t="s">
        <v>13028</v>
      </c>
      <c r="AB330">
        <v>28472</v>
      </c>
      <c r="AD330" t="s">
        <v>2</v>
      </c>
      <c r="AE330">
        <v>22</v>
      </c>
      <c r="AF330">
        <v>4</v>
      </c>
      <c r="AG330">
        <v>1450014</v>
      </c>
      <c r="AI330" t="s">
        <v>13027</v>
      </c>
      <c r="AJ330" t="s">
        <v>13026</v>
      </c>
      <c r="AK330" t="s">
        <v>13025</v>
      </c>
      <c r="AL330">
        <v>3</v>
      </c>
      <c r="AM330" s="5">
        <f t="shared" si="42"/>
        <v>0.375</v>
      </c>
      <c r="AN330" s="4">
        <f t="shared" si="47"/>
        <v>5.6796667928814845E-4</v>
      </c>
      <c r="AO330" s="3"/>
      <c r="AP330">
        <v>0</v>
      </c>
      <c r="AQ330" t="s">
        <v>431</v>
      </c>
      <c r="AR330" t="s">
        <v>1</v>
      </c>
      <c r="AS330" t="s">
        <v>430</v>
      </c>
      <c r="AT330" s="2" t="s">
        <v>0</v>
      </c>
      <c r="AU330" s="1">
        <f t="shared" si="43"/>
        <v>1.2391099541705881</v>
      </c>
      <c r="AV330" s="1">
        <f t="shared" si="44"/>
        <v>0.90130615810151016</v>
      </c>
      <c r="AW330" s="1">
        <f t="shared" si="45"/>
        <v>0.56350236203243198</v>
      </c>
    </row>
    <row r="331" spans="1:49" x14ac:dyDescent="0.2">
      <c r="A331">
        <v>329</v>
      </c>
      <c r="B331" t="s">
        <v>13024</v>
      </c>
      <c r="C331" t="s">
        <v>13023</v>
      </c>
      <c r="F331" t="s">
        <v>13022</v>
      </c>
      <c r="G331" t="s">
        <v>4</v>
      </c>
      <c r="H331" t="s">
        <v>3</v>
      </c>
      <c r="I331" t="s">
        <v>13021</v>
      </c>
      <c r="J331">
        <v>60025278</v>
      </c>
      <c r="K331" t="s">
        <v>137</v>
      </c>
      <c r="L331" t="s">
        <v>136</v>
      </c>
      <c r="M331" t="s">
        <v>11</v>
      </c>
      <c r="N331">
        <v>4</v>
      </c>
      <c r="O331" t="s">
        <v>13020</v>
      </c>
      <c r="P331" t="s">
        <v>13019</v>
      </c>
      <c r="Q331" t="s">
        <v>258</v>
      </c>
      <c r="R331" s="7">
        <v>41958</v>
      </c>
      <c r="S331" s="8">
        <f t="shared" si="40"/>
        <v>2014</v>
      </c>
      <c r="T331" s="8">
        <v>2014</v>
      </c>
      <c r="U331" s="8">
        <f t="shared" si="41"/>
        <v>8</v>
      </c>
      <c r="V331" s="7">
        <v>41958</v>
      </c>
      <c r="W331" t="s">
        <v>1757</v>
      </c>
      <c r="X331" s="2">
        <v>1.6379999999999999</v>
      </c>
      <c r="Y331" s="6">
        <f t="shared" si="46"/>
        <v>4.3725474493473214E-2</v>
      </c>
      <c r="AA331" t="s">
        <v>1756</v>
      </c>
      <c r="AB331">
        <v>17391</v>
      </c>
      <c r="AD331" t="s">
        <v>2</v>
      </c>
      <c r="AE331">
        <v>62</v>
      </c>
      <c r="AF331">
        <v>22</v>
      </c>
      <c r="AG331">
        <v>6877741</v>
      </c>
      <c r="AH331" t="s">
        <v>13018</v>
      </c>
      <c r="AI331" t="s">
        <v>13017</v>
      </c>
      <c r="AJ331" t="s">
        <v>13016</v>
      </c>
      <c r="AK331" t="s">
        <v>13015</v>
      </c>
      <c r="AL331">
        <v>6</v>
      </c>
      <c r="AM331" s="5">
        <f t="shared" si="42"/>
        <v>0.75</v>
      </c>
      <c r="AN331" s="4">
        <f t="shared" si="47"/>
        <v>1.1359333585762969E-3</v>
      </c>
      <c r="AO331" s="3"/>
      <c r="AP331">
        <v>0</v>
      </c>
      <c r="AR331" t="s">
        <v>1</v>
      </c>
      <c r="AT331" s="2">
        <v>4.931</v>
      </c>
      <c r="AU331" s="1">
        <f t="shared" si="43"/>
        <v>3.0948612153004138</v>
      </c>
      <c r="AV331" s="1">
        <f t="shared" si="44"/>
        <v>2.2430703926024758</v>
      </c>
      <c r="AW331" s="1">
        <f t="shared" si="45"/>
        <v>1.3912795699045373</v>
      </c>
    </row>
    <row r="332" spans="1:49" x14ac:dyDescent="0.2">
      <c r="A332">
        <v>330</v>
      </c>
      <c r="B332" t="s">
        <v>13014</v>
      </c>
      <c r="C332" t="s">
        <v>13013</v>
      </c>
      <c r="F332" t="s">
        <v>13012</v>
      </c>
      <c r="G332" t="s">
        <v>4</v>
      </c>
      <c r="H332" t="s">
        <v>3</v>
      </c>
      <c r="I332" t="s">
        <v>13011</v>
      </c>
      <c r="J332">
        <v>60002146</v>
      </c>
      <c r="K332" t="s">
        <v>13010</v>
      </c>
      <c r="L332" t="s">
        <v>13009</v>
      </c>
      <c r="M332" t="s">
        <v>132</v>
      </c>
      <c r="N332">
        <v>2</v>
      </c>
      <c r="O332" t="s">
        <v>13008</v>
      </c>
      <c r="P332" t="s">
        <v>13007</v>
      </c>
      <c r="Q332" t="s">
        <v>13006</v>
      </c>
      <c r="R332" s="7">
        <v>41958</v>
      </c>
      <c r="S332" s="8">
        <f t="shared" si="40"/>
        <v>2014</v>
      </c>
      <c r="T332" s="8">
        <v>2014</v>
      </c>
      <c r="U332" s="8">
        <f t="shared" si="41"/>
        <v>8</v>
      </c>
      <c r="V332" s="7">
        <v>41958</v>
      </c>
      <c r="W332" t="s">
        <v>1757</v>
      </c>
      <c r="X332" s="2">
        <v>1.6379999999999999</v>
      </c>
      <c r="Y332" s="6">
        <f t="shared" si="46"/>
        <v>4.3725474493473214E-2</v>
      </c>
      <c r="AA332" t="s">
        <v>1756</v>
      </c>
      <c r="AB332">
        <v>17391</v>
      </c>
      <c r="AD332" t="s">
        <v>2</v>
      </c>
      <c r="AE332">
        <v>62</v>
      </c>
      <c r="AF332">
        <v>22</v>
      </c>
      <c r="AG332">
        <v>6872580</v>
      </c>
      <c r="AH332" t="s">
        <v>13005</v>
      </c>
      <c r="AI332" t="s">
        <v>13004</v>
      </c>
      <c r="AJ332" t="s">
        <v>13003</v>
      </c>
      <c r="AK332" t="s">
        <v>13002</v>
      </c>
      <c r="AL332">
        <v>24</v>
      </c>
      <c r="AM332" s="5">
        <f t="shared" si="42"/>
        <v>3</v>
      </c>
      <c r="AN332" s="4">
        <f t="shared" si="47"/>
        <v>4.5437334343051876E-3</v>
      </c>
      <c r="AO332" s="3"/>
      <c r="AP332">
        <v>0</v>
      </c>
      <c r="AR332" t="s">
        <v>1</v>
      </c>
      <c r="AT332" s="2">
        <v>4.931</v>
      </c>
      <c r="AU332" s="1">
        <f t="shared" si="43"/>
        <v>3.1970952175722802</v>
      </c>
      <c r="AV332" s="1">
        <f t="shared" si="44"/>
        <v>2.4134603963889201</v>
      </c>
      <c r="AW332" s="1">
        <f t="shared" si="45"/>
        <v>1.6298255752055595</v>
      </c>
    </row>
    <row r="333" spans="1:49" x14ac:dyDescent="0.2">
      <c r="A333">
        <v>331</v>
      </c>
      <c r="B333" t="s">
        <v>13001</v>
      </c>
      <c r="C333" t="s">
        <v>13000</v>
      </c>
      <c r="F333" t="s">
        <v>12999</v>
      </c>
      <c r="G333" t="s">
        <v>4</v>
      </c>
      <c r="H333" t="s">
        <v>3</v>
      </c>
      <c r="I333" t="s">
        <v>12998</v>
      </c>
      <c r="J333" t="s">
        <v>12997</v>
      </c>
      <c r="K333" t="s">
        <v>12996</v>
      </c>
      <c r="L333" t="s">
        <v>12995</v>
      </c>
      <c r="M333" t="s">
        <v>12994</v>
      </c>
      <c r="N333">
        <v>3</v>
      </c>
      <c r="O333" t="s">
        <v>12993</v>
      </c>
      <c r="P333" t="s">
        <v>12992</v>
      </c>
      <c r="Q333" t="s">
        <v>12991</v>
      </c>
      <c r="R333" s="7">
        <v>41958</v>
      </c>
      <c r="S333" s="8">
        <f t="shared" si="40"/>
        <v>2014</v>
      </c>
      <c r="T333" s="8">
        <v>2014</v>
      </c>
      <c r="U333" s="8">
        <f t="shared" si="41"/>
        <v>8</v>
      </c>
      <c r="V333" s="7">
        <v>41958</v>
      </c>
      <c r="W333" t="s">
        <v>1757</v>
      </c>
      <c r="X333" s="2">
        <v>1.6379999999999999</v>
      </c>
      <c r="Y333" s="6">
        <f t="shared" si="46"/>
        <v>4.3725474493473214E-2</v>
      </c>
      <c r="AA333" t="s">
        <v>1756</v>
      </c>
      <c r="AB333">
        <v>17391</v>
      </c>
      <c r="AD333" t="s">
        <v>2</v>
      </c>
      <c r="AE333">
        <v>62</v>
      </c>
      <c r="AF333">
        <v>22</v>
      </c>
      <c r="AG333">
        <v>6906301</v>
      </c>
      <c r="AH333" t="s">
        <v>12990</v>
      </c>
      <c r="AI333" t="s">
        <v>12989</v>
      </c>
      <c r="AJ333" t="s">
        <v>12988</v>
      </c>
      <c r="AK333" t="s">
        <v>12987</v>
      </c>
      <c r="AL333">
        <v>13</v>
      </c>
      <c r="AM333" s="5">
        <f t="shared" si="42"/>
        <v>1.625</v>
      </c>
      <c r="AN333" s="4">
        <f t="shared" si="47"/>
        <v>2.4611889435819764E-3</v>
      </c>
      <c r="AO333" s="3"/>
      <c r="AP333">
        <v>0</v>
      </c>
      <c r="AR333">
        <v>254299</v>
      </c>
      <c r="AT333" s="2">
        <v>4.931</v>
      </c>
      <c r="AU333" s="1">
        <f t="shared" si="43"/>
        <v>3.1346188828505843</v>
      </c>
      <c r="AV333" s="1">
        <f t="shared" si="44"/>
        <v>2.3093331718527597</v>
      </c>
      <c r="AW333" s="1">
        <f t="shared" si="45"/>
        <v>1.4840474608549348</v>
      </c>
    </row>
    <row r="334" spans="1:49" x14ac:dyDescent="0.2">
      <c r="A334">
        <v>332</v>
      </c>
      <c r="B334" t="s">
        <v>12986</v>
      </c>
      <c r="C334" t="s">
        <v>12985</v>
      </c>
      <c r="F334" t="s">
        <v>12984</v>
      </c>
      <c r="G334" t="s">
        <v>4</v>
      </c>
      <c r="H334" t="s">
        <v>3</v>
      </c>
      <c r="I334" t="s">
        <v>12983</v>
      </c>
      <c r="J334" t="s">
        <v>12982</v>
      </c>
      <c r="K334" t="s">
        <v>12981</v>
      </c>
      <c r="L334" t="s">
        <v>12980</v>
      </c>
      <c r="M334" t="s">
        <v>703</v>
      </c>
      <c r="N334">
        <v>5</v>
      </c>
      <c r="O334" t="s">
        <v>12979</v>
      </c>
      <c r="P334" t="s">
        <v>12978</v>
      </c>
      <c r="Q334" t="s">
        <v>12977</v>
      </c>
      <c r="R334" s="7">
        <v>41958</v>
      </c>
      <c r="S334" s="8">
        <f t="shared" si="40"/>
        <v>2014</v>
      </c>
      <c r="T334" s="8">
        <v>2014</v>
      </c>
      <c r="U334" s="8">
        <f t="shared" si="41"/>
        <v>8</v>
      </c>
      <c r="V334" s="7">
        <v>41958</v>
      </c>
      <c r="W334" t="s">
        <v>135</v>
      </c>
      <c r="X334" s="2">
        <v>0.81</v>
      </c>
      <c r="Y334" s="6">
        <f t="shared" si="46"/>
        <v>2.1622487386882359E-2</v>
      </c>
      <c r="AA334">
        <v>10411135</v>
      </c>
      <c r="AB334">
        <v>12116</v>
      </c>
      <c r="AD334" t="s">
        <v>2</v>
      </c>
      <c r="AE334">
        <v>26</v>
      </c>
      <c r="AF334">
        <v>22</v>
      </c>
      <c r="AG334">
        <v>6887331</v>
      </c>
      <c r="AH334" t="s">
        <v>12976</v>
      </c>
      <c r="AI334" t="s">
        <v>12975</v>
      </c>
      <c r="AJ334" t="s">
        <v>12974</v>
      </c>
      <c r="AK334" t="s">
        <v>12973</v>
      </c>
      <c r="AL334">
        <v>14</v>
      </c>
      <c r="AM334" s="5">
        <f t="shared" si="42"/>
        <v>1.75</v>
      </c>
      <c r="AN334" s="4">
        <f t="shared" si="47"/>
        <v>2.6505111700113595E-3</v>
      </c>
      <c r="AO334" s="3"/>
      <c r="AP334">
        <v>0</v>
      </c>
      <c r="AQ334" t="s">
        <v>12972</v>
      </c>
      <c r="AR334" t="s">
        <v>1</v>
      </c>
      <c r="AS334" t="s">
        <v>12971</v>
      </c>
      <c r="AT334" s="2">
        <v>2.468</v>
      </c>
      <c r="AU334" s="1">
        <f t="shared" si="43"/>
        <v>1.5930894521821055</v>
      </c>
      <c r="AV334" s="1">
        <f t="shared" si="44"/>
        <v>1.2136499278446859</v>
      </c>
      <c r="AW334" s="1">
        <f t="shared" si="45"/>
        <v>0.83421040350726594</v>
      </c>
    </row>
    <row r="335" spans="1:49" x14ac:dyDescent="0.2">
      <c r="A335">
        <v>333</v>
      </c>
      <c r="B335" t="s">
        <v>12970</v>
      </c>
      <c r="C335" t="s">
        <v>12969</v>
      </c>
      <c r="D335" t="s">
        <v>12968</v>
      </c>
      <c r="F335" t="s">
        <v>12967</v>
      </c>
      <c r="G335" t="s">
        <v>4</v>
      </c>
      <c r="H335" t="s">
        <v>3</v>
      </c>
      <c r="I335" t="s">
        <v>12966</v>
      </c>
      <c r="J335" t="s">
        <v>12965</v>
      </c>
      <c r="K335" t="s">
        <v>12964</v>
      </c>
      <c r="L335" t="s">
        <v>12963</v>
      </c>
      <c r="M335" t="s">
        <v>12962</v>
      </c>
      <c r="N335">
        <v>5</v>
      </c>
      <c r="O335" t="s">
        <v>12961</v>
      </c>
      <c r="P335" t="s">
        <v>12960</v>
      </c>
      <c r="Q335" t="s">
        <v>12959</v>
      </c>
      <c r="R335" s="7">
        <v>41958</v>
      </c>
      <c r="S335" s="8">
        <f t="shared" si="40"/>
        <v>2014</v>
      </c>
      <c r="T335" s="8">
        <v>2014</v>
      </c>
      <c r="U335" s="8">
        <f t="shared" si="41"/>
        <v>8</v>
      </c>
      <c r="V335" s="7">
        <v>41958</v>
      </c>
      <c r="W335" t="s">
        <v>1755</v>
      </c>
      <c r="X335" s="2">
        <v>0.68200000000000005</v>
      </c>
      <c r="Y335" s="6">
        <f t="shared" si="46"/>
        <v>1.8205600491177493E-2</v>
      </c>
      <c r="AA335">
        <v>2731177</v>
      </c>
      <c r="AB335">
        <v>12375</v>
      </c>
      <c r="AC335">
        <v>18791948</v>
      </c>
      <c r="AD335" t="s">
        <v>2</v>
      </c>
      <c r="AE335">
        <v>54</v>
      </c>
      <c r="AF335">
        <v>10</v>
      </c>
      <c r="AH335" t="s">
        <v>12958</v>
      </c>
      <c r="AI335" t="s">
        <v>12957</v>
      </c>
      <c r="AJ335" t="s">
        <v>12956</v>
      </c>
      <c r="AK335" t="s">
        <v>12955</v>
      </c>
      <c r="AL335">
        <v>7</v>
      </c>
      <c r="AM335" s="5">
        <f t="shared" si="42"/>
        <v>0.875</v>
      </c>
      <c r="AN335" s="4">
        <f t="shared" si="47"/>
        <v>1.3252555850056798E-3</v>
      </c>
      <c r="AO335" s="3"/>
      <c r="AP335">
        <v>0</v>
      </c>
      <c r="AQ335" t="s">
        <v>1966</v>
      </c>
      <c r="AR335" t="s">
        <v>12954</v>
      </c>
      <c r="AS335" t="s">
        <v>12953</v>
      </c>
      <c r="AT335" s="2">
        <v>2.1520000000000001</v>
      </c>
      <c r="AU335" s="1">
        <f t="shared" si="43"/>
        <v>1.3141497019325947</v>
      </c>
      <c r="AV335" s="1">
        <f t="shared" si="44"/>
        <v>0.9765428038091587</v>
      </c>
      <c r="AW335" s="1">
        <f t="shared" si="45"/>
        <v>0.63893590568572234</v>
      </c>
    </row>
    <row r="336" spans="1:49" x14ac:dyDescent="0.2">
      <c r="A336">
        <v>334</v>
      </c>
      <c r="B336" t="s">
        <v>12952</v>
      </c>
      <c r="C336" t="s">
        <v>12951</v>
      </c>
      <c r="F336" t="s">
        <v>12950</v>
      </c>
      <c r="G336" t="s">
        <v>4</v>
      </c>
      <c r="H336" t="s">
        <v>3</v>
      </c>
      <c r="I336" t="s">
        <v>12949</v>
      </c>
      <c r="J336">
        <v>60021032</v>
      </c>
      <c r="K336" t="s">
        <v>268</v>
      </c>
      <c r="L336" t="s">
        <v>267</v>
      </c>
      <c r="M336" t="s">
        <v>15</v>
      </c>
      <c r="N336">
        <v>2</v>
      </c>
      <c r="O336" t="s">
        <v>12948</v>
      </c>
      <c r="P336" t="s">
        <v>12947</v>
      </c>
      <c r="Q336" t="s">
        <v>841</v>
      </c>
      <c r="R336" s="7">
        <v>41957</v>
      </c>
      <c r="S336" s="8">
        <f t="shared" si="40"/>
        <v>2014</v>
      </c>
      <c r="T336" s="8">
        <v>2014</v>
      </c>
      <c r="U336" s="8">
        <f t="shared" si="41"/>
        <v>8</v>
      </c>
      <c r="V336" s="7">
        <v>41957</v>
      </c>
      <c r="W336" t="s">
        <v>1663</v>
      </c>
      <c r="X336" s="2">
        <v>0.63600000000000001</v>
      </c>
      <c r="Y336" s="6">
        <f t="shared" si="46"/>
        <v>1.6977656763033557E-2</v>
      </c>
      <c r="AA336">
        <v>14248220</v>
      </c>
      <c r="AB336">
        <v>130124</v>
      </c>
      <c r="AD336" t="s">
        <v>2</v>
      </c>
      <c r="AE336">
        <v>14</v>
      </c>
      <c r="AF336">
        <v>11</v>
      </c>
      <c r="AH336" t="s">
        <v>12946</v>
      </c>
      <c r="AI336" t="s">
        <v>12945</v>
      </c>
      <c r="AJ336" t="s">
        <v>12944</v>
      </c>
      <c r="AK336" t="s">
        <v>12943</v>
      </c>
      <c r="AL336">
        <v>15</v>
      </c>
      <c r="AM336" s="5">
        <f t="shared" si="42"/>
        <v>1.875</v>
      </c>
      <c r="AN336" s="4">
        <f t="shared" si="47"/>
        <v>2.8398333964407422E-3</v>
      </c>
      <c r="AO336" s="3"/>
      <c r="AP336">
        <v>1</v>
      </c>
      <c r="AR336" t="s">
        <v>1</v>
      </c>
      <c r="AT336" s="2" t="s">
        <v>0</v>
      </c>
      <c r="AU336" s="1">
        <f t="shared" si="43"/>
        <v>1.2736309753055712</v>
      </c>
      <c r="AV336" s="1">
        <f t="shared" si="44"/>
        <v>0.9908745079737149</v>
      </c>
      <c r="AW336" s="1">
        <f t="shared" si="45"/>
        <v>0.70811804064185868</v>
      </c>
    </row>
    <row r="337" spans="1:49" x14ac:dyDescent="0.2">
      <c r="A337">
        <v>335</v>
      </c>
      <c r="B337" t="s">
        <v>12942</v>
      </c>
      <c r="C337" t="s">
        <v>12941</v>
      </c>
      <c r="F337" t="s">
        <v>12940</v>
      </c>
      <c r="G337" t="s">
        <v>4</v>
      </c>
      <c r="H337" t="s">
        <v>3</v>
      </c>
      <c r="I337" t="s">
        <v>12939</v>
      </c>
      <c r="J337">
        <v>60009615</v>
      </c>
      <c r="K337" t="s">
        <v>12938</v>
      </c>
      <c r="L337" t="s">
        <v>809</v>
      </c>
      <c r="M337" t="s">
        <v>39</v>
      </c>
      <c r="N337">
        <v>4</v>
      </c>
      <c r="O337" t="s">
        <v>12937</v>
      </c>
      <c r="P337" t="s">
        <v>12936</v>
      </c>
      <c r="Q337" t="s">
        <v>12935</v>
      </c>
      <c r="R337" s="7">
        <v>41957</v>
      </c>
      <c r="S337" s="8">
        <f t="shared" si="40"/>
        <v>2014</v>
      </c>
      <c r="T337" s="8">
        <v>2014</v>
      </c>
      <c r="U337" s="8">
        <f t="shared" si="41"/>
        <v>8</v>
      </c>
      <c r="V337" s="7">
        <v>41957</v>
      </c>
      <c r="W337" t="s">
        <v>1752</v>
      </c>
      <c r="X337" s="2">
        <v>1.899</v>
      </c>
      <c r="Y337" s="6">
        <f t="shared" si="46"/>
        <v>5.069272042924642E-2</v>
      </c>
      <c r="AA337">
        <v>20507534</v>
      </c>
      <c r="AB337">
        <v>21100229207</v>
      </c>
      <c r="AC337">
        <v>20507526</v>
      </c>
      <c r="AD337" t="s">
        <v>2</v>
      </c>
      <c r="AE337">
        <v>2</v>
      </c>
      <c r="AF337">
        <v>42</v>
      </c>
      <c r="AH337" t="s">
        <v>12934</v>
      </c>
      <c r="AI337" t="s">
        <v>12933</v>
      </c>
      <c r="AK337" t="s">
        <v>12932</v>
      </c>
      <c r="AL337">
        <v>13</v>
      </c>
      <c r="AM337" s="5">
        <f t="shared" si="42"/>
        <v>1.625</v>
      </c>
      <c r="AN337" s="4">
        <f t="shared" si="47"/>
        <v>2.4611889435819764E-3</v>
      </c>
      <c r="AO337" s="3"/>
      <c r="AP337">
        <v>0</v>
      </c>
      <c r="AR337" t="s">
        <v>1</v>
      </c>
      <c r="AT337" s="2">
        <v>7.3929999999999998</v>
      </c>
      <c r="AU337" s="1">
        <f t="shared" si="43"/>
        <v>3.6223260983547085</v>
      </c>
      <c r="AV337" s="1">
        <f t="shared" si="44"/>
        <v>2.6576954686414198</v>
      </c>
      <c r="AW337" s="1">
        <f t="shared" si="45"/>
        <v>1.6930648389281309</v>
      </c>
    </row>
    <row r="338" spans="1:49" x14ac:dyDescent="0.2">
      <c r="A338">
        <v>336</v>
      </c>
      <c r="B338" t="s">
        <v>12931</v>
      </c>
      <c r="C338" t="s">
        <v>12930</v>
      </c>
      <c r="E338">
        <v>25321492</v>
      </c>
      <c r="F338" t="s">
        <v>12929</v>
      </c>
      <c r="G338" t="s">
        <v>4</v>
      </c>
      <c r="H338" t="s">
        <v>3</v>
      </c>
      <c r="I338" t="s">
        <v>12928</v>
      </c>
      <c r="J338">
        <v>60010023</v>
      </c>
      <c r="K338" t="s">
        <v>12927</v>
      </c>
      <c r="L338" t="s">
        <v>12926</v>
      </c>
      <c r="M338" t="s">
        <v>594</v>
      </c>
      <c r="N338">
        <v>3</v>
      </c>
      <c r="O338" t="s">
        <v>12925</v>
      </c>
      <c r="P338" t="s">
        <v>12924</v>
      </c>
      <c r="Q338" t="s">
        <v>12923</v>
      </c>
      <c r="R338" s="7">
        <v>41956</v>
      </c>
      <c r="S338" s="8">
        <f t="shared" si="40"/>
        <v>2014</v>
      </c>
      <c r="T338" s="8">
        <v>2014</v>
      </c>
      <c r="U338" s="8">
        <f t="shared" si="41"/>
        <v>8</v>
      </c>
      <c r="V338" s="7">
        <v>41956</v>
      </c>
      <c r="W338" t="s">
        <v>1824</v>
      </c>
      <c r="X338" s="2">
        <v>0.86399999999999999</v>
      </c>
      <c r="Y338" s="6">
        <f t="shared" si="46"/>
        <v>2.3063986546007848E-2</v>
      </c>
      <c r="AA338">
        <v>15206106</v>
      </c>
      <c r="AB338">
        <v>26970</v>
      </c>
      <c r="AC338">
        <v>15205207</v>
      </c>
      <c r="AD338" t="s">
        <v>2</v>
      </c>
      <c r="AE338">
        <v>118</v>
      </c>
      <c r="AF338">
        <v>45</v>
      </c>
      <c r="AH338" t="s">
        <v>12922</v>
      </c>
      <c r="AI338" t="s">
        <v>12921</v>
      </c>
      <c r="AK338" t="s">
        <v>12920</v>
      </c>
      <c r="AL338">
        <v>52</v>
      </c>
      <c r="AM338" s="5">
        <f t="shared" si="42"/>
        <v>6.5</v>
      </c>
      <c r="AN338" s="4">
        <f t="shared" si="47"/>
        <v>9.8447557743279058E-3</v>
      </c>
      <c r="AO338" s="3"/>
      <c r="AP338">
        <v>0</v>
      </c>
      <c r="AR338" t="s">
        <v>1</v>
      </c>
      <c r="AT338" s="2">
        <v>2.9910000000000001</v>
      </c>
      <c r="AU338" s="1">
        <f t="shared" si="43"/>
        <v>1.909821731450386</v>
      </c>
      <c r="AV338" s="1">
        <f t="shared" si="44"/>
        <v>1.6454371160167878</v>
      </c>
      <c r="AW338" s="1">
        <f t="shared" si="45"/>
        <v>1.3810525005831888</v>
      </c>
    </row>
    <row r="339" spans="1:49" x14ac:dyDescent="0.2">
      <c r="A339">
        <v>337</v>
      </c>
      <c r="B339" t="s">
        <v>12919</v>
      </c>
      <c r="C339" t="s">
        <v>12918</v>
      </c>
      <c r="D339" t="s">
        <v>12917</v>
      </c>
      <c r="F339" t="s">
        <v>12916</v>
      </c>
      <c r="G339" t="s">
        <v>4</v>
      </c>
      <c r="H339" t="s">
        <v>3</v>
      </c>
      <c r="I339" t="s">
        <v>12915</v>
      </c>
      <c r="J339" t="s">
        <v>12914</v>
      </c>
      <c r="K339" t="s">
        <v>12913</v>
      </c>
      <c r="L339" t="s">
        <v>12912</v>
      </c>
      <c r="M339" t="s">
        <v>12911</v>
      </c>
      <c r="N339">
        <v>100</v>
      </c>
      <c r="O339" t="s">
        <v>12910</v>
      </c>
      <c r="P339" t="s">
        <v>12909</v>
      </c>
      <c r="Q339" t="s">
        <v>12908</v>
      </c>
      <c r="R339" s="7">
        <v>41956</v>
      </c>
      <c r="S339" s="8">
        <f t="shared" si="40"/>
        <v>2014</v>
      </c>
      <c r="T339" s="8">
        <v>2014</v>
      </c>
      <c r="U339" s="8">
        <f t="shared" si="41"/>
        <v>8</v>
      </c>
      <c r="V339" s="7">
        <v>41956</v>
      </c>
      <c r="W339" t="s">
        <v>1086</v>
      </c>
      <c r="X339" s="2">
        <v>1.3420000000000001</v>
      </c>
      <c r="Y339" s="6">
        <f t="shared" si="46"/>
        <v>3.582392354715571E-2</v>
      </c>
      <c r="AA339">
        <v>13233580</v>
      </c>
      <c r="AB339">
        <v>81697</v>
      </c>
      <c r="AC339">
        <v>14486083</v>
      </c>
      <c r="AD339" t="s">
        <v>2</v>
      </c>
      <c r="AE339">
        <v>31</v>
      </c>
      <c r="AG339" t="s">
        <v>12907</v>
      </c>
      <c r="AI339" t="s">
        <v>12906</v>
      </c>
      <c r="AJ339" t="s">
        <v>1384</v>
      </c>
      <c r="AK339" t="s">
        <v>12905</v>
      </c>
      <c r="AL339">
        <v>73</v>
      </c>
      <c r="AM339" s="5">
        <f t="shared" si="42"/>
        <v>9.125</v>
      </c>
      <c r="AN339" s="4">
        <f t="shared" si="47"/>
        <v>1.3820522529344945E-2</v>
      </c>
      <c r="AO339" s="3"/>
      <c r="AP339">
        <v>1</v>
      </c>
      <c r="AQ339" t="s">
        <v>12904</v>
      </c>
      <c r="AR339" t="s">
        <v>1</v>
      </c>
      <c r="AS339" t="s">
        <v>12903</v>
      </c>
      <c r="AT339" s="2" t="s">
        <v>0</v>
      </c>
      <c r="AU339" s="1">
        <f t="shared" si="43"/>
        <v>2.9222903241812479</v>
      </c>
      <c r="AV339" s="1">
        <f t="shared" si="44"/>
        <v>2.4822223038250328</v>
      </c>
      <c r="AW339" s="1">
        <f t="shared" si="45"/>
        <v>2.0421542834688173</v>
      </c>
    </row>
    <row r="340" spans="1:49" x14ac:dyDescent="0.2">
      <c r="A340">
        <v>338</v>
      </c>
      <c r="B340" t="s">
        <v>12902</v>
      </c>
      <c r="C340" t="s">
        <v>12901</v>
      </c>
      <c r="D340" t="s">
        <v>12900</v>
      </c>
      <c r="E340">
        <v>25391959</v>
      </c>
      <c r="F340" t="s">
        <v>12899</v>
      </c>
      <c r="G340" t="s">
        <v>4</v>
      </c>
      <c r="H340" t="s">
        <v>3</v>
      </c>
      <c r="I340" t="s">
        <v>12898</v>
      </c>
      <c r="J340" t="s">
        <v>12897</v>
      </c>
      <c r="K340" t="s">
        <v>12896</v>
      </c>
      <c r="L340" t="s">
        <v>12895</v>
      </c>
      <c r="M340" t="s">
        <v>12894</v>
      </c>
      <c r="N340">
        <v>8</v>
      </c>
      <c r="O340" t="s">
        <v>12893</v>
      </c>
      <c r="P340" t="s">
        <v>12892</v>
      </c>
      <c r="Q340" t="s">
        <v>12891</v>
      </c>
      <c r="R340" s="7">
        <v>41956</v>
      </c>
      <c r="S340" s="8">
        <f t="shared" si="40"/>
        <v>2014</v>
      </c>
      <c r="T340" s="8">
        <v>2014</v>
      </c>
      <c r="U340" s="8">
        <f t="shared" si="41"/>
        <v>8</v>
      </c>
      <c r="V340" s="7">
        <v>41956</v>
      </c>
      <c r="W340" t="s">
        <v>1228</v>
      </c>
      <c r="X340" s="2">
        <v>15.993</v>
      </c>
      <c r="Y340" s="6">
        <f t="shared" si="46"/>
        <v>0.42692400096099947</v>
      </c>
      <c r="AA340">
        <v>280836</v>
      </c>
      <c r="AB340">
        <v>21206</v>
      </c>
      <c r="AC340">
        <v>14764687</v>
      </c>
      <c r="AD340" t="s">
        <v>2</v>
      </c>
      <c r="AE340">
        <v>515</v>
      </c>
      <c r="AF340">
        <v>7526</v>
      </c>
      <c r="AH340" t="s">
        <v>6365</v>
      </c>
      <c r="AI340" t="s">
        <v>12890</v>
      </c>
      <c r="AK340" t="s">
        <v>12889</v>
      </c>
      <c r="AL340">
        <v>206</v>
      </c>
      <c r="AM340" s="5">
        <f t="shared" si="42"/>
        <v>25.75</v>
      </c>
      <c r="AN340" s="4">
        <f t="shared" si="47"/>
        <v>3.9000378644452861E-2</v>
      </c>
      <c r="AO340" s="3"/>
      <c r="AP340">
        <v>0</v>
      </c>
      <c r="AQ340" t="s">
        <v>955</v>
      </c>
      <c r="AR340" t="s">
        <v>12888</v>
      </c>
      <c r="AS340" t="s">
        <v>954</v>
      </c>
      <c r="AT340" s="2">
        <v>49.962000000000003</v>
      </c>
      <c r="AU340" s="1">
        <f t="shared" si="43"/>
        <v>31.054691426603544</v>
      </c>
      <c r="AV340" s="1">
        <f t="shared" si="44"/>
        <v>23.296218980272617</v>
      </c>
      <c r="AW340" s="1">
        <f t="shared" si="45"/>
        <v>15.537746533941682</v>
      </c>
    </row>
    <row r="341" spans="1:49" x14ac:dyDescent="0.2">
      <c r="A341">
        <v>339</v>
      </c>
      <c r="B341" t="s">
        <v>12887</v>
      </c>
      <c r="C341" t="s">
        <v>12886</v>
      </c>
      <c r="F341" t="s">
        <v>12885</v>
      </c>
      <c r="G341" t="s">
        <v>4</v>
      </c>
      <c r="H341" t="s">
        <v>3</v>
      </c>
      <c r="I341" t="s">
        <v>12884</v>
      </c>
      <c r="J341">
        <v>60002636</v>
      </c>
      <c r="K341" t="s">
        <v>12883</v>
      </c>
      <c r="L341" t="s">
        <v>12882</v>
      </c>
      <c r="M341" t="s">
        <v>1679</v>
      </c>
      <c r="N341">
        <v>3</v>
      </c>
      <c r="O341" t="s">
        <v>12881</v>
      </c>
      <c r="P341" t="s">
        <v>12880</v>
      </c>
      <c r="Q341" t="s">
        <v>12879</v>
      </c>
      <c r="R341" s="7">
        <v>41956</v>
      </c>
      <c r="S341" s="8">
        <f t="shared" si="40"/>
        <v>2014</v>
      </c>
      <c r="T341" s="8">
        <v>2014</v>
      </c>
      <c r="U341" s="8">
        <f t="shared" si="41"/>
        <v>8</v>
      </c>
      <c r="V341" s="7">
        <v>41956</v>
      </c>
      <c r="W341" t="s">
        <v>1753</v>
      </c>
      <c r="X341" s="2">
        <v>1.0529999999999999</v>
      </c>
      <c r="Y341" s="6">
        <f t="shared" si="46"/>
        <v>2.8109233602947065E-2</v>
      </c>
      <c r="AA341">
        <v>14639076</v>
      </c>
      <c r="AB341">
        <v>27011</v>
      </c>
      <c r="AD341" t="s">
        <v>2</v>
      </c>
      <c r="AE341">
        <v>16</v>
      </c>
      <c r="AF341">
        <v>47</v>
      </c>
      <c r="AH341" t="s">
        <v>12878</v>
      </c>
      <c r="AI341" t="s">
        <v>12877</v>
      </c>
      <c r="AK341" t="s">
        <v>12876</v>
      </c>
      <c r="AL341">
        <v>9</v>
      </c>
      <c r="AM341" s="5">
        <f t="shared" si="42"/>
        <v>1.125</v>
      </c>
      <c r="AN341" s="4">
        <f t="shared" si="47"/>
        <v>1.7039000378644452E-3</v>
      </c>
      <c r="AO341" s="3"/>
      <c r="AP341">
        <v>0</v>
      </c>
      <c r="AR341" t="s">
        <v>1</v>
      </c>
      <c r="AT341" s="2">
        <v>3.6760000000000002</v>
      </c>
      <c r="AU341" s="1">
        <f t="shared" si="43"/>
        <v>2.0187633533422273</v>
      </c>
      <c r="AV341" s="1">
        <f t="shared" si="44"/>
        <v>1.4906566820405756</v>
      </c>
      <c r="AW341" s="1">
        <f t="shared" si="45"/>
        <v>0.9625500107389231</v>
      </c>
    </row>
    <row r="342" spans="1:49" x14ac:dyDescent="0.2">
      <c r="A342">
        <v>340</v>
      </c>
      <c r="B342" t="s">
        <v>12875</v>
      </c>
      <c r="C342" t="s">
        <v>12874</v>
      </c>
      <c r="E342">
        <v>25361064</v>
      </c>
      <c r="F342" t="s">
        <v>12873</v>
      </c>
      <c r="G342" t="s">
        <v>4</v>
      </c>
      <c r="H342" t="s">
        <v>3</v>
      </c>
      <c r="I342" t="s">
        <v>1980</v>
      </c>
      <c r="J342" t="s">
        <v>12872</v>
      </c>
      <c r="K342" t="s">
        <v>12871</v>
      </c>
      <c r="L342" t="s">
        <v>12870</v>
      </c>
      <c r="M342" t="s">
        <v>12869</v>
      </c>
      <c r="N342">
        <v>4</v>
      </c>
      <c r="O342" t="s">
        <v>12868</v>
      </c>
      <c r="P342" t="s">
        <v>12867</v>
      </c>
      <c r="Q342" t="s">
        <v>12866</v>
      </c>
      <c r="R342" s="7">
        <v>41956</v>
      </c>
      <c r="S342" s="8">
        <f t="shared" si="40"/>
        <v>2014</v>
      </c>
      <c r="T342" s="8">
        <v>2014</v>
      </c>
      <c r="U342" s="8">
        <f t="shared" si="41"/>
        <v>8</v>
      </c>
      <c r="V342" s="7">
        <v>41956</v>
      </c>
      <c r="W342" t="s">
        <v>1753</v>
      </c>
      <c r="X342" s="2">
        <v>1.0529999999999999</v>
      </c>
      <c r="Y342" s="6">
        <f t="shared" si="46"/>
        <v>2.8109233602947065E-2</v>
      </c>
      <c r="AA342">
        <v>14639076</v>
      </c>
      <c r="AB342">
        <v>27011</v>
      </c>
      <c r="AD342" t="s">
        <v>2</v>
      </c>
      <c r="AE342">
        <v>16</v>
      </c>
      <c r="AF342">
        <v>47</v>
      </c>
      <c r="AH342" t="s">
        <v>12865</v>
      </c>
      <c r="AI342" t="s">
        <v>12864</v>
      </c>
      <c r="AK342" t="s">
        <v>12863</v>
      </c>
      <c r="AL342">
        <v>3</v>
      </c>
      <c r="AM342" s="5">
        <f t="shared" si="42"/>
        <v>0.375</v>
      </c>
      <c r="AN342" s="4">
        <f t="shared" si="47"/>
        <v>5.6796667928814845E-4</v>
      </c>
      <c r="AO342" s="3"/>
      <c r="AP342">
        <v>0</v>
      </c>
      <c r="AR342" t="s">
        <v>1</v>
      </c>
      <c r="AT342" s="2">
        <v>3.6760000000000002</v>
      </c>
      <c r="AU342" s="1">
        <f t="shared" si="43"/>
        <v>1.9846853525849386</v>
      </c>
      <c r="AV342" s="1">
        <f t="shared" si="44"/>
        <v>1.4338600141117608</v>
      </c>
      <c r="AW342" s="1">
        <f t="shared" si="45"/>
        <v>0.88303467563858229</v>
      </c>
    </row>
    <row r="343" spans="1:49" x14ac:dyDescent="0.2">
      <c r="A343">
        <v>341</v>
      </c>
      <c r="B343" t="s">
        <v>12862</v>
      </c>
      <c r="C343" t="s">
        <v>12861</v>
      </c>
      <c r="F343" t="s">
        <v>12860</v>
      </c>
      <c r="G343" t="s">
        <v>4</v>
      </c>
      <c r="H343" t="s">
        <v>3</v>
      </c>
      <c r="I343" t="s">
        <v>609</v>
      </c>
      <c r="J343" t="s">
        <v>12859</v>
      </c>
      <c r="K343" t="s">
        <v>12858</v>
      </c>
      <c r="L343" t="s">
        <v>12857</v>
      </c>
      <c r="M343" t="s">
        <v>1339</v>
      </c>
      <c r="N343">
        <v>3</v>
      </c>
      <c r="O343" t="s">
        <v>12856</v>
      </c>
      <c r="P343" t="s">
        <v>12855</v>
      </c>
      <c r="Q343" t="s">
        <v>12854</v>
      </c>
      <c r="R343" s="7">
        <v>41955</v>
      </c>
      <c r="S343" s="8">
        <f t="shared" si="40"/>
        <v>2014</v>
      </c>
      <c r="T343" s="8">
        <v>2014</v>
      </c>
      <c r="U343" s="8">
        <f t="shared" si="41"/>
        <v>8</v>
      </c>
      <c r="V343" s="7">
        <v>41955</v>
      </c>
      <c r="W343" t="s">
        <v>1830</v>
      </c>
      <c r="X343" s="2">
        <v>3.7850000000000001</v>
      </c>
      <c r="Y343" s="6">
        <f t="shared" si="46"/>
        <v>0.10103841328314782</v>
      </c>
      <c r="AA343">
        <v>16136810</v>
      </c>
      <c r="AB343">
        <v>3200147828</v>
      </c>
      <c r="AC343">
        <v>16136829</v>
      </c>
      <c r="AD343" t="s">
        <v>2</v>
      </c>
      <c r="AE343">
        <v>10</v>
      </c>
      <c r="AF343">
        <v>21</v>
      </c>
      <c r="AH343" t="s">
        <v>12853</v>
      </c>
      <c r="AI343" t="s">
        <v>12852</v>
      </c>
      <c r="AJ343" t="s">
        <v>12851</v>
      </c>
      <c r="AK343" t="s">
        <v>12850</v>
      </c>
      <c r="AL343">
        <v>27</v>
      </c>
      <c r="AM343" s="5">
        <f t="shared" si="42"/>
        <v>3.375</v>
      </c>
      <c r="AN343" s="4">
        <f t="shared" si="47"/>
        <v>5.1117001135933355E-3</v>
      </c>
      <c r="AO343" s="3"/>
      <c r="AP343">
        <v>0</v>
      </c>
      <c r="AR343" t="s">
        <v>1</v>
      </c>
      <c r="AT343" s="2">
        <v>13.281000000000001</v>
      </c>
      <c r="AU343" s="1">
        <f t="shared" si="43"/>
        <v>7.2260399332281473</v>
      </c>
      <c r="AV343" s="1">
        <f t="shared" si="44"/>
        <v>5.3075056698370577</v>
      </c>
      <c r="AW343" s="1">
        <f t="shared" si="45"/>
        <v>3.3889714064459682</v>
      </c>
    </row>
    <row r="344" spans="1:49" x14ac:dyDescent="0.2">
      <c r="A344">
        <v>342</v>
      </c>
      <c r="B344" t="s">
        <v>12849</v>
      </c>
      <c r="C344" t="s">
        <v>12848</v>
      </c>
      <c r="E344">
        <v>25390885</v>
      </c>
      <c r="F344" t="s">
        <v>12847</v>
      </c>
      <c r="G344" t="s">
        <v>4</v>
      </c>
      <c r="H344" t="s">
        <v>3</v>
      </c>
      <c r="I344" t="s">
        <v>12846</v>
      </c>
      <c r="J344">
        <v>60017311</v>
      </c>
      <c r="K344" t="s">
        <v>12845</v>
      </c>
      <c r="L344" t="s">
        <v>260</v>
      </c>
      <c r="M344" t="s">
        <v>145</v>
      </c>
      <c r="N344">
        <v>3</v>
      </c>
      <c r="O344" t="s">
        <v>12844</v>
      </c>
      <c r="P344" t="s">
        <v>12843</v>
      </c>
      <c r="Q344" t="s">
        <v>12842</v>
      </c>
      <c r="R344" s="7">
        <v>41955</v>
      </c>
      <c r="S344" s="8">
        <f t="shared" si="40"/>
        <v>2014</v>
      </c>
      <c r="T344" s="8">
        <v>2014</v>
      </c>
      <c r="U344" s="8">
        <f t="shared" si="41"/>
        <v>8</v>
      </c>
      <c r="V344" s="7">
        <v>41955</v>
      </c>
      <c r="W344" t="s">
        <v>1475</v>
      </c>
      <c r="X344" s="2">
        <v>0.99</v>
      </c>
      <c r="Y344" s="6">
        <f t="shared" si="46"/>
        <v>2.6427484583967327E-2</v>
      </c>
      <c r="AB344">
        <v>10600153309</v>
      </c>
      <c r="AC344">
        <v>19326203</v>
      </c>
      <c r="AD344" t="s">
        <v>2</v>
      </c>
      <c r="AE344">
        <v>9</v>
      </c>
      <c r="AF344">
        <v>11</v>
      </c>
      <c r="AG344" t="s">
        <v>12841</v>
      </c>
      <c r="AI344" t="s">
        <v>12840</v>
      </c>
      <c r="AK344" t="s">
        <v>12839</v>
      </c>
      <c r="AL344">
        <v>11</v>
      </c>
      <c r="AM344" s="5">
        <f t="shared" si="42"/>
        <v>1.375</v>
      </c>
      <c r="AN344" s="4">
        <f t="shared" si="47"/>
        <v>2.0825444907232107E-3</v>
      </c>
      <c r="AO344" s="3"/>
      <c r="AP344">
        <v>1</v>
      </c>
      <c r="AR344" t="s">
        <v>1</v>
      </c>
      <c r="AT344" s="2">
        <v>3.24</v>
      </c>
      <c r="AU344" s="1">
        <f t="shared" si="43"/>
        <v>1.9124002555994093</v>
      </c>
      <c r="AV344" s="1">
        <f t="shared" si="44"/>
        <v>1.425501453734527</v>
      </c>
      <c r="AW344" s="1">
        <f t="shared" si="45"/>
        <v>0.93860265186964442</v>
      </c>
    </row>
    <row r="345" spans="1:49" x14ac:dyDescent="0.2">
      <c r="A345">
        <v>343</v>
      </c>
      <c r="B345" t="s">
        <v>12838</v>
      </c>
      <c r="C345" t="s">
        <v>12837</v>
      </c>
      <c r="E345">
        <v>25390654</v>
      </c>
      <c r="F345" t="s">
        <v>12836</v>
      </c>
      <c r="G345" t="s">
        <v>4</v>
      </c>
      <c r="H345" t="s">
        <v>3</v>
      </c>
      <c r="I345" t="s">
        <v>12835</v>
      </c>
      <c r="J345" t="s">
        <v>12834</v>
      </c>
      <c r="K345" t="s">
        <v>12833</v>
      </c>
      <c r="L345" t="s">
        <v>12832</v>
      </c>
      <c r="M345" t="s">
        <v>12831</v>
      </c>
      <c r="N345">
        <v>9</v>
      </c>
      <c r="O345" t="s">
        <v>12830</v>
      </c>
      <c r="P345" t="s">
        <v>12829</v>
      </c>
      <c r="Q345" t="s">
        <v>12828</v>
      </c>
      <c r="R345" s="7">
        <v>41955</v>
      </c>
      <c r="S345" s="8">
        <f t="shared" si="40"/>
        <v>2014</v>
      </c>
      <c r="T345" s="8">
        <v>2014</v>
      </c>
      <c r="U345" s="8">
        <f t="shared" si="41"/>
        <v>8</v>
      </c>
      <c r="V345" s="7">
        <v>41955</v>
      </c>
      <c r="W345" t="s">
        <v>1475</v>
      </c>
      <c r="X345" s="2">
        <v>0.99</v>
      </c>
      <c r="Y345" s="6">
        <f t="shared" si="46"/>
        <v>2.6427484583967327E-2</v>
      </c>
      <c r="AB345">
        <v>10600153309</v>
      </c>
      <c r="AC345">
        <v>19326203</v>
      </c>
      <c r="AD345" t="s">
        <v>2</v>
      </c>
      <c r="AE345">
        <v>9</v>
      </c>
      <c r="AF345">
        <v>11</v>
      </c>
      <c r="AG345" t="s">
        <v>12827</v>
      </c>
      <c r="AI345" t="s">
        <v>12826</v>
      </c>
      <c r="AK345" t="s">
        <v>12825</v>
      </c>
      <c r="AL345">
        <v>12</v>
      </c>
      <c r="AM345" s="5">
        <f t="shared" si="42"/>
        <v>1.5</v>
      </c>
      <c r="AN345" s="4">
        <f t="shared" si="47"/>
        <v>2.2718667171525938E-3</v>
      </c>
      <c r="AO345" s="3"/>
      <c r="AP345">
        <v>1</v>
      </c>
      <c r="AR345" t="s">
        <v>1</v>
      </c>
      <c r="AT345" s="2">
        <v>3.24</v>
      </c>
      <c r="AU345" s="1">
        <f t="shared" si="43"/>
        <v>1.9180799223922906</v>
      </c>
      <c r="AV345" s="1">
        <f t="shared" si="44"/>
        <v>1.4349675650559961</v>
      </c>
      <c r="AW345" s="1">
        <f t="shared" si="45"/>
        <v>0.95185520771970122</v>
      </c>
    </row>
    <row r="346" spans="1:49" x14ac:dyDescent="0.2">
      <c r="A346">
        <v>344</v>
      </c>
      <c r="B346" t="s">
        <v>12824</v>
      </c>
      <c r="C346" t="s">
        <v>12823</v>
      </c>
      <c r="F346" t="s">
        <v>12822</v>
      </c>
      <c r="G346" t="s">
        <v>4</v>
      </c>
      <c r="H346" t="s">
        <v>3</v>
      </c>
      <c r="I346" t="s">
        <v>95</v>
      </c>
      <c r="J346">
        <v>60013682</v>
      </c>
      <c r="K346" t="s">
        <v>1087</v>
      </c>
      <c r="L346" t="s">
        <v>86</v>
      </c>
      <c r="M346" t="s">
        <v>85</v>
      </c>
      <c r="N346">
        <v>4</v>
      </c>
      <c r="O346" t="s">
        <v>12821</v>
      </c>
      <c r="P346" t="s">
        <v>12820</v>
      </c>
      <c r="Q346" t="s">
        <v>12819</v>
      </c>
      <c r="R346" s="7">
        <v>41955</v>
      </c>
      <c r="S346" s="8">
        <f t="shared" si="40"/>
        <v>2014</v>
      </c>
      <c r="T346" s="8">
        <v>2014</v>
      </c>
      <c r="U346" s="8">
        <f t="shared" si="41"/>
        <v>8</v>
      </c>
      <c r="V346" s="7">
        <v>41955</v>
      </c>
      <c r="W346" t="s">
        <v>1741</v>
      </c>
      <c r="X346" s="2">
        <v>4.8529999999999998</v>
      </c>
      <c r="Y346" s="6">
        <f t="shared" si="46"/>
        <v>0.12954806331918528</v>
      </c>
      <c r="AA346">
        <v>15306984</v>
      </c>
      <c r="AB346">
        <v>17853</v>
      </c>
      <c r="AC346">
        <v>15306992</v>
      </c>
      <c r="AD346" t="s">
        <v>2</v>
      </c>
      <c r="AE346">
        <v>14</v>
      </c>
      <c r="AF346">
        <v>11</v>
      </c>
      <c r="AH346" t="s">
        <v>12818</v>
      </c>
      <c r="AI346" t="s">
        <v>12817</v>
      </c>
      <c r="AJ346" t="s">
        <v>12816</v>
      </c>
      <c r="AK346" t="s">
        <v>12815</v>
      </c>
      <c r="AL346">
        <v>100</v>
      </c>
      <c r="AM346" s="5">
        <f t="shared" si="42"/>
        <v>12.5</v>
      </c>
      <c r="AN346" s="4">
        <f t="shared" si="47"/>
        <v>1.8932222642938281E-2</v>
      </c>
      <c r="AO346" s="3"/>
      <c r="AP346">
        <v>0</v>
      </c>
      <c r="AR346" t="s">
        <v>12814</v>
      </c>
      <c r="AT346" s="2">
        <v>11.189</v>
      </c>
      <c r="AU346" s="1">
        <f t="shared" si="43"/>
        <v>9.636331111631117</v>
      </c>
      <c r="AV346" s="1">
        <f t="shared" si="44"/>
        <v>7.4240142981061785</v>
      </c>
      <c r="AW346" s="1">
        <f t="shared" si="45"/>
        <v>5.2116974845812374</v>
      </c>
    </row>
    <row r="347" spans="1:49" x14ac:dyDescent="0.2">
      <c r="A347">
        <v>345</v>
      </c>
      <c r="B347" t="s">
        <v>12813</v>
      </c>
      <c r="C347" t="s">
        <v>12812</v>
      </c>
      <c r="E347">
        <v>25310847</v>
      </c>
      <c r="F347" t="s">
        <v>12811</v>
      </c>
      <c r="G347" t="s">
        <v>4</v>
      </c>
      <c r="H347" t="s">
        <v>3</v>
      </c>
      <c r="I347" t="s">
        <v>727</v>
      </c>
      <c r="J347" t="s">
        <v>1748</v>
      </c>
      <c r="K347" t="s">
        <v>1747</v>
      </c>
      <c r="L347" t="s">
        <v>1746</v>
      </c>
      <c r="M347" t="s">
        <v>104</v>
      </c>
      <c r="N347">
        <v>7</v>
      </c>
      <c r="O347" t="s">
        <v>12810</v>
      </c>
      <c r="P347" t="s">
        <v>12809</v>
      </c>
      <c r="Q347" t="s">
        <v>1745</v>
      </c>
      <c r="R347" s="7">
        <v>41955</v>
      </c>
      <c r="S347" s="8">
        <f t="shared" si="40"/>
        <v>2014</v>
      </c>
      <c r="T347" s="8">
        <v>2014</v>
      </c>
      <c r="U347" s="8">
        <f t="shared" si="41"/>
        <v>8</v>
      </c>
      <c r="V347" s="7">
        <v>41955</v>
      </c>
      <c r="W347" t="s">
        <v>1741</v>
      </c>
      <c r="X347" s="2">
        <v>4.8529999999999998</v>
      </c>
      <c r="Y347" s="6">
        <f t="shared" si="46"/>
        <v>0.12954806331918528</v>
      </c>
      <c r="AA347">
        <v>15306984</v>
      </c>
      <c r="AB347">
        <v>17853</v>
      </c>
      <c r="AC347">
        <v>15306992</v>
      </c>
      <c r="AD347" t="s">
        <v>2</v>
      </c>
      <c r="AE347">
        <v>14</v>
      </c>
      <c r="AF347">
        <v>11</v>
      </c>
      <c r="AH347" t="s">
        <v>12808</v>
      </c>
      <c r="AI347" t="s">
        <v>12807</v>
      </c>
      <c r="AJ347" t="s">
        <v>12806</v>
      </c>
      <c r="AK347" t="s">
        <v>12805</v>
      </c>
      <c r="AL347">
        <v>454</v>
      </c>
      <c r="AM347" s="5">
        <f t="shared" si="42"/>
        <v>56.75</v>
      </c>
      <c r="AN347" s="4">
        <f t="shared" si="47"/>
        <v>8.595229079893979E-2</v>
      </c>
      <c r="AO347" s="3"/>
      <c r="AP347">
        <v>0</v>
      </c>
      <c r="AR347" t="s">
        <v>1744</v>
      </c>
      <c r="AT347" s="2">
        <v>11.189</v>
      </c>
      <c r="AU347" s="1">
        <f t="shared" si="43"/>
        <v>11.646933156311162</v>
      </c>
      <c r="AV347" s="1">
        <f t="shared" si="44"/>
        <v>10.775017705906254</v>
      </c>
      <c r="AW347" s="1">
        <f t="shared" si="45"/>
        <v>9.9031022555013415</v>
      </c>
    </row>
    <row r="348" spans="1:49" x14ac:dyDescent="0.2">
      <c r="A348">
        <v>346</v>
      </c>
      <c r="B348" t="s">
        <v>12804</v>
      </c>
      <c r="C348" t="s">
        <v>12803</v>
      </c>
      <c r="E348">
        <v>25386944</v>
      </c>
      <c r="F348" t="s">
        <v>12802</v>
      </c>
      <c r="G348" t="s">
        <v>4</v>
      </c>
      <c r="H348" t="s">
        <v>3</v>
      </c>
      <c r="I348" t="s">
        <v>12801</v>
      </c>
      <c r="J348">
        <v>60006876</v>
      </c>
      <c r="K348" t="s">
        <v>1960</v>
      </c>
      <c r="L348" t="s">
        <v>1959</v>
      </c>
      <c r="M348" t="s">
        <v>77</v>
      </c>
      <c r="N348">
        <v>6</v>
      </c>
      <c r="O348" t="s">
        <v>12800</v>
      </c>
      <c r="P348" t="s">
        <v>12799</v>
      </c>
      <c r="Q348" t="s">
        <v>1958</v>
      </c>
      <c r="R348" s="7">
        <v>41954</v>
      </c>
      <c r="S348" s="8">
        <f t="shared" si="40"/>
        <v>2014</v>
      </c>
      <c r="T348" s="8">
        <v>2014</v>
      </c>
      <c r="U348" s="8">
        <f t="shared" si="41"/>
        <v>8</v>
      </c>
      <c r="V348" s="7">
        <v>41954</v>
      </c>
      <c r="W348" t="s">
        <v>1475</v>
      </c>
      <c r="X348" s="2">
        <v>0.99</v>
      </c>
      <c r="Y348" s="6">
        <f t="shared" si="46"/>
        <v>2.6427484583967327E-2</v>
      </c>
      <c r="AB348">
        <v>10600153309</v>
      </c>
      <c r="AC348">
        <v>19326203</v>
      </c>
      <c r="AD348" t="s">
        <v>2</v>
      </c>
      <c r="AE348">
        <v>9</v>
      </c>
      <c r="AF348">
        <v>11</v>
      </c>
      <c r="AG348" t="s">
        <v>12798</v>
      </c>
      <c r="AI348" t="s">
        <v>12797</v>
      </c>
      <c r="AK348" t="s">
        <v>12796</v>
      </c>
      <c r="AL348">
        <v>6</v>
      </c>
      <c r="AM348" s="5">
        <f t="shared" si="42"/>
        <v>0.75</v>
      </c>
      <c r="AN348" s="4">
        <f t="shared" si="47"/>
        <v>1.1359333585762969E-3</v>
      </c>
      <c r="AO348" s="3"/>
      <c r="AP348">
        <v>1</v>
      </c>
      <c r="AR348">
        <v>265807</v>
      </c>
      <c r="AT348" s="2">
        <v>3.24</v>
      </c>
      <c r="AU348" s="1">
        <f t="shared" si="43"/>
        <v>1.8840019216350017</v>
      </c>
      <c r="AV348" s="1">
        <f t="shared" si="44"/>
        <v>1.3781708971271811</v>
      </c>
      <c r="AW348" s="1">
        <f t="shared" si="45"/>
        <v>0.87233987261936052</v>
      </c>
    </row>
    <row r="349" spans="1:49" x14ac:dyDescent="0.2">
      <c r="A349">
        <v>347</v>
      </c>
      <c r="B349" t="s">
        <v>12795</v>
      </c>
      <c r="C349" t="s">
        <v>12794</v>
      </c>
      <c r="F349" t="s">
        <v>12793</v>
      </c>
      <c r="G349" t="s">
        <v>4</v>
      </c>
      <c r="H349" t="s">
        <v>3</v>
      </c>
      <c r="I349" t="s">
        <v>12792</v>
      </c>
      <c r="J349" t="s">
        <v>12791</v>
      </c>
      <c r="K349" t="s">
        <v>12790</v>
      </c>
      <c r="L349" t="s">
        <v>12789</v>
      </c>
      <c r="M349" t="s">
        <v>12788</v>
      </c>
      <c r="N349">
        <v>4</v>
      </c>
      <c r="O349" t="s">
        <v>12787</v>
      </c>
      <c r="P349" t="s">
        <v>12786</v>
      </c>
      <c r="Q349" t="s">
        <v>12785</v>
      </c>
      <c r="R349" s="7">
        <v>41954</v>
      </c>
      <c r="S349" s="8">
        <f t="shared" si="40"/>
        <v>2014</v>
      </c>
      <c r="T349" s="8">
        <v>2014</v>
      </c>
      <c r="U349" s="8">
        <f t="shared" si="41"/>
        <v>8</v>
      </c>
      <c r="V349" s="7">
        <v>41954</v>
      </c>
      <c r="W349" t="s">
        <v>1621</v>
      </c>
      <c r="X349" s="2">
        <v>0.21099999999999999</v>
      </c>
      <c r="Y349" s="6">
        <f t="shared" si="46"/>
        <v>5.6325244921384904E-3</v>
      </c>
      <c r="AA349">
        <v>16849965</v>
      </c>
      <c r="AB349">
        <v>4800152315</v>
      </c>
      <c r="AC349">
        <v>16849973</v>
      </c>
      <c r="AD349" t="s">
        <v>2</v>
      </c>
      <c r="AE349">
        <v>12</v>
      </c>
      <c r="AH349" t="s">
        <v>12784</v>
      </c>
      <c r="AI349" t="s">
        <v>12783</v>
      </c>
      <c r="AK349" t="s">
        <v>12782</v>
      </c>
      <c r="AL349">
        <v>3</v>
      </c>
      <c r="AM349" s="5">
        <f t="shared" si="42"/>
        <v>0.375</v>
      </c>
      <c r="AN349" s="4">
        <f t="shared" si="47"/>
        <v>5.6796667928814845E-4</v>
      </c>
      <c r="AO349" s="3"/>
      <c r="AP349">
        <v>1</v>
      </c>
      <c r="AQ349" t="s">
        <v>12781</v>
      </c>
      <c r="AR349" t="s">
        <v>1</v>
      </c>
      <c r="AS349" t="s">
        <v>12780</v>
      </c>
      <c r="AT349" s="2" t="s">
        <v>0</v>
      </c>
      <c r="AU349" s="1">
        <f t="shared" si="43"/>
        <v>0.41131571482833873</v>
      </c>
      <c r="AV349" s="1">
        <f t="shared" si="44"/>
        <v>0.31002455857133193</v>
      </c>
      <c r="AW349" s="1">
        <f t="shared" si="45"/>
        <v>0.20873340231432508</v>
      </c>
    </row>
    <row r="350" spans="1:49" x14ac:dyDescent="0.2">
      <c r="A350">
        <v>348</v>
      </c>
      <c r="B350" t="s">
        <v>12779</v>
      </c>
      <c r="C350" t="s">
        <v>12778</v>
      </c>
      <c r="F350" t="s">
        <v>12777</v>
      </c>
      <c r="G350" t="s">
        <v>4</v>
      </c>
      <c r="H350" t="s">
        <v>3</v>
      </c>
      <c r="I350" t="s">
        <v>12776</v>
      </c>
      <c r="J350" t="s">
        <v>12775</v>
      </c>
      <c r="K350" t="s">
        <v>12774</v>
      </c>
      <c r="L350" t="s">
        <v>12773</v>
      </c>
      <c r="M350" t="s">
        <v>1933</v>
      </c>
      <c r="N350">
        <v>5</v>
      </c>
      <c r="O350" t="s">
        <v>12772</v>
      </c>
      <c r="P350" t="s">
        <v>12771</v>
      </c>
      <c r="Q350" t="s">
        <v>12770</v>
      </c>
      <c r="R350" s="7">
        <v>41954</v>
      </c>
      <c r="S350" s="8">
        <f t="shared" si="40"/>
        <v>2014</v>
      </c>
      <c r="T350" s="8">
        <v>2014</v>
      </c>
      <c r="U350" s="8">
        <f t="shared" si="41"/>
        <v>8</v>
      </c>
      <c r="V350" s="7">
        <v>41954</v>
      </c>
      <c r="W350" t="s">
        <v>1947</v>
      </c>
      <c r="X350" s="2">
        <v>0.89600000000000002</v>
      </c>
      <c r="Y350" s="6">
        <f t="shared" si="46"/>
        <v>2.3918208269934065E-2</v>
      </c>
      <c r="AA350">
        <v>15393755</v>
      </c>
      <c r="AB350">
        <v>21100855841</v>
      </c>
      <c r="AC350">
        <v>15502376</v>
      </c>
      <c r="AD350" t="s">
        <v>2</v>
      </c>
      <c r="AE350">
        <v>90</v>
      </c>
      <c r="AF350">
        <v>5</v>
      </c>
      <c r="AG350">
        <v>52909</v>
      </c>
      <c r="AI350" t="s">
        <v>12769</v>
      </c>
      <c r="AK350" t="s">
        <v>12768</v>
      </c>
      <c r="AL350">
        <v>6</v>
      </c>
      <c r="AM350" s="5">
        <f t="shared" si="42"/>
        <v>0.75</v>
      </c>
      <c r="AN350" s="4">
        <f t="shared" si="47"/>
        <v>1.1359333585762969E-3</v>
      </c>
      <c r="AO350" s="3"/>
      <c r="AP350">
        <v>0</v>
      </c>
      <c r="AQ350" t="s">
        <v>488</v>
      </c>
      <c r="AR350" t="s">
        <v>1</v>
      </c>
      <c r="AS350" t="s">
        <v>487</v>
      </c>
      <c r="AT350" s="2" t="s">
        <v>0</v>
      </c>
      <c r="AU350" s="1">
        <f t="shared" si="43"/>
        <v>1.7083525796526733</v>
      </c>
      <c r="AV350" s="1">
        <f t="shared" si="44"/>
        <v>1.2527070814255181</v>
      </c>
      <c r="AW350" s="1">
        <f t="shared" si="45"/>
        <v>0.79706158319836262</v>
      </c>
    </row>
    <row r="351" spans="1:49" x14ac:dyDescent="0.2">
      <c r="A351">
        <v>349</v>
      </c>
      <c r="B351" t="s">
        <v>12767</v>
      </c>
      <c r="C351" t="s">
        <v>12766</v>
      </c>
      <c r="F351" t="s">
        <v>12765</v>
      </c>
      <c r="G351" t="s">
        <v>4</v>
      </c>
      <c r="H351" t="s">
        <v>3</v>
      </c>
      <c r="I351" t="s">
        <v>1417</v>
      </c>
      <c r="J351">
        <v>60019722</v>
      </c>
      <c r="K351" t="s">
        <v>1416</v>
      </c>
      <c r="L351" t="s">
        <v>1415</v>
      </c>
      <c r="M351" t="s">
        <v>296</v>
      </c>
      <c r="N351">
        <v>4</v>
      </c>
      <c r="O351" t="s">
        <v>12764</v>
      </c>
      <c r="P351" t="s">
        <v>12763</v>
      </c>
      <c r="Q351" t="s">
        <v>12762</v>
      </c>
      <c r="R351" s="7">
        <v>41953</v>
      </c>
      <c r="S351" s="8">
        <f t="shared" si="40"/>
        <v>2014</v>
      </c>
      <c r="T351" s="8">
        <v>2014</v>
      </c>
      <c r="U351" s="8">
        <f t="shared" si="41"/>
        <v>8</v>
      </c>
      <c r="V351" s="7">
        <v>41953</v>
      </c>
      <c r="W351" t="s">
        <v>1621</v>
      </c>
      <c r="X351" s="2">
        <v>0.21099999999999999</v>
      </c>
      <c r="Y351" s="6">
        <f t="shared" si="46"/>
        <v>5.6325244921384904E-3</v>
      </c>
      <c r="AA351">
        <v>16849965</v>
      </c>
      <c r="AB351">
        <v>4800152315</v>
      </c>
      <c r="AC351">
        <v>16849973</v>
      </c>
      <c r="AD351" t="s">
        <v>2</v>
      </c>
      <c r="AE351">
        <v>12</v>
      </c>
      <c r="AH351" t="s">
        <v>12761</v>
      </c>
      <c r="AI351" t="s">
        <v>12760</v>
      </c>
      <c r="AK351" t="s">
        <v>12759</v>
      </c>
      <c r="AL351">
        <v>10</v>
      </c>
      <c r="AM351" s="5">
        <f t="shared" si="42"/>
        <v>1.25</v>
      </c>
      <c r="AN351" s="4">
        <f t="shared" si="47"/>
        <v>1.8932222642938281E-3</v>
      </c>
      <c r="AO351" s="3"/>
      <c r="AP351">
        <v>1</v>
      </c>
      <c r="AR351" t="s">
        <v>1</v>
      </c>
      <c r="AT351" s="2" t="s">
        <v>0</v>
      </c>
      <c r="AU351" s="1">
        <f t="shared" si="43"/>
        <v>0.45107338237850914</v>
      </c>
      <c r="AV351" s="1">
        <f t="shared" si="44"/>
        <v>0.37628733782161594</v>
      </c>
      <c r="AW351" s="1">
        <f t="shared" si="45"/>
        <v>0.30150129326472269</v>
      </c>
    </row>
    <row r="352" spans="1:49" x14ac:dyDescent="0.2">
      <c r="A352">
        <v>350</v>
      </c>
      <c r="B352" t="s">
        <v>12758</v>
      </c>
      <c r="C352" t="s">
        <v>12757</v>
      </c>
      <c r="F352" t="s">
        <v>12756</v>
      </c>
      <c r="G352" t="s">
        <v>4</v>
      </c>
      <c r="H352" t="s">
        <v>3</v>
      </c>
      <c r="I352" t="s">
        <v>12755</v>
      </c>
      <c r="J352">
        <v>60030825</v>
      </c>
      <c r="K352" t="s">
        <v>12754</v>
      </c>
      <c r="L352" t="s">
        <v>1136</v>
      </c>
      <c r="M352" t="s">
        <v>296</v>
      </c>
      <c r="N352">
        <v>3</v>
      </c>
      <c r="O352" t="s">
        <v>12753</v>
      </c>
      <c r="P352" t="s">
        <v>12752</v>
      </c>
      <c r="Q352" t="s">
        <v>12751</v>
      </c>
      <c r="R352" s="7">
        <v>41953</v>
      </c>
      <c r="S352" s="8">
        <f t="shared" si="40"/>
        <v>2014</v>
      </c>
      <c r="T352" s="8">
        <v>2014</v>
      </c>
      <c r="U352" s="8">
        <f t="shared" si="41"/>
        <v>8</v>
      </c>
      <c r="V352" s="7">
        <v>41953</v>
      </c>
      <c r="W352" t="s">
        <v>1621</v>
      </c>
      <c r="X352" s="2">
        <v>0.21099999999999999</v>
      </c>
      <c r="Y352" s="6">
        <f t="shared" si="46"/>
        <v>5.6325244921384904E-3</v>
      </c>
      <c r="AA352">
        <v>16849965</v>
      </c>
      <c r="AB352">
        <v>4800152315</v>
      </c>
      <c r="AC352">
        <v>16849973</v>
      </c>
      <c r="AD352" t="s">
        <v>2</v>
      </c>
      <c r="AE352">
        <v>12</v>
      </c>
      <c r="AH352" t="s">
        <v>12750</v>
      </c>
      <c r="AI352" t="s">
        <v>12749</v>
      </c>
      <c r="AK352" t="s">
        <v>12748</v>
      </c>
      <c r="AL352">
        <v>4</v>
      </c>
      <c r="AM352" s="5">
        <f t="shared" si="42"/>
        <v>0.5</v>
      </c>
      <c r="AN352" s="4">
        <f t="shared" si="47"/>
        <v>7.572889057175312E-4</v>
      </c>
      <c r="AO352" s="3"/>
      <c r="AP352">
        <v>1</v>
      </c>
      <c r="AR352" t="s">
        <v>1</v>
      </c>
      <c r="AT352" s="2" t="s">
        <v>0</v>
      </c>
      <c r="AU352" s="1">
        <f t="shared" si="43"/>
        <v>0.41699538162122024</v>
      </c>
      <c r="AV352" s="1">
        <f t="shared" si="44"/>
        <v>0.31949066989280112</v>
      </c>
      <c r="AW352" s="1">
        <f t="shared" si="45"/>
        <v>0.22198595816438188</v>
      </c>
    </row>
    <row r="353" spans="1:49" x14ac:dyDescent="0.2">
      <c r="A353">
        <v>351</v>
      </c>
      <c r="B353" t="s">
        <v>12747</v>
      </c>
      <c r="C353" t="s">
        <v>12746</v>
      </c>
      <c r="F353" t="s">
        <v>12745</v>
      </c>
      <c r="G353" t="s">
        <v>4</v>
      </c>
      <c r="H353" t="s">
        <v>3</v>
      </c>
      <c r="I353" t="s">
        <v>12744</v>
      </c>
      <c r="J353" t="s">
        <v>12743</v>
      </c>
      <c r="K353" t="s">
        <v>12742</v>
      </c>
      <c r="L353" t="s">
        <v>12741</v>
      </c>
      <c r="M353" t="s">
        <v>867</v>
      </c>
      <c r="N353">
        <v>4</v>
      </c>
      <c r="O353" t="s">
        <v>12740</v>
      </c>
      <c r="P353" t="s">
        <v>12739</v>
      </c>
      <c r="Q353" t="s">
        <v>12738</v>
      </c>
      <c r="R353" s="7">
        <v>41953</v>
      </c>
      <c r="S353" s="8">
        <f t="shared" si="40"/>
        <v>2014</v>
      </c>
      <c r="T353" s="8">
        <v>2014</v>
      </c>
      <c r="U353" s="8">
        <f t="shared" si="41"/>
        <v>8</v>
      </c>
      <c r="V353" s="7">
        <v>41953</v>
      </c>
      <c r="W353" t="s">
        <v>1751</v>
      </c>
      <c r="X353" s="2">
        <v>1.1819999999999999</v>
      </c>
      <c r="Y353" s="6">
        <f t="shared" si="46"/>
        <v>3.1552814927524625E-2</v>
      </c>
      <c r="AA353">
        <v>36951</v>
      </c>
      <c r="AB353">
        <v>27030</v>
      </c>
      <c r="AD353" t="s">
        <v>2</v>
      </c>
      <c r="AE353">
        <v>105</v>
      </c>
      <c r="AF353">
        <v>19</v>
      </c>
      <c r="AG353">
        <v>191112</v>
      </c>
      <c r="AI353" t="s">
        <v>12737</v>
      </c>
      <c r="AK353" t="s">
        <v>12736</v>
      </c>
      <c r="AL353">
        <v>10</v>
      </c>
      <c r="AM353" s="5">
        <f t="shared" si="42"/>
        <v>1.25</v>
      </c>
      <c r="AN353" s="4">
        <f t="shared" si="47"/>
        <v>1.8932222642938281E-3</v>
      </c>
      <c r="AO353" s="3"/>
      <c r="AP353">
        <v>1</v>
      </c>
      <c r="AQ353" t="s">
        <v>23</v>
      </c>
      <c r="AR353" t="s">
        <v>12735</v>
      </c>
      <c r="AS353" t="s">
        <v>22</v>
      </c>
      <c r="AT353" s="2">
        <v>3.7909999999999999</v>
      </c>
      <c r="AU353" s="1">
        <f t="shared" si="43"/>
        <v>2.2654937128555384</v>
      </c>
      <c r="AV353" s="1">
        <f t="shared" si="44"/>
        <v>1.6723018595909227</v>
      </c>
      <c r="AW353" s="1">
        <f t="shared" si="45"/>
        <v>1.0791100063263068</v>
      </c>
    </row>
    <row r="354" spans="1:49" x14ac:dyDescent="0.2">
      <c r="A354">
        <v>352</v>
      </c>
      <c r="B354" t="s">
        <v>12734</v>
      </c>
      <c r="C354" t="s">
        <v>12733</v>
      </c>
      <c r="F354" t="s">
        <v>12732</v>
      </c>
      <c r="G354" t="s">
        <v>4</v>
      </c>
      <c r="H354" t="s">
        <v>3</v>
      </c>
      <c r="I354" t="s">
        <v>1509</v>
      </c>
      <c r="J354" t="s">
        <v>3773</v>
      </c>
      <c r="K354" t="s">
        <v>3772</v>
      </c>
      <c r="L354" t="s">
        <v>3771</v>
      </c>
      <c r="M354" t="s">
        <v>3770</v>
      </c>
      <c r="N354">
        <v>10</v>
      </c>
      <c r="O354" t="s">
        <v>12731</v>
      </c>
      <c r="P354" t="s">
        <v>12730</v>
      </c>
      <c r="Q354" t="s">
        <v>12729</v>
      </c>
      <c r="R354" s="7">
        <v>41953</v>
      </c>
      <c r="S354" s="8">
        <f t="shared" si="40"/>
        <v>2014</v>
      </c>
      <c r="T354" s="8">
        <v>2014</v>
      </c>
      <c r="U354" s="8">
        <f t="shared" si="41"/>
        <v>8</v>
      </c>
      <c r="V354" s="7">
        <v>41953</v>
      </c>
      <c r="W354" t="s">
        <v>1751</v>
      </c>
      <c r="X354" s="2">
        <v>1.1819999999999999</v>
      </c>
      <c r="Y354" s="6">
        <f t="shared" si="46"/>
        <v>3.1552814927524625E-2</v>
      </c>
      <c r="AA354">
        <v>36951</v>
      </c>
      <c r="AB354">
        <v>27030</v>
      </c>
      <c r="AD354" t="s">
        <v>2</v>
      </c>
      <c r="AE354">
        <v>105</v>
      </c>
      <c r="AF354">
        <v>19</v>
      </c>
      <c r="AG354">
        <v>191109</v>
      </c>
      <c r="AI354" t="s">
        <v>12728</v>
      </c>
      <c r="AK354" t="s">
        <v>12727</v>
      </c>
      <c r="AL354">
        <v>19</v>
      </c>
      <c r="AM354" s="5">
        <f t="shared" si="42"/>
        <v>2.375</v>
      </c>
      <c r="AN354" s="4">
        <f t="shared" si="47"/>
        <v>3.5971223021582736E-3</v>
      </c>
      <c r="AO354" s="3"/>
      <c r="AP354">
        <v>0</v>
      </c>
      <c r="AQ354" t="s">
        <v>23</v>
      </c>
      <c r="AR354" t="s">
        <v>12726</v>
      </c>
      <c r="AS354" t="s">
        <v>22</v>
      </c>
      <c r="AT354" s="2">
        <v>3.7909999999999999</v>
      </c>
      <c r="AU354" s="1">
        <f t="shared" si="43"/>
        <v>2.3166107139914716</v>
      </c>
      <c r="AV354" s="1">
        <f t="shared" si="44"/>
        <v>1.7574968614841449</v>
      </c>
      <c r="AW354" s="1">
        <f t="shared" si="45"/>
        <v>1.1983830089768179</v>
      </c>
    </row>
    <row r="355" spans="1:49" x14ac:dyDescent="0.2">
      <c r="A355">
        <v>353</v>
      </c>
      <c r="B355" t="s">
        <v>12725</v>
      </c>
      <c r="C355" t="s">
        <v>12724</v>
      </c>
      <c r="F355" t="s">
        <v>12723</v>
      </c>
      <c r="G355" t="s">
        <v>4</v>
      </c>
      <c r="H355" t="s">
        <v>3</v>
      </c>
      <c r="I355" t="s">
        <v>1917</v>
      </c>
      <c r="J355" t="s">
        <v>12722</v>
      </c>
      <c r="K355" t="s">
        <v>12721</v>
      </c>
      <c r="L355" t="s">
        <v>12720</v>
      </c>
      <c r="M355" t="s">
        <v>785</v>
      </c>
      <c r="N355">
        <v>10</v>
      </c>
      <c r="O355" t="s">
        <v>12719</v>
      </c>
      <c r="P355" t="s">
        <v>12718</v>
      </c>
      <c r="Q355" t="s">
        <v>12717</v>
      </c>
      <c r="R355" s="7">
        <v>41953</v>
      </c>
      <c r="S355" s="8">
        <f t="shared" si="40"/>
        <v>2014</v>
      </c>
      <c r="T355" s="8">
        <v>2014</v>
      </c>
      <c r="U355" s="8">
        <f t="shared" si="41"/>
        <v>8</v>
      </c>
      <c r="V355" s="7">
        <v>41953</v>
      </c>
      <c r="W355" t="s">
        <v>1792</v>
      </c>
      <c r="X355" s="2">
        <v>2.3759999999999999</v>
      </c>
      <c r="Y355" s="6">
        <f t="shared" si="46"/>
        <v>6.3425963001521576E-2</v>
      </c>
      <c r="AA355" t="s">
        <v>1791</v>
      </c>
      <c r="AB355">
        <v>26765</v>
      </c>
      <c r="AC355">
        <v>15384357</v>
      </c>
      <c r="AD355" t="s">
        <v>2</v>
      </c>
      <c r="AE355">
        <v>795</v>
      </c>
      <c r="AF355">
        <v>2</v>
      </c>
      <c r="AG355">
        <v>156</v>
      </c>
      <c r="AI355" t="s">
        <v>12716</v>
      </c>
      <c r="AJ355" t="s">
        <v>12715</v>
      </c>
      <c r="AK355" t="s">
        <v>12714</v>
      </c>
      <c r="AL355">
        <v>56</v>
      </c>
      <c r="AM355" s="5">
        <f t="shared" si="42"/>
        <v>7</v>
      </c>
      <c r="AN355" s="4">
        <f t="shared" si="47"/>
        <v>1.0602044680045438E-2</v>
      </c>
      <c r="AO355" s="3"/>
      <c r="AP355">
        <v>0</v>
      </c>
      <c r="AQ355" t="s">
        <v>62</v>
      </c>
      <c r="AR355" t="s">
        <v>12713</v>
      </c>
      <c r="AS355" t="s">
        <v>61</v>
      </c>
      <c r="AT355" s="2">
        <v>5.8739999999999997</v>
      </c>
      <c r="AU355" s="1">
        <f t="shared" si="43"/>
        <v>4.7578787505078735</v>
      </c>
      <c r="AV355" s="1">
        <f t="shared" si="44"/>
        <v>3.7014003840783509</v>
      </c>
      <c r="AW355" s="1">
        <f t="shared" si="45"/>
        <v>2.6449220176488279</v>
      </c>
    </row>
    <row r="356" spans="1:49" x14ac:dyDescent="0.2">
      <c r="A356">
        <v>354</v>
      </c>
      <c r="B356" t="s">
        <v>12712</v>
      </c>
      <c r="C356" t="s">
        <v>12711</v>
      </c>
      <c r="F356" t="s">
        <v>12710</v>
      </c>
      <c r="G356" t="s">
        <v>4</v>
      </c>
      <c r="H356" t="s">
        <v>3</v>
      </c>
      <c r="I356" t="s">
        <v>354</v>
      </c>
      <c r="J356">
        <v>60025761</v>
      </c>
      <c r="K356" t="s">
        <v>5053</v>
      </c>
      <c r="L356" t="s">
        <v>273</v>
      </c>
      <c r="M356" t="s">
        <v>11</v>
      </c>
      <c r="N356">
        <v>6</v>
      </c>
      <c r="O356" t="s">
        <v>12709</v>
      </c>
      <c r="P356" t="s">
        <v>12708</v>
      </c>
      <c r="Q356" t="s">
        <v>12707</v>
      </c>
      <c r="R356" s="7">
        <v>41950</v>
      </c>
      <c r="S356" s="8">
        <f t="shared" si="40"/>
        <v>2014</v>
      </c>
      <c r="T356" s="8">
        <v>2014</v>
      </c>
      <c r="U356" s="8">
        <f t="shared" si="41"/>
        <v>8</v>
      </c>
      <c r="V356" s="7">
        <v>41950</v>
      </c>
      <c r="W356" t="s">
        <v>6811</v>
      </c>
      <c r="X356" s="2">
        <v>2.0640000000000001</v>
      </c>
      <c r="Y356" s="6">
        <f t="shared" si="46"/>
        <v>5.5097301193240973E-2</v>
      </c>
      <c r="AA356">
        <v>14730197</v>
      </c>
      <c r="AB356">
        <v>24738</v>
      </c>
      <c r="AC356">
        <v>14730189</v>
      </c>
      <c r="AD356" t="s">
        <v>2</v>
      </c>
      <c r="AE356">
        <v>14</v>
      </c>
      <c r="AF356">
        <v>21</v>
      </c>
      <c r="AH356" t="s">
        <v>12706</v>
      </c>
      <c r="AI356" t="s">
        <v>12705</v>
      </c>
      <c r="AK356" t="s">
        <v>12704</v>
      </c>
      <c r="AL356">
        <v>62</v>
      </c>
      <c r="AM356" s="5">
        <f t="shared" si="42"/>
        <v>7.75</v>
      </c>
      <c r="AN356" s="4">
        <f t="shared" si="47"/>
        <v>1.1737978038621734E-2</v>
      </c>
      <c r="AO356" s="3"/>
      <c r="AP356">
        <v>0</v>
      </c>
      <c r="AR356">
        <v>51175209</v>
      </c>
      <c r="AT356" s="2">
        <v>6.7990000000000004</v>
      </c>
      <c r="AU356" s="1">
        <f t="shared" si="43"/>
        <v>4.2089504246855194</v>
      </c>
      <c r="AV356" s="1">
        <f t="shared" si="44"/>
        <v>3.3417639615931352</v>
      </c>
      <c r="AW356" s="1">
        <f t="shared" si="45"/>
        <v>2.4745774985007505</v>
      </c>
    </row>
    <row r="357" spans="1:49" x14ac:dyDescent="0.2">
      <c r="A357">
        <v>355</v>
      </c>
      <c r="B357" t="s">
        <v>12703</v>
      </c>
      <c r="C357" t="s">
        <v>12702</v>
      </c>
      <c r="F357" t="s">
        <v>12701</v>
      </c>
      <c r="G357" t="s">
        <v>4</v>
      </c>
      <c r="H357" t="s">
        <v>3</v>
      </c>
      <c r="I357" t="s">
        <v>528</v>
      </c>
      <c r="J357">
        <v>60018273</v>
      </c>
      <c r="K357" t="s">
        <v>1639</v>
      </c>
      <c r="L357" t="s">
        <v>136</v>
      </c>
      <c r="M357" t="s">
        <v>11</v>
      </c>
      <c r="N357">
        <v>7</v>
      </c>
      <c r="O357" t="s">
        <v>12700</v>
      </c>
      <c r="P357" t="s">
        <v>12699</v>
      </c>
      <c r="Q357" t="s">
        <v>12698</v>
      </c>
      <c r="R357" s="7">
        <v>41949</v>
      </c>
      <c r="S357" s="8">
        <f t="shared" si="40"/>
        <v>2014</v>
      </c>
      <c r="T357" s="8">
        <v>2014</v>
      </c>
      <c r="U357" s="8">
        <f t="shared" si="41"/>
        <v>8</v>
      </c>
      <c r="V357" s="7">
        <v>41949</v>
      </c>
      <c r="W357" t="s">
        <v>290</v>
      </c>
      <c r="X357" s="2">
        <v>0.48899999999999999</v>
      </c>
      <c r="Y357" s="6">
        <f t="shared" si="46"/>
        <v>1.3053575718747497E-2</v>
      </c>
      <c r="AA357">
        <v>9574522</v>
      </c>
      <c r="AB357">
        <v>21177</v>
      </c>
      <c r="AC357" t="s">
        <v>289</v>
      </c>
      <c r="AD357" t="s">
        <v>2</v>
      </c>
      <c r="AE357">
        <v>25</v>
      </c>
      <c r="AF357">
        <v>12</v>
      </c>
      <c r="AH357" t="s">
        <v>12697</v>
      </c>
      <c r="AI357" t="s">
        <v>12696</v>
      </c>
      <c r="AK357" t="s">
        <v>12695</v>
      </c>
      <c r="AL357">
        <v>10</v>
      </c>
      <c r="AM357" s="5">
        <f t="shared" si="42"/>
        <v>1.25</v>
      </c>
      <c r="AN357" s="4">
        <f t="shared" si="47"/>
        <v>1.8932222642938281E-3</v>
      </c>
      <c r="AO357" s="3"/>
      <c r="AP357">
        <v>0</v>
      </c>
      <c r="AQ357" t="s">
        <v>9</v>
      </c>
      <c r="AR357">
        <v>51172019</v>
      </c>
      <c r="AS357" t="s">
        <v>8</v>
      </c>
      <c r="AT357" s="2" t="s">
        <v>0</v>
      </c>
      <c r="AU357" s="1">
        <f t="shared" si="43"/>
        <v>0.9705469682411394</v>
      </c>
      <c r="AV357" s="1">
        <f t="shared" si="44"/>
        <v>0.74733989915206622</v>
      </c>
      <c r="AW357" s="1">
        <f t="shared" si="45"/>
        <v>0.52413283006299283</v>
      </c>
    </row>
    <row r="358" spans="1:49" x14ac:dyDescent="0.2">
      <c r="A358">
        <v>356</v>
      </c>
      <c r="B358" t="s">
        <v>12694</v>
      </c>
      <c r="C358" t="s">
        <v>12693</v>
      </c>
      <c r="F358" t="s">
        <v>12692</v>
      </c>
      <c r="G358" t="s">
        <v>4</v>
      </c>
      <c r="H358" t="s">
        <v>3</v>
      </c>
      <c r="I358" t="s">
        <v>12691</v>
      </c>
      <c r="J358">
        <v>60005244</v>
      </c>
      <c r="K358" t="s">
        <v>35</v>
      </c>
      <c r="L358" t="s">
        <v>34</v>
      </c>
      <c r="M358" t="s">
        <v>11</v>
      </c>
      <c r="N358">
        <v>5</v>
      </c>
      <c r="O358" t="s">
        <v>12690</v>
      </c>
      <c r="P358" t="s">
        <v>12689</v>
      </c>
      <c r="Q358" t="s">
        <v>387</v>
      </c>
      <c r="R358" s="7">
        <v>41948</v>
      </c>
      <c r="S358" s="8">
        <f t="shared" si="40"/>
        <v>2014</v>
      </c>
      <c r="T358" s="8">
        <v>2014</v>
      </c>
      <c r="U358" s="8">
        <f t="shared" si="41"/>
        <v>8</v>
      </c>
      <c r="V358" s="7">
        <v>41948</v>
      </c>
      <c r="W358" t="s">
        <v>1680</v>
      </c>
      <c r="X358" s="2">
        <v>1.24</v>
      </c>
      <c r="Y358" s="6">
        <f t="shared" si="46"/>
        <v>3.3101091802140895E-2</v>
      </c>
      <c r="AB358">
        <v>21100200805</v>
      </c>
      <c r="AC358">
        <v>20452322</v>
      </c>
      <c r="AD358" t="s">
        <v>2</v>
      </c>
      <c r="AE358">
        <v>4</v>
      </c>
      <c r="AG358">
        <v>6921</v>
      </c>
      <c r="AI358" t="s">
        <v>12688</v>
      </c>
      <c r="AK358" t="s">
        <v>12687</v>
      </c>
      <c r="AL358">
        <v>102</v>
      </c>
      <c r="AM358" s="5">
        <f t="shared" si="42"/>
        <v>12.75</v>
      </c>
      <c r="AN358" s="4">
        <f t="shared" si="47"/>
        <v>1.9310867095797046E-2</v>
      </c>
      <c r="AO358" s="3"/>
      <c r="AP358">
        <v>1</v>
      </c>
      <c r="AQ358" t="s">
        <v>9</v>
      </c>
      <c r="AR358" t="s">
        <v>3047</v>
      </c>
      <c r="AS358" t="s">
        <v>8</v>
      </c>
      <c r="AT358" s="2">
        <v>4.3789999999999996</v>
      </c>
      <c r="AU358" s="1">
        <f t="shared" si="43"/>
        <v>2.8964024390237739</v>
      </c>
      <c r="AV358" s="1">
        <f t="shared" si="44"/>
        <v>2.6205979448968972</v>
      </c>
      <c r="AW358" s="1">
        <f t="shared" si="45"/>
        <v>2.3447934507700197</v>
      </c>
    </row>
    <row r="359" spans="1:49" x14ac:dyDescent="0.2">
      <c r="A359">
        <v>357</v>
      </c>
      <c r="B359" t="s">
        <v>12686</v>
      </c>
      <c r="C359" t="s">
        <v>12685</v>
      </c>
      <c r="F359" t="s">
        <v>12684</v>
      </c>
      <c r="G359" t="s">
        <v>4</v>
      </c>
      <c r="H359" t="s">
        <v>3</v>
      </c>
      <c r="I359" t="s">
        <v>12683</v>
      </c>
      <c r="J359" t="s">
        <v>12682</v>
      </c>
      <c r="K359" t="s">
        <v>12681</v>
      </c>
      <c r="L359" t="s">
        <v>12680</v>
      </c>
      <c r="M359" t="s">
        <v>12679</v>
      </c>
      <c r="N359">
        <v>4</v>
      </c>
      <c r="O359" t="s">
        <v>12678</v>
      </c>
      <c r="P359" t="s">
        <v>12677</v>
      </c>
      <c r="Q359" t="s">
        <v>12676</v>
      </c>
      <c r="R359" s="7">
        <v>41948</v>
      </c>
      <c r="S359" s="8">
        <f t="shared" si="40"/>
        <v>2014</v>
      </c>
      <c r="T359" s="8">
        <v>2014</v>
      </c>
      <c r="U359" s="8">
        <f t="shared" si="41"/>
        <v>8</v>
      </c>
      <c r="V359" s="7">
        <v>41948</v>
      </c>
      <c r="W359" t="s">
        <v>3179</v>
      </c>
      <c r="X359" s="2">
        <v>6.069</v>
      </c>
      <c r="Y359" s="6">
        <f t="shared" si="46"/>
        <v>0.16200848882838151</v>
      </c>
      <c r="AA359" t="s">
        <v>3178</v>
      </c>
      <c r="AB359">
        <v>25143</v>
      </c>
      <c r="AC359">
        <v>16163028</v>
      </c>
      <c r="AD359" t="s">
        <v>2</v>
      </c>
      <c r="AE359">
        <v>24</v>
      </c>
      <c r="AF359">
        <v>41</v>
      </c>
      <c r="AH359" t="s">
        <v>12675</v>
      </c>
      <c r="AI359" t="s">
        <v>12674</v>
      </c>
      <c r="AJ359" t="s">
        <v>12673</v>
      </c>
      <c r="AK359" t="s">
        <v>12672</v>
      </c>
      <c r="AL359">
        <v>41</v>
      </c>
      <c r="AM359" s="5">
        <f t="shared" si="42"/>
        <v>5.125</v>
      </c>
      <c r="AN359" s="4">
        <f t="shared" si="47"/>
        <v>7.762211283604695E-3</v>
      </c>
      <c r="AO359" s="3"/>
      <c r="AP359">
        <v>0</v>
      </c>
      <c r="AR359" t="s">
        <v>12671</v>
      </c>
      <c r="AT359" s="2">
        <v>18.808</v>
      </c>
      <c r="AU359" s="1">
        <f t="shared" si="43"/>
        <v>11.573460556494846</v>
      </c>
      <c r="AV359" s="1">
        <f t="shared" si="44"/>
        <v>8.4885350055993101</v>
      </c>
      <c r="AW359" s="1">
        <f t="shared" si="45"/>
        <v>5.4036094547037745</v>
      </c>
    </row>
    <row r="360" spans="1:49" x14ac:dyDescent="0.2">
      <c r="A360">
        <v>358</v>
      </c>
      <c r="B360" t="s">
        <v>12670</v>
      </c>
      <c r="C360" t="s">
        <v>12669</v>
      </c>
      <c r="E360">
        <v>25378162</v>
      </c>
      <c r="F360" t="s">
        <v>12668</v>
      </c>
      <c r="G360" t="s">
        <v>4</v>
      </c>
      <c r="H360" t="s">
        <v>3</v>
      </c>
      <c r="I360" t="s">
        <v>174</v>
      </c>
      <c r="J360" t="s">
        <v>12667</v>
      </c>
      <c r="K360" t="s">
        <v>12666</v>
      </c>
      <c r="L360" t="s">
        <v>12665</v>
      </c>
      <c r="M360" t="s">
        <v>931</v>
      </c>
      <c r="N360">
        <v>7</v>
      </c>
      <c r="O360" t="s">
        <v>12664</v>
      </c>
      <c r="P360" t="s">
        <v>12663</v>
      </c>
      <c r="Q360" t="s">
        <v>12662</v>
      </c>
      <c r="R360" s="7">
        <v>41948</v>
      </c>
      <c r="S360" s="8">
        <f t="shared" si="40"/>
        <v>2014</v>
      </c>
      <c r="T360" s="8">
        <v>2014</v>
      </c>
      <c r="U360" s="8">
        <f t="shared" si="41"/>
        <v>8</v>
      </c>
      <c r="V360" s="7">
        <v>41948</v>
      </c>
      <c r="W360" t="s">
        <v>295</v>
      </c>
      <c r="X360" s="2">
        <v>3.4830000000000001</v>
      </c>
      <c r="Y360" s="6">
        <f t="shared" si="46"/>
        <v>9.2976695763594144E-2</v>
      </c>
      <c r="AA360">
        <v>2706474</v>
      </c>
      <c r="AB360">
        <v>16764</v>
      </c>
      <c r="AC360">
        <v>15292401</v>
      </c>
      <c r="AD360" t="s">
        <v>2</v>
      </c>
      <c r="AE360">
        <v>34</v>
      </c>
      <c r="AF360">
        <v>45</v>
      </c>
      <c r="AH360" t="s">
        <v>12661</v>
      </c>
      <c r="AI360" t="s">
        <v>12660</v>
      </c>
      <c r="AJ360" t="s">
        <v>12659</v>
      </c>
      <c r="AK360" t="s">
        <v>12658</v>
      </c>
      <c r="AL360">
        <v>10</v>
      </c>
      <c r="AM360" s="5">
        <f t="shared" si="42"/>
        <v>1.25</v>
      </c>
      <c r="AN360" s="4">
        <f t="shared" si="47"/>
        <v>1.8932222642938281E-3</v>
      </c>
      <c r="AO360" s="3"/>
      <c r="AP360">
        <v>1</v>
      </c>
      <c r="AQ360" t="s">
        <v>1231</v>
      </c>
      <c r="AR360" t="s">
        <v>12657</v>
      </c>
      <c r="AS360" t="s">
        <v>1230</v>
      </c>
      <c r="AT360" s="2">
        <v>6.1669999999999998</v>
      </c>
      <c r="AU360" s="1">
        <f t="shared" si="43"/>
        <v>6.5651653713804032</v>
      </c>
      <c r="AV360" s="1">
        <f t="shared" si="44"/>
        <v>4.7434959013943985</v>
      </c>
      <c r="AW360" s="1">
        <f t="shared" si="45"/>
        <v>2.9218264314083924</v>
      </c>
    </row>
    <row r="361" spans="1:49" x14ac:dyDescent="0.2">
      <c r="A361">
        <v>359</v>
      </c>
      <c r="B361" t="s">
        <v>12656</v>
      </c>
      <c r="C361" t="s">
        <v>12655</v>
      </c>
      <c r="D361" t="s">
        <v>12654</v>
      </c>
      <c r="F361" t="s">
        <v>12653</v>
      </c>
      <c r="G361" t="s">
        <v>4</v>
      </c>
      <c r="H361" t="s">
        <v>3</v>
      </c>
      <c r="I361" t="s">
        <v>12652</v>
      </c>
      <c r="J361" t="s">
        <v>12651</v>
      </c>
      <c r="K361" t="s">
        <v>12650</v>
      </c>
      <c r="L361" t="s">
        <v>12649</v>
      </c>
      <c r="M361" t="s">
        <v>762</v>
      </c>
      <c r="N361">
        <v>6</v>
      </c>
      <c r="O361" t="s">
        <v>12648</v>
      </c>
      <c r="P361" t="s">
        <v>12647</v>
      </c>
      <c r="Q361" t="s">
        <v>12646</v>
      </c>
      <c r="R361" s="7">
        <v>41947</v>
      </c>
      <c r="S361" s="8">
        <f t="shared" si="40"/>
        <v>2014</v>
      </c>
      <c r="T361" s="8">
        <v>2014</v>
      </c>
      <c r="U361" s="8">
        <f t="shared" si="41"/>
        <v>8</v>
      </c>
      <c r="V361" s="7">
        <v>41947</v>
      </c>
      <c r="W361" t="s">
        <v>10030</v>
      </c>
      <c r="X361" s="2">
        <v>0.496</v>
      </c>
      <c r="Y361" s="6">
        <f t="shared" si="46"/>
        <v>1.3240436720856359E-2</v>
      </c>
      <c r="AA361">
        <v>2775387</v>
      </c>
      <c r="AB361">
        <v>25303</v>
      </c>
      <c r="AD361" t="s">
        <v>2</v>
      </c>
      <c r="AE361">
        <v>82</v>
      </c>
      <c r="AH361" s="9">
        <v>43435</v>
      </c>
      <c r="AI361" t="s">
        <v>12645</v>
      </c>
      <c r="AJ361" t="s">
        <v>12644</v>
      </c>
      <c r="AK361" t="s">
        <v>12643</v>
      </c>
      <c r="AL361">
        <v>8</v>
      </c>
      <c r="AM361" s="5">
        <f t="shared" si="42"/>
        <v>1</v>
      </c>
      <c r="AN361" s="4">
        <f t="shared" si="47"/>
        <v>1.5145778114350624E-3</v>
      </c>
      <c r="AO361" s="3"/>
      <c r="AP361">
        <v>0</v>
      </c>
      <c r="AQ361" t="s">
        <v>127</v>
      </c>
      <c r="AR361">
        <v>316494</v>
      </c>
      <c r="AS361" t="s">
        <v>126</v>
      </c>
      <c r="AT361" s="2">
        <v>3.052</v>
      </c>
      <c r="AU361" s="1">
        <f t="shared" si="43"/>
        <v>0.97226790480299707</v>
      </c>
      <c r="AV361" s="1">
        <f t="shared" si="44"/>
        <v>0.73775072661457108</v>
      </c>
      <c r="AW361" s="1">
        <f t="shared" si="45"/>
        <v>0.50323354842614509</v>
      </c>
    </row>
    <row r="362" spans="1:49" x14ac:dyDescent="0.2">
      <c r="A362">
        <v>360</v>
      </c>
      <c r="B362" t="s">
        <v>12642</v>
      </c>
      <c r="C362" t="s">
        <v>12641</v>
      </c>
      <c r="F362" t="s">
        <v>12640</v>
      </c>
      <c r="G362" t="s">
        <v>4</v>
      </c>
      <c r="H362" t="s">
        <v>3</v>
      </c>
      <c r="I362" t="s">
        <v>12639</v>
      </c>
      <c r="J362">
        <v>60008724</v>
      </c>
      <c r="K362" t="s">
        <v>849</v>
      </c>
      <c r="L362" t="s">
        <v>848</v>
      </c>
      <c r="M362" t="s">
        <v>15</v>
      </c>
      <c r="N362">
        <v>2</v>
      </c>
      <c r="O362" t="s">
        <v>12638</v>
      </c>
      <c r="P362" t="s">
        <v>12637</v>
      </c>
      <c r="Q362" t="s">
        <v>12636</v>
      </c>
      <c r="R362" s="7">
        <v>41946</v>
      </c>
      <c r="S362" s="8">
        <f t="shared" si="40"/>
        <v>2014</v>
      </c>
      <c r="T362" s="8">
        <v>2014</v>
      </c>
      <c r="U362" s="8">
        <f t="shared" si="41"/>
        <v>8</v>
      </c>
      <c r="V362" s="7">
        <v>41946</v>
      </c>
      <c r="W362" t="s">
        <v>1759</v>
      </c>
      <c r="X362" s="2">
        <v>1.5029999999999999</v>
      </c>
      <c r="Y362" s="6">
        <f t="shared" si="46"/>
        <v>4.0121726595659483E-2</v>
      </c>
      <c r="AA362">
        <v>10980121</v>
      </c>
      <c r="AB362">
        <v>11000153773</v>
      </c>
      <c r="AC362" t="s">
        <v>1758</v>
      </c>
      <c r="AD362" t="s">
        <v>2</v>
      </c>
      <c r="AE362">
        <v>90</v>
      </c>
      <c r="AF362">
        <v>19</v>
      </c>
      <c r="AG362">
        <v>195402</v>
      </c>
      <c r="AI362" t="s">
        <v>12635</v>
      </c>
      <c r="AK362" t="s">
        <v>12634</v>
      </c>
      <c r="AL362">
        <v>37</v>
      </c>
      <c r="AM362" s="5">
        <f t="shared" si="42"/>
        <v>4.625</v>
      </c>
      <c r="AN362" s="4">
        <f t="shared" si="47"/>
        <v>7.0049223778871636E-3</v>
      </c>
      <c r="AO362" s="3"/>
      <c r="AP362">
        <v>0</v>
      </c>
      <c r="AR362" t="s">
        <v>12633</v>
      </c>
      <c r="AT362" s="2" t="s">
        <v>0</v>
      </c>
      <c r="AU362" s="1">
        <f t="shared" si="43"/>
        <v>3.0186685330327783</v>
      </c>
      <c r="AV362" s="1">
        <f t="shared" si="44"/>
        <v>2.3563324486773323</v>
      </c>
      <c r="AW362" s="1">
        <f t="shared" si="45"/>
        <v>1.6939963643218858</v>
      </c>
    </row>
    <row r="363" spans="1:49" x14ac:dyDescent="0.2">
      <c r="A363">
        <v>361</v>
      </c>
      <c r="B363" t="s">
        <v>12632</v>
      </c>
      <c r="C363" t="s">
        <v>12631</v>
      </c>
      <c r="F363" t="s">
        <v>12630</v>
      </c>
      <c r="G363" t="s">
        <v>4</v>
      </c>
      <c r="H363" t="s">
        <v>3</v>
      </c>
      <c r="I363" t="s">
        <v>12629</v>
      </c>
      <c r="J363" t="s">
        <v>12628</v>
      </c>
      <c r="K363" t="s">
        <v>12627</v>
      </c>
      <c r="L363" t="s">
        <v>12626</v>
      </c>
      <c r="M363" t="s">
        <v>1005</v>
      </c>
      <c r="N363">
        <v>9</v>
      </c>
      <c r="O363" t="s">
        <v>12625</v>
      </c>
      <c r="P363" t="s">
        <v>12624</v>
      </c>
      <c r="Q363" t="s">
        <v>12623</v>
      </c>
      <c r="R363" s="7">
        <v>41946</v>
      </c>
      <c r="S363" s="8">
        <f t="shared" si="40"/>
        <v>2014</v>
      </c>
      <c r="T363" s="8">
        <v>2014</v>
      </c>
      <c r="U363" s="8">
        <f t="shared" si="41"/>
        <v>8</v>
      </c>
      <c r="V363" s="7">
        <v>41946</v>
      </c>
      <c r="W363" t="s">
        <v>1811</v>
      </c>
      <c r="X363" s="2">
        <v>1.3480000000000001</v>
      </c>
      <c r="Y363" s="6">
        <f t="shared" si="46"/>
        <v>3.598409012039188E-2</v>
      </c>
      <c r="AA363">
        <v>201669</v>
      </c>
      <c r="AB363">
        <v>25264</v>
      </c>
      <c r="AC363" t="s">
        <v>1810</v>
      </c>
      <c r="AD363" t="s">
        <v>2</v>
      </c>
      <c r="AE363">
        <v>53</v>
      </c>
      <c r="AF363">
        <v>21</v>
      </c>
      <c r="AH363" t="s">
        <v>12622</v>
      </c>
      <c r="AI363" t="s">
        <v>12621</v>
      </c>
      <c r="AK363" t="s">
        <v>12620</v>
      </c>
      <c r="AL363">
        <v>15</v>
      </c>
      <c r="AM363" s="5">
        <f t="shared" si="42"/>
        <v>1.875</v>
      </c>
      <c r="AN363" s="4">
        <f t="shared" si="47"/>
        <v>2.8398333964407422E-3</v>
      </c>
      <c r="AO363" s="3"/>
      <c r="AP363">
        <v>0</v>
      </c>
      <c r="AR363" t="s">
        <v>1</v>
      </c>
      <c r="AT363" s="2">
        <v>5.165</v>
      </c>
      <c r="AU363" s="1">
        <f t="shared" si="43"/>
        <v>2.6040813103206535</v>
      </c>
      <c r="AV363" s="1">
        <f t="shared" si="44"/>
        <v>1.9411961758416312</v>
      </c>
      <c r="AW363" s="1">
        <f t="shared" si="45"/>
        <v>1.2783110413626082</v>
      </c>
    </row>
    <row r="364" spans="1:49" x14ac:dyDescent="0.2">
      <c r="A364">
        <v>362</v>
      </c>
      <c r="B364" t="s">
        <v>12619</v>
      </c>
      <c r="C364" t="s">
        <v>12618</v>
      </c>
      <c r="F364" t="s">
        <v>12617</v>
      </c>
      <c r="G364" t="s">
        <v>4</v>
      </c>
      <c r="H364" t="s">
        <v>3</v>
      </c>
      <c r="I364" t="s">
        <v>1235</v>
      </c>
      <c r="J364">
        <v>60016724</v>
      </c>
      <c r="K364" t="s">
        <v>12616</v>
      </c>
      <c r="L364" t="s">
        <v>136</v>
      </c>
      <c r="M364" t="s">
        <v>11</v>
      </c>
      <c r="N364">
        <v>4</v>
      </c>
      <c r="O364" t="s">
        <v>12615</v>
      </c>
      <c r="P364" t="s">
        <v>12614</v>
      </c>
      <c r="Q364" t="s">
        <v>12613</v>
      </c>
      <c r="R364" s="7">
        <v>41946</v>
      </c>
      <c r="S364" s="8">
        <f t="shared" si="40"/>
        <v>2014</v>
      </c>
      <c r="T364" s="8">
        <v>2014</v>
      </c>
      <c r="U364" s="8">
        <f t="shared" si="41"/>
        <v>8</v>
      </c>
      <c r="V364" s="7">
        <v>41946</v>
      </c>
      <c r="W364" t="s">
        <v>1663</v>
      </c>
      <c r="X364" s="2">
        <v>0.63600000000000001</v>
      </c>
      <c r="Y364" s="6">
        <f t="shared" si="46"/>
        <v>1.6977656763033557E-2</v>
      </c>
      <c r="AA364">
        <v>14248220</v>
      </c>
      <c r="AB364">
        <v>130124</v>
      </c>
      <c r="AD364" t="s">
        <v>2</v>
      </c>
      <c r="AE364">
        <v>14</v>
      </c>
      <c r="AF364">
        <v>11</v>
      </c>
      <c r="AH364" t="s">
        <v>12612</v>
      </c>
      <c r="AI364" t="s">
        <v>12611</v>
      </c>
      <c r="AJ364" t="s">
        <v>12610</v>
      </c>
      <c r="AK364" t="s">
        <v>12609</v>
      </c>
      <c r="AL364">
        <v>17</v>
      </c>
      <c r="AM364" s="5">
        <f t="shared" si="42"/>
        <v>2.125</v>
      </c>
      <c r="AN364" s="4">
        <f t="shared" si="47"/>
        <v>3.2184778492995079E-3</v>
      </c>
      <c r="AO364" s="3"/>
      <c r="AP364">
        <v>1</v>
      </c>
      <c r="AR364" t="s">
        <v>1</v>
      </c>
      <c r="AT364" s="2" t="s">
        <v>0</v>
      </c>
      <c r="AU364" s="1">
        <f t="shared" si="43"/>
        <v>1.2849903088913344</v>
      </c>
      <c r="AV364" s="1">
        <f t="shared" si="44"/>
        <v>1.0098067306166532</v>
      </c>
      <c r="AW364" s="1">
        <f t="shared" si="45"/>
        <v>0.73462315234197229</v>
      </c>
    </row>
    <row r="365" spans="1:49" x14ac:dyDescent="0.2">
      <c r="A365">
        <v>363</v>
      </c>
      <c r="B365" t="s">
        <v>12608</v>
      </c>
      <c r="C365" t="s">
        <v>12607</v>
      </c>
      <c r="F365" t="s">
        <v>12606</v>
      </c>
      <c r="G365" t="s">
        <v>4</v>
      </c>
      <c r="H365" t="s">
        <v>3</v>
      </c>
      <c r="I365" t="s">
        <v>12605</v>
      </c>
      <c r="J365">
        <v>60007751</v>
      </c>
      <c r="K365" t="s">
        <v>482</v>
      </c>
      <c r="L365" t="s">
        <v>72</v>
      </c>
      <c r="M365" t="s">
        <v>71</v>
      </c>
      <c r="N365">
        <v>2</v>
      </c>
      <c r="O365" t="s">
        <v>12604</v>
      </c>
      <c r="P365" t="s">
        <v>12603</v>
      </c>
      <c r="Q365" t="s">
        <v>667</v>
      </c>
      <c r="R365" s="7">
        <v>41945</v>
      </c>
      <c r="S365" s="8">
        <f t="shared" si="40"/>
        <v>2014</v>
      </c>
      <c r="T365" s="8">
        <v>2014</v>
      </c>
      <c r="U365" s="8">
        <f t="shared" si="41"/>
        <v>8</v>
      </c>
      <c r="V365" s="7">
        <v>41945</v>
      </c>
      <c r="W365" t="s">
        <v>1037</v>
      </c>
      <c r="X365" s="2">
        <v>0.28599999999999998</v>
      </c>
      <c r="Y365" s="6">
        <f t="shared" si="46"/>
        <v>7.6346066575905605E-3</v>
      </c>
      <c r="AA365">
        <v>9205071</v>
      </c>
      <c r="AB365">
        <v>28139</v>
      </c>
      <c r="AC365">
        <v>15693937</v>
      </c>
      <c r="AD365" t="s">
        <v>2</v>
      </c>
      <c r="AE365">
        <v>28</v>
      </c>
      <c r="AF365">
        <v>16</v>
      </c>
      <c r="AH365" t="s">
        <v>12602</v>
      </c>
      <c r="AI365" t="s">
        <v>12601</v>
      </c>
      <c r="AK365" t="s">
        <v>12600</v>
      </c>
      <c r="AL365">
        <v>0</v>
      </c>
      <c r="AM365" s="5">
        <f t="shared" si="42"/>
        <v>0</v>
      </c>
      <c r="AN365" s="4">
        <f t="shared" si="47"/>
        <v>0</v>
      </c>
      <c r="AO365" s="3"/>
      <c r="AP365">
        <v>0</v>
      </c>
      <c r="AQ365" t="s">
        <v>12599</v>
      </c>
      <c r="AR365" t="s">
        <v>1</v>
      </c>
      <c r="AS365" t="s">
        <v>12599</v>
      </c>
      <c r="AT365" s="2" t="s">
        <v>0</v>
      </c>
      <c r="AU365" s="1">
        <f t="shared" si="43"/>
        <v>0.53442246603133925</v>
      </c>
      <c r="AV365" s="1">
        <f t="shared" si="44"/>
        <v>0.38173033287952801</v>
      </c>
      <c r="AW365" s="1">
        <f t="shared" si="45"/>
        <v>0.22903819972771683</v>
      </c>
    </row>
    <row r="366" spans="1:49" x14ac:dyDescent="0.2">
      <c r="A366">
        <v>364</v>
      </c>
      <c r="B366" t="s">
        <v>12598</v>
      </c>
      <c r="C366" t="s">
        <v>12597</v>
      </c>
      <c r="F366" t="s">
        <v>12596</v>
      </c>
      <c r="G366" t="s">
        <v>4</v>
      </c>
      <c r="H366" t="s">
        <v>3</v>
      </c>
      <c r="I366" t="s">
        <v>12595</v>
      </c>
      <c r="J366" t="s">
        <v>12594</v>
      </c>
      <c r="K366" t="s">
        <v>12593</v>
      </c>
      <c r="L366" t="s">
        <v>683</v>
      </c>
      <c r="M366" t="s">
        <v>148</v>
      </c>
      <c r="N366">
        <v>3</v>
      </c>
      <c r="O366" t="s">
        <v>12592</v>
      </c>
      <c r="P366" t="s">
        <v>12591</v>
      </c>
      <c r="Q366" t="s">
        <v>12590</v>
      </c>
      <c r="R366" s="7">
        <v>41945</v>
      </c>
      <c r="S366" s="8">
        <f t="shared" si="40"/>
        <v>2014</v>
      </c>
      <c r="T366" s="8">
        <v>2014</v>
      </c>
      <c r="U366" s="8">
        <f t="shared" si="41"/>
        <v>8</v>
      </c>
      <c r="V366" s="7">
        <v>41945</v>
      </c>
      <c r="W366" t="s">
        <v>1439</v>
      </c>
      <c r="X366" s="2">
        <v>0.218</v>
      </c>
      <c r="Y366" s="6">
        <f t="shared" si="46"/>
        <v>5.8193854942473512E-3</v>
      </c>
      <c r="AA366">
        <v>3772063</v>
      </c>
      <c r="AB366">
        <v>130012</v>
      </c>
      <c r="AC366" t="s">
        <v>1438</v>
      </c>
      <c r="AD366" t="s">
        <v>2</v>
      </c>
      <c r="AE366">
        <v>60</v>
      </c>
      <c r="AF366">
        <v>6</v>
      </c>
      <c r="AH366" t="s">
        <v>1785</v>
      </c>
      <c r="AI366" t="s">
        <v>12589</v>
      </c>
      <c r="AJ366" t="s">
        <v>12588</v>
      </c>
      <c r="AK366" t="s">
        <v>12587</v>
      </c>
      <c r="AL366">
        <v>9</v>
      </c>
      <c r="AM366" s="5">
        <f t="shared" si="42"/>
        <v>1.125</v>
      </c>
      <c r="AN366" s="4">
        <f t="shared" si="47"/>
        <v>1.7039000378644452E-3</v>
      </c>
      <c r="AO366" s="3"/>
      <c r="AP366">
        <v>0</v>
      </c>
      <c r="AR366" t="s">
        <v>1</v>
      </c>
      <c r="AT366" s="2">
        <v>2.3330000000000002</v>
      </c>
      <c r="AU366" s="1">
        <f t="shared" si="43"/>
        <v>0.45847398573324794</v>
      </c>
      <c r="AV366" s="1">
        <f t="shared" si="44"/>
        <v>0.37616427660558982</v>
      </c>
      <c r="AW366" s="1">
        <f t="shared" si="45"/>
        <v>0.29385456747793171</v>
      </c>
    </row>
    <row r="367" spans="1:49" x14ac:dyDescent="0.2">
      <c r="A367">
        <v>365</v>
      </c>
      <c r="B367" t="s">
        <v>12586</v>
      </c>
      <c r="C367" t="s">
        <v>12585</v>
      </c>
      <c r="F367" t="s">
        <v>12584</v>
      </c>
      <c r="G367" t="s">
        <v>4</v>
      </c>
      <c r="H367" t="s">
        <v>3</v>
      </c>
      <c r="I367" t="s">
        <v>1922</v>
      </c>
      <c r="J367" t="s">
        <v>12583</v>
      </c>
      <c r="K367" t="s">
        <v>12582</v>
      </c>
      <c r="L367" t="s">
        <v>12581</v>
      </c>
      <c r="M367" t="s">
        <v>12580</v>
      </c>
      <c r="N367">
        <v>2</v>
      </c>
      <c r="O367" t="s">
        <v>12579</v>
      </c>
      <c r="P367" t="s">
        <v>1921</v>
      </c>
      <c r="Q367" t="s">
        <v>12578</v>
      </c>
      <c r="R367" s="7">
        <v>41945</v>
      </c>
      <c r="S367" s="8">
        <f t="shared" si="40"/>
        <v>2014</v>
      </c>
      <c r="T367" s="8">
        <v>2014</v>
      </c>
      <c r="U367" s="8">
        <f t="shared" si="41"/>
        <v>8</v>
      </c>
      <c r="V367" s="7">
        <v>41945</v>
      </c>
      <c r="W367" t="s">
        <v>1724</v>
      </c>
      <c r="X367" s="2">
        <v>0.251</v>
      </c>
      <c r="Y367" s="6">
        <f t="shared" si="46"/>
        <v>6.7003016470462617E-3</v>
      </c>
      <c r="AA367">
        <v>207217</v>
      </c>
      <c r="AB367">
        <v>26145</v>
      </c>
      <c r="AC367">
        <v>13623060</v>
      </c>
      <c r="AD367" t="s">
        <v>2</v>
      </c>
      <c r="AE367">
        <v>101</v>
      </c>
      <c r="AF367">
        <v>11</v>
      </c>
      <c r="AH367" t="s">
        <v>12577</v>
      </c>
      <c r="AI367" t="s">
        <v>12576</v>
      </c>
      <c r="AJ367" t="s">
        <v>12575</v>
      </c>
      <c r="AK367" t="s">
        <v>12574</v>
      </c>
      <c r="AL367">
        <v>13</v>
      </c>
      <c r="AM367" s="5">
        <f t="shared" si="42"/>
        <v>1.625</v>
      </c>
      <c r="AN367" s="4">
        <f t="shared" si="47"/>
        <v>2.4611889435819764E-3</v>
      </c>
      <c r="AO367" s="3"/>
      <c r="AP367">
        <v>0</v>
      </c>
      <c r="AR367" t="s">
        <v>1</v>
      </c>
      <c r="AT367" s="2">
        <v>1.3360000000000001</v>
      </c>
      <c r="AU367" s="1">
        <f t="shared" si="43"/>
        <v>0.54285678360069756</v>
      </c>
      <c r="AV367" s="1">
        <f t="shared" si="44"/>
        <v>0.45807452953141192</v>
      </c>
      <c r="AW367" s="1">
        <f t="shared" si="45"/>
        <v>0.37329227546212618</v>
      </c>
    </row>
    <row r="368" spans="1:49" x14ac:dyDescent="0.2">
      <c r="A368">
        <v>366</v>
      </c>
      <c r="B368" t="s">
        <v>12573</v>
      </c>
      <c r="C368" t="s">
        <v>12572</v>
      </c>
      <c r="F368" t="s">
        <v>12571</v>
      </c>
      <c r="G368" t="s">
        <v>4</v>
      </c>
      <c r="H368" t="s">
        <v>3</v>
      </c>
      <c r="I368" t="s">
        <v>12570</v>
      </c>
      <c r="J368">
        <v>60105242</v>
      </c>
      <c r="K368" t="s">
        <v>1613</v>
      </c>
      <c r="L368" t="s">
        <v>72</v>
      </c>
      <c r="M368" t="s">
        <v>71</v>
      </c>
      <c r="N368">
        <v>3</v>
      </c>
      <c r="O368" t="s">
        <v>12569</v>
      </c>
      <c r="P368" t="s">
        <v>12568</v>
      </c>
      <c r="Q368" t="s">
        <v>12567</v>
      </c>
      <c r="R368" s="7">
        <v>41945</v>
      </c>
      <c r="S368" s="8">
        <f t="shared" si="40"/>
        <v>2014</v>
      </c>
      <c r="T368" s="8">
        <v>2014</v>
      </c>
      <c r="U368" s="8">
        <f t="shared" si="41"/>
        <v>8</v>
      </c>
      <c r="V368" s="7">
        <v>41945</v>
      </c>
      <c r="W368" t="s">
        <v>1724</v>
      </c>
      <c r="X368" s="2">
        <v>0.251</v>
      </c>
      <c r="Y368" s="6">
        <f t="shared" si="46"/>
        <v>6.7003016470462617E-3</v>
      </c>
      <c r="AA368">
        <v>207217</v>
      </c>
      <c r="AB368">
        <v>26145</v>
      </c>
      <c r="AC368">
        <v>13623060</v>
      </c>
      <c r="AD368" t="s">
        <v>2</v>
      </c>
      <c r="AE368">
        <v>101</v>
      </c>
      <c r="AF368">
        <v>11</v>
      </c>
      <c r="AH368" t="s">
        <v>12566</v>
      </c>
      <c r="AI368" t="s">
        <v>12565</v>
      </c>
      <c r="AJ368" t="s">
        <v>12564</v>
      </c>
      <c r="AK368" t="s">
        <v>12563</v>
      </c>
      <c r="AL368">
        <v>4</v>
      </c>
      <c r="AM368" s="5">
        <f t="shared" si="42"/>
        <v>0.5</v>
      </c>
      <c r="AN368" s="4">
        <f t="shared" si="47"/>
        <v>7.572889057175312E-4</v>
      </c>
      <c r="AO368" s="3"/>
      <c r="AP368">
        <v>0</v>
      </c>
      <c r="AR368" t="s">
        <v>1</v>
      </c>
      <c r="AT368" s="2">
        <v>1.3360000000000001</v>
      </c>
      <c r="AU368" s="1">
        <f t="shared" si="43"/>
        <v>0.49173978246476424</v>
      </c>
      <c r="AV368" s="1">
        <f t="shared" si="44"/>
        <v>0.37287952763818966</v>
      </c>
      <c r="AW368" s="1">
        <f t="shared" si="45"/>
        <v>0.25401927281161502</v>
      </c>
    </row>
    <row r="369" spans="1:49" x14ac:dyDescent="0.2">
      <c r="A369">
        <v>367</v>
      </c>
      <c r="B369" t="s">
        <v>12562</v>
      </c>
      <c r="C369" t="s">
        <v>12561</v>
      </c>
      <c r="F369" t="s">
        <v>12560</v>
      </c>
      <c r="G369" t="s">
        <v>4</v>
      </c>
      <c r="H369" t="s">
        <v>3</v>
      </c>
      <c r="I369" t="s">
        <v>734</v>
      </c>
      <c r="J369">
        <v>60001800</v>
      </c>
      <c r="K369" t="s">
        <v>689</v>
      </c>
      <c r="L369" t="s">
        <v>688</v>
      </c>
      <c r="M369" t="s">
        <v>71</v>
      </c>
      <c r="N369">
        <v>2</v>
      </c>
      <c r="O369" t="s">
        <v>733</v>
      </c>
      <c r="P369" t="s">
        <v>732</v>
      </c>
      <c r="Q369" t="s">
        <v>731</v>
      </c>
      <c r="R369" s="7">
        <v>41945</v>
      </c>
      <c r="S369" s="8">
        <f t="shared" si="40"/>
        <v>2014</v>
      </c>
      <c r="T369" s="8">
        <v>2014</v>
      </c>
      <c r="U369" s="8">
        <f t="shared" si="41"/>
        <v>8</v>
      </c>
      <c r="V369" s="7">
        <v>41945</v>
      </c>
      <c r="W369" t="s">
        <v>1724</v>
      </c>
      <c r="X369" s="2">
        <v>0.251</v>
      </c>
      <c r="Y369" s="6">
        <f t="shared" si="46"/>
        <v>6.7003016470462617E-3</v>
      </c>
      <c r="AA369">
        <v>207217</v>
      </c>
      <c r="AB369">
        <v>26145</v>
      </c>
      <c r="AC369">
        <v>13623060</v>
      </c>
      <c r="AD369" t="s">
        <v>2</v>
      </c>
      <c r="AE369">
        <v>101</v>
      </c>
      <c r="AF369">
        <v>11</v>
      </c>
      <c r="AH369" t="s">
        <v>12559</v>
      </c>
      <c r="AI369" t="s">
        <v>12558</v>
      </c>
      <c r="AJ369" t="s">
        <v>12557</v>
      </c>
      <c r="AK369" t="s">
        <v>12556</v>
      </c>
      <c r="AL369">
        <v>0</v>
      </c>
      <c r="AM369" s="5">
        <f t="shared" si="42"/>
        <v>0</v>
      </c>
      <c r="AN369" s="4">
        <f t="shared" si="47"/>
        <v>0</v>
      </c>
      <c r="AO369" s="3"/>
      <c r="AP369">
        <v>0</v>
      </c>
      <c r="AR369" t="s">
        <v>1</v>
      </c>
      <c r="AT369" s="2">
        <v>1.3360000000000001</v>
      </c>
      <c r="AU369" s="1">
        <f t="shared" si="43"/>
        <v>0.46902111529323826</v>
      </c>
      <c r="AV369" s="1">
        <f t="shared" si="44"/>
        <v>0.33501508235231309</v>
      </c>
      <c r="AW369" s="1">
        <f t="shared" si="45"/>
        <v>0.20100904941138784</v>
      </c>
    </row>
    <row r="370" spans="1:49" x14ac:dyDescent="0.2">
      <c r="A370">
        <v>368</v>
      </c>
      <c r="B370" t="s">
        <v>12555</v>
      </c>
      <c r="F370" t="s">
        <v>12554</v>
      </c>
      <c r="G370" t="s">
        <v>4</v>
      </c>
      <c r="H370" t="s">
        <v>3</v>
      </c>
      <c r="I370" t="s">
        <v>12551</v>
      </c>
      <c r="J370">
        <v>113931364</v>
      </c>
      <c r="K370" t="s">
        <v>12550</v>
      </c>
      <c r="L370" t="s">
        <v>12549</v>
      </c>
      <c r="M370" t="s">
        <v>71</v>
      </c>
      <c r="N370">
        <v>1</v>
      </c>
      <c r="O370" t="s">
        <v>12548</v>
      </c>
      <c r="P370">
        <v>57208113689</v>
      </c>
      <c r="Q370">
        <v>113931364</v>
      </c>
      <c r="R370" s="7">
        <v>41944</v>
      </c>
      <c r="S370" s="8">
        <f t="shared" si="40"/>
        <v>2014</v>
      </c>
      <c r="T370" s="8">
        <v>2014</v>
      </c>
      <c r="U370" s="8">
        <f t="shared" si="41"/>
        <v>8</v>
      </c>
      <c r="V370" s="7">
        <v>41944</v>
      </c>
      <c r="W370" t="s">
        <v>12547</v>
      </c>
      <c r="X370" s="2" t="s">
        <v>0</v>
      </c>
      <c r="Y370" s="6" t="e">
        <f t="shared" si="46"/>
        <v>#VALUE!</v>
      </c>
      <c r="AA370">
        <v>19950756</v>
      </c>
      <c r="AB370">
        <v>19700177004</v>
      </c>
      <c r="AC370">
        <v>19981066</v>
      </c>
      <c r="AD370" t="s">
        <v>2</v>
      </c>
      <c r="AE370">
        <v>8</v>
      </c>
      <c r="AF370">
        <v>22</v>
      </c>
      <c r="AH370" t="s">
        <v>1425</v>
      </c>
      <c r="AI370" t="s">
        <v>12545</v>
      </c>
      <c r="AJ370" t="s">
        <v>12544</v>
      </c>
      <c r="AK370" t="s">
        <v>12543</v>
      </c>
      <c r="AL370">
        <v>0</v>
      </c>
      <c r="AM370" s="5">
        <f t="shared" si="42"/>
        <v>0</v>
      </c>
      <c r="AN370" s="4">
        <f t="shared" si="47"/>
        <v>0</v>
      </c>
      <c r="AO370" s="3"/>
      <c r="AP370">
        <v>0</v>
      </c>
      <c r="AR370" t="s">
        <v>1</v>
      </c>
      <c r="AT370" s="2" t="s">
        <v>0</v>
      </c>
      <c r="AU370" s="1" t="e">
        <f t="shared" si="43"/>
        <v>#VALUE!</v>
      </c>
      <c r="AV370" s="1" t="e">
        <f t="shared" si="44"/>
        <v>#VALUE!</v>
      </c>
      <c r="AW370" s="1" t="e">
        <f t="shared" si="45"/>
        <v>#VALUE!</v>
      </c>
    </row>
    <row r="371" spans="1:49" x14ac:dyDescent="0.2">
      <c r="A371">
        <v>369</v>
      </c>
      <c r="B371" t="s">
        <v>12553</v>
      </c>
      <c r="F371" t="s">
        <v>12552</v>
      </c>
      <c r="G371" t="s">
        <v>4</v>
      </c>
      <c r="H371" t="s">
        <v>3</v>
      </c>
      <c r="I371" t="s">
        <v>12551</v>
      </c>
      <c r="J371">
        <v>113931364</v>
      </c>
      <c r="K371" t="s">
        <v>12550</v>
      </c>
      <c r="L371" t="s">
        <v>12549</v>
      </c>
      <c r="M371" t="s">
        <v>71</v>
      </c>
      <c r="N371">
        <v>1</v>
      </c>
      <c r="O371" t="s">
        <v>12548</v>
      </c>
      <c r="P371">
        <v>57208113689</v>
      </c>
      <c r="Q371">
        <v>113931364</v>
      </c>
      <c r="R371" s="7">
        <v>41944</v>
      </c>
      <c r="S371" s="8">
        <f t="shared" si="40"/>
        <v>2014</v>
      </c>
      <c r="T371" s="8">
        <v>2014</v>
      </c>
      <c r="U371" s="8">
        <f t="shared" si="41"/>
        <v>8</v>
      </c>
      <c r="V371" s="7">
        <v>41944</v>
      </c>
      <c r="W371" t="s">
        <v>12547</v>
      </c>
      <c r="X371" s="2" t="s">
        <v>0</v>
      </c>
      <c r="Y371" s="6" t="e">
        <f t="shared" si="46"/>
        <v>#VALUE!</v>
      </c>
      <c r="AA371">
        <v>19950756</v>
      </c>
      <c r="AB371">
        <v>19700177004</v>
      </c>
      <c r="AC371">
        <v>19981066</v>
      </c>
      <c r="AD371" t="s">
        <v>2</v>
      </c>
      <c r="AE371">
        <v>8</v>
      </c>
      <c r="AF371">
        <v>22</v>
      </c>
      <c r="AH371" t="s">
        <v>12546</v>
      </c>
      <c r="AI371" t="s">
        <v>12545</v>
      </c>
      <c r="AJ371" t="s">
        <v>12544</v>
      </c>
      <c r="AK371" t="s">
        <v>12543</v>
      </c>
      <c r="AL371">
        <v>1</v>
      </c>
      <c r="AM371" s="5">
        <f t="shared" si="42"/>
        <v>0.125</v>
      </c>
      <c r="AN371" s="4">
        <f t="shared" si="47"/>
        <v>1.893222264293828E-4</v>
      </c>
      <c r="AO371" s="3"/>
      <c r="AP371">
        <v>0</v>
      </c>
      <c r="AR371" t="s">
        <v>1</v>
      </c>
      <c r="AT371" s="2" t="s">
        <v>0</v>
      </c>
      <c r="AU371" s="1" t="e">
        <f t="shared" si="43"/>
        <v>#VALUE!</v>
      </c>
      <c r="AV371" s="1" t="e">
        <f t="shared" si="44"/>
        <v>#VALUE!</v>
      </c>
      <c r="AW371" s="1" t="e">
        <f t="shared" si="45"/>
        <v>#VALUE!</v>
      </c>
    </row>
    <row r="372" spans="1:49" x14ac:dyDescent="0.2">
      <c r="A372">
        <v>370</v>
      </c>
      <c r="B372" t="s">
        <v>12542</v>
      </c>
      <c r="C372" t="s">
        <v>12541</v>
      </c>
      <c r="F372" t="s">
        <v>12540</v>
      </c>
      <c r="G372" t="s">
        <v>4</v>
      </c>
      <c r="H372" t="s">
        <v>3</v>
      </c>
      <c r="I372" t="s">
        <v>1887</v>
      </c>
      <c r="J372" t="s">
        <v>12539</v>
      </c>
      <c r="K372" t="s">
        <v>12538</v>
      </c>
      <c r="L372" t="s">
        <v>12537</v>
      </c>
      <c r="M372" t="s">
        <v>1412</v>
      </c>
      <c r="N372">
        <v>6</v>
      </c>
      <c r="O372" t="s">
        <v>12536</v>
      </c>
      <c r="P372" t="s">
        <v>1886</v>
      </c>
      <c r="Q372" t="s">
        <v>12535</v>
      </c>
      <c r="R372" s="7">
        <v>41944</v>
      </c>
      <c r="S372" s="8">
        <f t="shared" si="40"/>
        <v>2014</v>
      </c>
      <c r="T372" s="8">
        <v>2014</v>
      </c>
      <c r="U372" s="8">
        <f t="shared" si="41"/>
        <v>8</v>
      </c>
      <c r="V372" s="7">
        <v>41944</v>
      </c>
      <c r="W372" t="s">
        <v>806</v>
      </c>
      <c r="X372" s="2">
        <v>0.94</v>
      </c>
      <c r="Y372" s="6">
        <f t="shared" si="46"/>
        <v>2.5092763140332611E-2</v>
      </c>
      <c r="AA372">
        <v>15311309</v>
      </c>
      <c r="AB372">
        <v>17295</v>
      </c>
      <c r="AD372" t="s">
        <v>2</v>
      </c>
      <c r="AE372">
        <v>24</v>
      </c>
      <c r="AF372">
        <v>11</v>
      </c>
      <c r="AG372">
        <v>6895184</v>
      </c>
      <c r="AH372" t="s">
        <v>12534</v>
      </c>
      <c r="AI372" t="s">
        <v>12533</v>
      </c>
      <c r="AJ372" t="s">
        <v>12532</v>
      </c>
      <c r="AK372" t="s">
        <v>12531</v>
      </c>
      <c r="AL372">
        <v>1</v>
      </c>
      <c r="AM372" s="5">
        <f t="shared" si="42"/>
        <v>0.125</v>
      </c>
      <c r="AN372" s="4">
        <f t="shared" si="47"/>
        <v>1.893222264293828E-4</v>
      </c>
      <c r="AO372" s="3"/>
      <c r="AP372">
        <v>0</v>
      </c>
      <c r="AR372" t="s">
        <v>1</v>
      </c>
      <c r="AT372" s="2" t="s">
        <v>0</v>
      </c>
      <c r="AU372" s="1">
        <f t="shared" si="43"/>
        <v>1.762173086616164</v>
      </c>
      <c r="AV372" s="1">
        <f t="shared" si="44"/>
        <v>1.2641042683380999</v>
      </c>
      <c r="AW372" s="1">
        <f t="shared" si="45"/>
        <v>0.76603545006003515</v>
      </c>
    </row>
    <row r="373" spans="1:49" x14ac:dyDescent="0.2">
      <c r="A373">
        <v>371</v>
      </c>
      <c r="B373" t="s">
        <v>12530</v>
      </c>
      <c r="C373" t="s">
        <v>12529</v>
      </c>
      <c r="D373" t="s">
        <v>12528</v>
      </c>
      <c r="F373" t="s">
        <v>12527</v>
      </c>
      <c r="G373" t="s">
        <v>4</v>
      </c>
      <c r="H373" t="s">
        <v>3</v>
      </c>
      <c r="I373" t="s">
        <v>12526</v>
      </c>
      <c r="J373" t="s">
        <v>12525</v>
      </c>
      <c r="K373" t="s">
        <v>12524</v>
      </c>
      <c r="L373" t="s">
        <v>12523</v>
      </c>
      <c r="M373" t="s">
        <v>1464</v>
      </c>
      <c r="N373">
        <v>6</v>
      </c>
      <c r="O373" t="s">
        <v>12522</v>
      </c>
      <c r="P373" t="s">
        <v>12521</v>
      </c>
      <c r="Q373" t="s">
        <v>12520</v>
      </c>
      <c r="R373" s="7">
        <v>41944</v>
      </c>
      <c r="S373" s="8">
        <f t="shared" si="40"/>
        <v>2014</v>
      </c>
      <c r="T373" s="8">
        <v>2014</v>
      </c>
      <c r="U373" s="8">
        <f t="shared" si="41"/>
        <v>8</v>
      </c>
      <c r="V373" s="7">
        <v>41944</v>
      </c>
      <c r="W373" t="s">
        <v>1426</v>
      </c>
      <c r="X373" s="2">
        <v>0.65600000000000003</v>
      </c>
      <c r="Y373" s="6">
        <f t="shared" si="46"/>
        <v>1.751154534048744E-2</v>
      </c>
      <c r="AA373">
        <v>9203796</v>
      </c>
      <c r="AB373">
        <v>20344</v>
      </c>
      <c r="AD373" t="s">
        <v>2</v>
      </c>
      <c r="AE373">
        <v>89</v>
      </c>
      <c r="AF373">
        <v>11</v>
      </c>
      <c r="AH373" t="s">
        <v>12519</v>
      </c>
      <c r="AI373" t="s">
        <v>12518</v>
      </c>
      <c r="AJ373" t="s">
        <v>12517</v>
      </c>
      <c r="AK373" t="s">
        <v>12516</v>
      </c>
      <c r="AL373">
        <v>4</v>
      </c>
      <c r="AM373" s="5">
        <f t="shared" si="42"/>
        <v>0.5</v>
      </c>
      <c r="AN373" s="4">
        <f t="shared" si="47"/>
        <v>7.572889057175312E-4</v>
      </c>
      <c r="AO373" s="3"/>
      <c r="AP373">
        <v>1</v>
      </c>
      <c r="AR373" t="s">
        <v>1</v>
      </c>
      <c r="AT373" s="2">
        <v>1.4530000000000001</v>
      </c>
      <c r="AU373" s="1">
        <f t="shared" si="43"/>
        <v>1.2485268410056467</v>
      </c>
      <c r="AV373" s="1">
        <f t="shared" si="44"/>
        <v>0.91344171231024851</v>
      </c>
      <c r="AW373" s="1">
        <f t="shared" si="45"/>
        <v>0.57835658361485043</v>
      </c>
    </row>
    <row r="374" spans="1:49" x14ac:dyDescent="0.2">
      <c r="A374">
        <v>372</v>
      </c>
      <c r="B374" t="s">
        <v>12515</v>
      </c>
      <c r="C374" t="s">
        <v>12514</v>
      </c>
      <c r="F374" t="s">
        <v>12513</v>
      </c>
      <c r="G374" t="s">
        <v>4</v>
      </c>
      <c r="H374" t="s">
        <v>3</v>
      </c>
      <c r="I374" t="s">
        <v>12512</v>
      </c>
      <c r="J374" t="s">
        <v>12511</v>
      </c>
      <c r="K374" t="s">
        <v>12510</v>
      </c>
      <c r="L374" t="s">
        <v>12509</v>
      </c>
      <c r="M374" t="s">
        <v>1437</v>
      </c>
      <c r="N374">
        <v>9</v>
      </c>
      <c r="O374" t="s">
        <v>12508</v>
      </c>
      <c r="P374" t="s">
        <v>12507</v>
      </c>
      <c r="Q374" t="s">
        <v>12506</v>
      </c>
      <c r="R374" s="7">
        <v>41944</v>
      </c>
      <c r="S374" s="8">
        <f t="shared" si="40"/>
        <v>2014</v>
      </c>
      <c r="T374" s="8">
        <v>2014</v>
      </c>
      <c r="U374" s="8">
        <f t="shared" si="41"/>
        <v>8</v>
      </c>
      <c r="V374" s="7">
        <v>41944</v>
      </c>
      <c r="W374" t="s">
        <v>449</v>
      </c>
      <c r="X374" s="2">
        <v>0.60499999999999998</v>
      </c>
      <c r="Y374" s="6">
        <f t="shared" si="46"/>
        <v>1.6150129467980032E-2</v>
      </c>
      <c r="AA374">
        <v>346748</v>
      </c>
      <c r="AB374">
        <v>15563</v>
      </c>
      <c r="AC374">
        <v>10897623</v>
      </c>
      <c r="AD374" t="s">
        <v>2</v>
      </c>
      <c r="AE374">
        <v>85</v>
      </c>
      <c r="AF374">
        <v>11</v>
      </c>
      <c r="AG374" t="s">
        <v>12505</v>
      </c>
      <c r="AI374" t="s">
        <v>12504</v>
      </c>
      <c r="AK374" t="s">
        <v>12503</v>
      </c>
      <c r="AL374">
        <v>0</v>
      </c>
      <c r="AM374" s="5">
        <f t="shared" si="42"/>
        <v>0</v>
      </c>
      <c r="AN374" s="4">
        <f t="shared" si="47"/>
        <v>0</v>
      </c>
      <c r="AO374" s="3"/>
      <c r="AP374">
        <v>0</v>
      </c>
      <c r="AQ374" t="s">
        <v>108</v>
      </c>
      <c r="AR374">
        <v>25820439</v>
      </c>
      <c r="AS374" t="s">
        <v>107</v>
      </c>
      <c r="AT374" s="2">
        <v>1.5229999999999999</v>
      </c>
      <c r="AU374" s="1">
        <f t="shared" si="43"/>
        <v>1.1305090627586021</v>
      </c>
      <c r="AV374" s="1">
        <f t="shared" si="44"/>
        <v>0.80750647339900161</v>
      </c>
      <c r="AW374" s="1">
        <f t="shared" si="45"/>
        <v>0.48450388403940098</v>
      </c>
    </row>
    <row r="375" spans="1:49" x14ac:dyDescent="0.2">
      <c r="A375">
        <v>373</v>
      </c>
      <c r="B375" t="s">
        <v>12502</v>
      </c>
      <c r="C375" t="s">
        <v>12501</v>
      </c>
      <c r="F375" t="s">
        <v>12500</v>
      </c>
      <c r="G375" t="s">
        <v>4</v>
      </c>
      <c r="H375" t="s">
        <v>3</v>
      </c>
      <c r="I375" t="s">
        <v>887</v>
      </c>
      <c r="J375">
        <v>60104266</v>
      </c>
      <c r="K375" t="s">
        <v>12499</v>
      </c>
      <c r="L375" t="s">
        <v>94</v>
      </c>
      <c r="M375" t="s">
        <v>85</v>
      </c>
      <c r="N375">
        <v>4</v>
      </c>
      <c r="O375" t="s">
        <v>12498</v>
      </c>
      <c r="P375" t="s">
        <v>12497</v>
      </c>
      <c r="Q375" t="s">
        <v>12496</v>
      </c>
      <c r="R375" s="7">
        <v>41944</v>
      </c>
      <c r="S375" s="8">
        <f t="shared" si="40"/>
        <v>2014</v>
      </c>
      <c r="T375" s="8">
        <v>2014</v>
      </c>
      <c r="U375" s="8">
        <f t="shared" si="41"/>
        <v>8</v>
      </c>
      <c r="V375" s="7">
        <v>41944</v>
      </c>
      <c r="W375" t="s">
        <v>449</v>
      </c>
      <c r="X375" s="2">
        <v>0.60499999999999998</v>
      </c>
      <c r="Y375" s="6">
        <f t="shared" si="46"/>
        <v>1.6150129467980032E-2</v>
      </c>
      <c r="AA375">
        <v>346748</v>
      </c>
      <c r="AB375">
        <v>15563</v>
      </c>
      <c r="AC375">
        <v>10897623</v>
      </c>
      <c r="AD375" t="s">
        <v>2</v>
      </c>
      <c r="AE375">
        <v>85</v>
      </c>
      <c r="AF375">
        <v>11</v>
      </c>
      <c r="AG375" t="s">
        <v>12495</v>
      </c>
      <c r="AI375" t="s">
        <v>12494</v>
      </c>
      <c r="AK375" t="s">
        <v>12493</v>
      </c>
      <c r="AL375">
        <v>11</v>
      </c>
      <c r="AM375" s="5">
        <f t="shared" si="42"/>
        <v>1.375</v>
      </c>
      <c r="AN375" s="4">
        <f t="shared" si="47"/>
        <v>2.0825444907232107E-3</v>
      </c>
      <c r="AO375" s="3"/>
      <c r="AP375">
        <v>0</v>
      </c>
      <c r="AR375" t="s">
        <v>1</v>
      </c>
      <c r="AT375" s="2">
        <v>1.5229999999999999</v>
      </c>
      <c r="AU375" s="1">
        <f t="shared" si="43"/>
        <v>1.1929853974802986</v>
      </c>
      <c r="AV375" s="1">
        <f t="shared" si="44"/>
        <v>0.91163369793516214</v>
      </c>
      <c r="AW375" s="1">
        <f t="shared" si="45"/>
        <v>0.63028199839002574</v>
      </c>
    </row>
    <row r="376" spans="1:49" x14ac:dyDescent="0.2">
      <c r="A376">
        <v>374</v>
      </c>
      <c r="B376" t="s">
        <v>12492</v>
      </c>
      <c r="C376" t="s">
        <v>12491</v>
      </c>
      <c r="F376" t="s">
        <v>12490</v>
      </c>
      <c r="G376" t="s">
        <v>4</v>
      </c>
      <c r="H376" t="s">
        <v>3</v>
      </c>
      <c r="I376" t="s">
        <v>1254</v>
      </c>
      <c r="J376">
        <v>60017351</v>
      </c>
      <c r="K376" t="s">
        <v>212</v>
      </c>
      <c r="L376" t="s">
        <v>211</v>
      </c>
      <c r="M376" t="s">
        <v>210</v>
      </c>
      <c r="N376">
        <v>2</v>
      </c>
      <c r="O376" t="s">
        <v>12489</v>
      </c>
      <c r="P376" t="s">
        <v>12488</v>
      </c>
      <c r="Q376" t="s">
        <v>1655</v>
      </c>
      <c r="R376" s="7">
        <v>41944</v>
      </c>
      <c r="S376" s="8">
        <f t="shared" si="40"/>
        <v>2014</v>
      </c>
      <c r="T376" s="8">
        <v>2014</v>
      </c>
      <c r="U376" s="8">
        <f t="shared" si="41"/>
        <v>8</v>
      </c>
      <c r="V376" s="7">
        <v>41944</v>
      </c>
      <c r="W376" t="s">
        <v>1279</v>
      </c>
      <c r="X376" s="2">
        <v>0.19</v>
      </c>
      <c r="Y376" s="6">
        <f t="shared" si="46"/>
        <v>5.0719414858119115E-3</v>
      </c>
      <c r="AA376">
        <v>332097</v>
      </c>
      <c r="AB376">
        <v>18700</v>
      </c>
      <c r="AD376" t="s">
        <v>2</v>
      </c>
      <c r="AE376">
        <v>90</v>
      </c>
      <c r="AF376">
        <v>3</v>
      </c>
      <c r="AH376" t="s">
        <v>12487</v>
      </c>
      <c r="AI376" t="s">
        <v>12486</v>
      </c>
      <c r="AJ376" t="s">
        <v>12485</v>
      </c>
      <c r="AK376" t="s">
        <v>12484</v>
      </c>
      <c r="AL376">
        <v>5</v>
      </c>
      <c r="AM376" s="5">
        <f t="shared" si="42"/>
        <v>0.625</v>
      </c>
      <c r="AN376" s="4">
        <f t="shared" si="47"/>
        <v>9.4661113214691405E-4</v>
      </c>
      <c r="AO376" s="3"/>
      <c r="AP376">
        <v>0</v>
      </c>
      <c r="AR376" t="s">
        <v>1</v>
      </c>
      <c r="AT376" s="2" t="s">
        <v>0</v>
      </c>
      <c r="AU376" s="1">
        <f t="shared" si="43"/>
        <v>0.38343423797124121</v>
      </c>
      <c r="AV376" s="1">
        <f t="shared" si="44"/>
        <v>0.30092763089794128</v>
      </c>
      <c r="AW376" s="1">
        <f t="shared" si="45"/>
        <v>0.21842102382464132</v>
      </c>
    </row>
    <row r="377" spans="1:49" x14ac:dyDescent="0.2">
      <c r="A377">
        <v>375</v>
      </c>
      <c r="B377" t="s">
        <v>12483</v>
      </c>
      <c r="C377" t="s">
        <v>12482</v>
      </c>
      <c r="F377" t="s">
        <v>12481</v>
      </c>
      <c r="G377" t="s">
        <v>4</v>
      </c>
      <c r="H377" t="s">
        <v>3</v>
      </c>
      <c r="I377" t="s">
        <v>12480</v>
      </c>
      <c r="J377">
        <v>60008547</v>
      </c>
      <c r="K377" t="s">
        <v>12479</v>
      </c>
      <c r="L377" t="s">
        <v>12478</v>
      </c>
      <c r="M377" t="s">
        <v>1812</v>
      </c>
      <c r="N377">
        <v>5</v>
      </c>
      <c r="O377" t="s">
        <v>12477</v>
      </c>
      <c r="P377" t="s">
        <v>12476</v>
      </c>
      <c r="Q377" t="s">
        <v>12475</v>
      </c>
      <c r="R377" s="7">
        <v>41944</v>
      </c>
      <c r="S377" s="8">
        <f t="shared" si="40"/>
        <v>2014</v>
      </c>
      <c r="T377" s="8">
        <v>2014</v>
      </c>
      <c r="U377" s="8">
        <f t="shared" si="41"/>
        <v>8</v>
      </c>
      <c r="V377" s="7">
        <v>41944</v>
      </c>
      <c r="W377" t="s">
        <v>12474</v>
      </c>
      <c r="X377" s="2">
        <v>0.52900000000000003</v>
      </c>
      <c r="Y377" s="6">
        <f t="shared" si="46"/>
        <v>1.412135287365527E-2</v>
      </c>
      <c r="AA377">
        <v>982202</v>
      </c>
      <c r="AB377">
        <v>18538</v>
      </c>
      <c r="AC377" t="s">
        <v>12473</v>
      </c>
      <c r="AD377" t="s">
        <v>2</v>
      </c>
      <c r="AE377">
        <v>136</v>
      </c>
      <c r="AF377">
        <v>11</v>
      </c>
      <c r="AG377">
        <v>111102</v>
      </c>
      <c r="AI377" t="s">
        <v>12472</v>
      </c>
      <c r="AK377" t="s">
        <v>12471</v>
      </c>
      <c r="AL377">
        <v>2</v>
      </c>
      <c r="AM377" s="5">
        <f t="shared" si="42"/>
        <v>0.25</v>
      </c>
      <c r="AN377" s="4">
        <f t="shared" si="47"/>
        <v>3.786444528587656E-4</v>
      </c>
      <c r="AO377" s="3"/>
      <c r="AP377">
        <v>0</v>
      </c>
      <c r="AR377" t="s">
        <v>1</v>
      </c>
      <c r="AT377" s="2" t="s">
        <v>0</v>
      </c>
      <c r="AU377" s="1">
        <f t="shared" si="43"/>
        <v>0.99985403474163181</v>
      </c>
      <c r="AV377" s="1">
        <f t="shared" si="44"/>
        <v>0.72499986632570179</v>
      </c>
      <c r="AW377" s="1">
        <f t="shared" si="45"/>
        <v>0.45014569790977171</v>
      </c>
    </row>
    <row r="378" spans="1:49" x14ac:dyDescent="0.2">
      <c r="A378">
        <v>376</v>
      </c>
      <c r="B378" t="s">
        <v>12470</v>
      </c>
      <c r="C378" t="s">
        <v>12469</v>
      </c>
      <c r="F378" t="s">
        <v>12468</v>
      </c>
      <c r="G378" t="s">
        <v>4</v>
      </c>
      <c r="H378" t="s">
        <v>3</v>
      </c>
      <c r="I378" t="s">
        <v>12467</v>
      </c>
      <c r="J378" t="s">
        <v>578</v>
      </c>
      <c r="K378" t="s">
        <v>577</v>
      </c>
      <c r="L378" t="s">
        <v>410</v>
      </c>
      <c r="M378" t="s">
        <v>177</v>
      </c>
      <c r="N378">
        <v>4</v>
      </c>
      <c r="O378" t="s">
        <v>12466</v>
      </c>
      <c r="P378" t="s">
        <v>12465</v>
      </c>
      <c r="Q378" t="s">
        <v>12464</v>
      </c>
      <c r="R378" s="7">
        <v>41944</v>
      </c>
      <c r="S378" s="8">
        <f t="shared" si="40"/>
        <v>2014</v>
      </c>
      <c r="T378" s="8">
        <v>2014</v>
      </c>
      <c r="U378" s="8">
        <f t="shared" si="41"/>
        <v>8</v>
      </c>
      <c r="V378" s="7">
        <v>41944</v>
      </c>
      <c r="W378" t="s">
        <v>12463</v>
      </c>
      <c r="X378" s="2">
        <v>1.131</v>
      </c>
      <c r="Y378" s="6">
        <f t="shared" si="46"/>
        <v>3.0191399055017221E-2</v>
      </c>
      <c r="AA378" t="s">
        <v>834</v>
      </c>
      <c r="AB378">
        <v>26023</v>
      </c>
      <c r="AC378">
        <v>15584542</v>
      </c>
      <c r="AD378" t="s">
        <v>2</v>
      </c>
      <c r="AE378">
        <v>20</v>
      </c>
      <c r="AF378">
        <v>6</v>
      </c>
      <c r="AG378">
        <v>6861939</v>
      </c>
      <c r="AH378" t="s">
        <v>1198</v>
      </c>
      <c r="AI378" t="s">
        <v>12462</v>
      </c>
      <c r="AJ378" t="s">
        <v>12461</v>
      </c>
      <c r="AK378" t="s">
        <v>12460</v>
      </c>
      <c r="AL378">
        <v>141</v>
      </c>
      <c r="AM378" s="5">
        <f t="shared" si="42"/>
        <v>17.625</v>
      </c>
      <c r="AN378" s="4">
        <f t="shared" si="47"/>
        <v>2.6694433926542978E-2</v>
      </c>
      <c r="AO378" s="3"/>
      <c r="AP378">
        <v>0</v>
      </c>
      <c r="AR378" t="s">
        <v>1</v>
      </c>
      <c r="AT378" s="2" t="s">
        <v>0</v>
      </c>
      <c r="AU378" s="1">
        <f t="shared" si="43"/>
        <v>2.9142309516474945</v>
      </c>
      <c r="AV378" s="1">
        <f t="shared" si="44"/>
        <v>2.8442916490780101</v>
      </c>
      <c r="AW378" s="1">
        <f t="shared" si="45"/>
        <v>2.7743523465085249</v>
      </c>
    </row>
    <row r="379" spans="1:49" x14ac:dyDescent="0.2">
      <c r="A379">
        <v>377</v>
      </c>
      <c r="B379" t="s">
        <v>12459</v>
      </c>
      <c r="C379" t="s">
        <v>12458</v>
      </c>
      <c r="F379" t="s">
        <v>12457</v>
      </c>
      <c r="G379" t="s">
        <v>4</v>
      </c>
      <c r="H379" t="s">
        <v>3</v>
      </c>
      <c r="I379" t="s">
        <v>12456</v>
      </c>
      <c r="J379">
        <v>60031126</v>
      </c>
      <c r="K379" t="s">
        <v>195</v>
      </c>
      <c r="L379" t="s">
        <v>110</v>
      </c>
      <c r="M379" t="s">
        <v>32</v>
      </c>
      <c r="N379">
        <v>4</v>
      </c>
      <c r="O379" t="s">
        <v>12455</v>
      </c>
      <c r="P379" t="s">
        <v>12454</v>
      </c>
      <c r="Q379" t="s">
        <v>710</v>
      </c>
      <c r="R379" s="7">
        <v>41944</v>
      </c>
      <c r="S379" s="8">
        <f t="shared" si="40"/>
        <v>2014</v>
      </c>
      <c r="T379" s="8">
        <v>2014</v>
      </c>
      <c r="U379" s="8">
        <f t="shared" si="41"/>
        <v>8</v>
      </c>
      <c r="V379" s="7">
        <v>41944</v>
      </c>
      <c r="W379" t="s">
        <v>194</v>
      </c>
      <c r="X379" s="2">
        <v>0.21099999999999999</v>
      </c>
      <c r="Y379" s="6">
        <f t="shared" si="46"/>
        <v>5.6325244921384904E-3</v>
      </c>
      <c r="AA379">
        <v>9168516</v>
      </c>
      <c r="AB379">
        <v>18936</v>
      </c>
      <c r="AC379">
        <v>17451345</v>
      </c>
      <c r="AD379" t="s">
        <v>2</v>
      </c>
      <c r="AE379" t="s">
        <v>9214</v>
      </c>
      <c r="AF379">
        <v>11</v>
      </c>
      <c r="AH379" t="s">
        <v>12453</v>
      </c>
      <c r="AI379" t="s">
        <v>12452</v>
      </c>
      <c r="AJ379" t="s">
        <v>12451</v>
      </c>
      <c r="AK379" t="s">
        <v>12450</v>
      </c>
      <c r="AL379">
        <v>0</v>
      </c>
      <c r="AM379" s="5">
        <f t="shared" si="42"/>
        <v>0</v>
      </c>
      <c r="AN379" s="4">
        <f t="shared" si="47"/>
        <v>0</v>
      </c>
      <c r="AO379" s="3"/>
      <c r="AP379">
        <v>0</v>
      </c>
      <c r="AR379" t="s">
        <v>1</v>
      </c>
      <c r="AT379" s="2">
        <v>0.52500000000000002</v>
      </c>
      <c r="AU379" s="1">
        <f t="shared" si="43"/>
        <v>0.39427671444969431</v>
      </c>
      <c r="AV379" s="1">
        <f t="shared" si="44"/>
        <v>0.28162622460692455</v>
      </c>
      <c r="AW379" s="1">
        <f t="shared" si="45"/>
        <v>0.1689757347641547</v>
      </c>
    </row>
    <row r="380" spans="1:49" x14ac:dyDescent="0.2">
      <c r="A380">
        <v>378</v>
      </c>
      <c r="B380" t="s">
        <v>12449</v>
      </c>
      <c r="C380" t="s">
        <v>12448</v>
      </c>
      <c r="F380" t="s">
        <v>12447</v>
      </c>
      <c r="G380" t="s">
        <v>4</v>
      </c>
      <c r="H380" t="s">
        <v>3</v>
      </c>
      <c r="I380" t="s">
        <v>12446</v>
      </c>
      <c r="J380" t="s">
        <v>12445</v>
      </c>
      <c r="K380" t="s">
        <v>12444</v>
      </c>
      <c r="L380" t="s">
        <v>12443</v>
      </c>
      <c r="M380" t="s">
        <v>177</v>
      </c>
      <c r="N380">
        <v>4</v>
      </c>
      <c r="O380" t="s">
        <v>12442</v>
      </c>
      <c r="P380" t="s">
        <v>12441</v>
      </c>
      <c r="Q380" t="s">
        <v>12440</v>
      </c>
      <c r="R380" s="7">
        <v>41944</v>
      </c>
      <c r="S380" s="8">
        <f t="shared" si="40"/>
        <v>2014</v>
      </c>
      <c r="T380" s="8">
        <v>2014</v>
      </c>
      <c r="U380" s="8">
        <f t="shared" si="41"/>
        <v>8</v>
      </c>
      <c r="V380" s="7">
        <v>41944</v>
      </c>
      <c r="W380" t="s">
        <v>194</v>
      </c>
      <c r="X380" s="2">
        <v>0.21099999999999999</v>
      </c>
      <c r="Y380" s="6">
        <f t="shared" si="46"/>
        <v>5.6325244921384904E-3</v>
      </c>
      <c r="AA380">
        <v>9168516</v>
      </c>
      <c r="AB380">
        <v>18936</v>
      </c>
      <c r="AC380">
        <v>17451345</v>
      </c>
      <c r="AD380" t="s">
        <v>2</v>
      </c>
      <c r="AE380" t="s">
        <v>9214</v>
      </c>
      <c r="AF380">
        <v>11</v>
      </c>
      <c r="AH380" t="s">
        <v>12439</v>
      </c>
      <c r="AI380" t="s">
        <v>12438</v>
      </c>
      <c r="AJ380" t="s">
        <v>12437</v>
      </c>
      <c r="AK380" t="s">
        <v>12436</v>
      </c>
      <c r="AL380">
        <v>2</v>
      </c>
      <c r="AM380" s="5">
        <f t="shared" si="42"/>
        <v>0.25</v>
      </c>
      <c r="AN380" s="4">
        <f t="shared" si="47"/>
        <v>3.786444528587656E-4</v>
      </c>
      <c r="AO380" s="3"/>
      <c r="AP380">
        <v>0</v>
      </c>
      <c r="AR380" t="s">
        <v>1</v>
      </c>
      <c r="AT380" s="2">
        <v>0.52500000000000002</v>
      </c>
      <c r="AU380" s="1">
        <f t="shared" si="43"/>
        <v>0.40563604803545722</v>
      </c>
      <c r="AV380" s="1">
        <f t="shared" si="44"/>
        <v>0.3005584472498628</v>
      </c>
      <c r="AW380" s="1">
        <f t="shared" si="45"/>
        <v>0.1954808464642683</v>
      </c>
    </row>
    <row r="381" spans="1:49" x14ac:dyDescent="0.2">
      <c r="A381">
        <v>379</v>
      </c>
      <c r="B381" t="s">
        <v>12435</v>
      </c>
      <c r="C381" t="s">
        <v>12434</v>
      </c>
      <c r="F381" t="s">
        <v>12433</v>
      </c>
      <c r="G381" t="s">
        <v>4</v>
      </c>
      <c r="H381" t="s">
        <v>3</v>
      </c>
      <c r="I381" t="s">
        <v>12432</v>
      </c>
      <c r="J381" t="s">
        <v>12431</v>
      </c>
      <c r="K381" t="s">
        <v>12430</v>
      </c>
      <c r="L381" t="s">
        <v>410</v>
      </c>
      <c r="M381" t="s">
        <v>177</v>
      </c>
      <c r="N381">
        <v>5</v>
      </c>
      <c r="O381" t="s">
        <v>12429</v>
      </c>
      <c r="P381" t="s">
        <v>12428</v>
      </c>
      <c r="Q381" t="s">
        <v>12427</v>
      </c>
      <c r="R381" s="7">
        <v>41944</v>
      </c>
      <c r="S381" s="8">
        <f t="shared" si="40"/>
        <v>2014</v>
      </c>
      <c r="T381" s="8">
        <v>2014</v>
      </c>
      <c r="U381" s="8">
        <f t="shared" si="41"/>
        <v>8</v>
      </c>
      <c r="V381" s="7">
        <v>41944</v>
      </c>
      <c r="W381" t="s">
        <v>194</v>
      </c>
      <c r="X381" s="2">
        <v>0.21099999999999999</v>
      </c>
      <c r="Y381" s="6">
        <f t="shared" si="46"/>
        <v>5.6325244921384904E-3</v>
      </c>
      <c r="AA381">
        <v>9168516</v>
      </c>
      <c r="AB381">
        <v>18936</v>
      </c>
      <c r="AC381">
        <v>17451345</v>
      </c>
      <c r="AD381" t="s">
        <v>2</v>
      </c>
      <c r="AE381" t="s">
        <v>9214</v>
      </c>
      <c r="AF381">
        <v>11</v>
      </c>
      <c r="AH381" t="s">
        <v>12426</v>
      </c>
      <c r="AI381" t="s">
        <v>12425</v>
      </c>
      <c r="AJ381" t="s">
        <v>12424</v>
      </c>
      <c r="AK381" t="s">
        <v>12423</v>
      </c>
      <c r="AL381">
        <v>0</v>
      </c>
      <c r="AM381" s="5">
        <f t="shared" si="42"/>
        <v>0</v>
      </c>
      <c r="AN381" s="4">
        <f t="shared" si="47"/>
        <v>0</v>
      </c>
      <c r="AO381" s="3"/>
      <c r="AP381">
        <v>0</v>
      </c>
      <c r="AR381" t="s">
        <v>1</v>
      </c>
      <c r="AT381" s="2">
        <v>0.52500000000000002</v>
      </c>
      <c r="AU381" s="1">
        <f t="shared" si="43"/>
        <v>0.39427671444969431</v>
      </c>
      <c r="AV381" s="1">
        <f t="shared" si="44"/>
        <v>0.28162622460692455</v>
      </c>
      <c r="AW381" s="1">
        <f t="shared" si="45"/>
        <v>0.1689757347641547</v>
      </c>
    </row>
    <row r="382" spans="1:49" x14ac:dyDescent="0.2">
      <c r="A382">
        <v>380</v>
      </c>
      <c r="B382" t="s">
        <v>12422</v>
      </c>
      <c r="C382" t="s">
        <v>12421</v>
      </c>
      <c r="F382" t="s">
        <v>12420</v>
      </c>
      <c r="G382" t="s">
        <v>4</v>
      </c>
      <c r="H382" t="s">
        <v>3</v>
      </c>
      <c r="I382" t="s">
        <v>298</v>
      </c>
      <c r="J382">
        <v>60025555</v>
      </c>
      <c r="K382" t="s">
        <v>181</v>
      </c>
      <c r="L382" t="s">
        <v>110</v>
      </c>
      <c r="M382" t="s">
        <v>32</v>
      </c>
      <c r="N382">
        <v>6</v>
      </c>
      <c r="O382" t="s">
        <v>1847</v>
      </c>
      <c r="P382" t="s">
        <v>1846</v>
      </c>
      <c r="Q382" t="s">
        <v>1845</v>
      </c>
      <c r="R382" s="7">
        <v>41944</v>
      </c>
      <c r="S382" s="8">
        <f t="shared" si="40"/>
        <v>2014</v>
      </c>
      <c r="T382" s="8">
        <v>2014</v>
      </c>
      <c r="U382" s="8">
        <f t="shared" si="41"/>
        <v>8</v>
      </c>
      <c r="V382" s="7">
        <v>41944</v>
      </c>
      <c r="W382" t="s">
        <v>194</v>
      </c>
      <c r="X382" s="2">
        <v>0.21099999999999999</v>
      </c>
      <c r="Y382" s="6">
        <f t="shared" si="46"/>
        <v>5.6325244921384904E-3</v>
      </c>
      <c r="AA382">
        <v>9168516</v>
      </c>
      <c r="AB382">
        <v>18936</v>
      </c>
      <c r="AC382">
        <v>17451345</v>
      </c>
      <c r="AD382" t="s">
        <v>2</v>
      </c>
      <c r="AE382" t="s">
        <v>9214</v>
      </c>
      <c r="AF382">
        <v>11</v>
      </c>
      <c r="AH382" t="s">
        <v>12419</v>
      </c>
      <c r="AI382" t="s">
        <v>12418</v>
      </c>
      <c r="AJ382" t="s">
        <v>12417</v>
      </c>
      <c r="AK382" t="s">
        <v>12416</v>
      </c>
      <c r="AL382">
        <v>1</v>
      </c>
      <c r="AM382" s="5">
        <f t="shared" si="42"/>
        <v>0.125</v>
      </c>
      <c r="AN382" s="4">
        <f t="shared" si="47"/>
        <v>1.893222264293828E-4</v>
      </c>
      <c r="AO382" s="3"/>
      <c r="AP382">
        <v>0</v>
      </c>
      <c r="AR382" t="s">
        <v>1</v>
      </c>
      <c r="AT382" s="2">
        <v>0.52500000000000002</v>
      </c>
      <c r="AU382" s="1">
        <f t="shared" si="43"/>
        <v>0.39995638124257582</v>
      </c>
      <c r="AV382" s="1">
        <f t="shared" si="44"/>
        <v>0.29109233592839368</v>
      </c>
      <c r="AW382" s="1">
        <f t="shared" si="45"/>
        <v>0.1822282906142115</v>
      </c>
    </row>
    <row r="383" spans="1:49" x14ac:dyDescent="0.2">
      <c r="A383">
        <v>381</v>
      </c>
      <c r="B383" t="s">
        <v>12415</v>
      </c>
      <c r="C383" t="s">
        <v>12414</v>
      </c>
      <c r="F383" t="s">
        <v>12413</v>
      </c>
      <c r="G383" t="s">
        <v>4</v>
      </c>
      <c r="H383" t="s">
        <v>3</v>
      </c>
      <c r="I383" t="s">
        <v>12412</v>
      </c>
      <c r="J383" t="s">
        <v>12411</v>
      </c>
      <c r="K383" t="s">
        <v>12410</v>
      </c>
      <c r="L383" t="s">
        <v>12409</v>
      </c>
      <c r="M383" t="s">
        <v>169</v>
      </c>
      <c r="N383">
        <v>5</v>
      </c>
      <c r="O383" t="s">
        <v>12408</v>
      </c>
      <c r="P383" t="s">
        <v>12407</v>
      </c>
      <c r="Q383" t="s">
        <v>12406</v>
      </c>
      <c r="R383" s="7">
        <v>41944</v>
      </c>
      <c r="S383" s="8">
        <f t="shared" si="40"/>
        <v>2014</v>
      </c>
      <c r="T383" s="8">
        <v>2014</v>
      </c>
      <c r="U383" s="8">
        <f t="shared" si="41"/>
        <v>8</v>
      </c>
      <c r="V383" s="7">
        <v>41944</v>
      </c>
      <c r="W383" t="s">
        <v>194</v>
      </c>
      <c r="X383" s="2">
        <v>0.21099999999999999</v>
      </c>
      <c r="Y383" s="6">
        <f t="shared" si="46"/>
        <v>5.6325244921384904E-3</v>
      </c>
      <c r="AA383">
        <v>9168516</v>
      </c>
      <c r="AB383">
        <v>18936</v>
      </c>
      <c r="AC383">
        <v>17451345</v>
      </c>
      <c r="AD383" t="s">
        <v>2</v>
      </c>
      <c r="AE383" t="s">
        <v>9214</v>
      </c>
      <c r="AF383">
        <v>11</v>
      </c>
      <c r="AH383" t="s">
        <v>12405</v>
      </c>
      <c r="AI383" t="s">
        <v>12404</v>
      </c>
      <c r="AJ383" t="s">
        <v>12403</v>
      </c>
      <c r="AK383" t="s">
        <v>12402</v>
      </c>
      <c r="AL383">
        <v>3</v>
      </c>
      <c r="AM383" s="5">
        <f t="shared" si="42"/>
        <v>0.375</v>
      </c>
      <c r="AN383" s="4">
        <f t="shared" si="47"/>
        <v>5.6796667928814845E-4</v>
      </c>
      <c r="AO383" s="3"/>
      <c r="AP383">
        <v>0</v>
      </c>
      <c r="AQ383" t="s">
        <v>108</v>
      </c>
      <c r="AR383">
        <v>24686048</v>
      </c>
      <c r="AS383" t="s">
        <v>107</v>
      </c>
      <c r="AT383" s="2">
        <v>0.52500000000000002</v>
      </c>
      <c r="AU383" s="1">
        <f t="shared" si="43"/>
        <v>0.41131571482833873</v>
      </c>
      <c r="AV383" s="1">
        <f t="shared" si="44"/>
        <v>0.31002455857133193</v>
      </c>
      <c r="AW383" s="1">
        <f t="shared" si="45"/>
        <v>0.20873340231432508</v>
      </c>
    </row>
    <row r="384" spans="1:49" x14ac:dyDescent="0.2">
      <c r="A384">
        <v>382</v>
      </c>
      <c r="B384" t="s">
        <v>12401</v>
      </c>
      <c r="C384" t="s">
        <v>12400</v>
      </c>
      <c r="F384" t="s">
        <v>12399</v>
      </c>
      <c r="G384" t="s">
        <v>4</v>
      </c>
      <c r="H384" t="s">
        <v>3</v>
      </c>
      <c r="I384" t="s">
        <v>12398</v>
      </c>
      <c r="J384">
        <v>60070988</v>
      </c>
      <c r="K384" t="s">
        <v>1808</v>
      </c>
      <c r="L384" t="s">
        <v>1807</v>
      </c>
      <c r="M384" t="s">
        <v>299</v>
      </c>
      <c r="N384">
        <v>3</v>
      </c>
      <c r="O384" t="s">
        <v>12397</v>
      </c>
      <c r="P384" t="s">
        <v>12396</v>
      </c>
      <c r="Q384" t="s">
        <v>1806</v>
      </c>
      <c r="R384" s="7">
        <v>41944</v>
      </c>
      <c r="S384" s="8">
        <f t="shared" si="40"/>
        <v>2014</v>
      </c>
      <c r="T384" s="8">
        <v>2014</v>
      </c>
      <c r="U384" s="8">
        <f t="shared" si="41"/>
        <v>8</v>
      </c>
      <c r="V384" s="7">
        <v>41944</v>
      </c>
      <c r="W384" t="s">
        <v>1061</v>
      </c>
      <c r="X384" s="2">
        <v>0.14899999999999999</v>
      </c>
      <c r="Y384" s="6">
        <f t="shared" si="46"/>
        <v>3.977469902031446E-3</v>
      </c>
      <c r="AA384">
        <v>5431972</v>
      </c>
      <c r="AB384">
        <v>15425</v>
      </c>
      <c r="AC384">
        <v>15738906</v>
      </c>
      <c r="AD384" t="s">
        <v>2</v>
      </c>
      <c r="AE384">
        <v>57</v>
      </c>
      <c r="AF384">
        <v>8</v>
      </c>
      <c r="AH384" t="s">
        <v>12395</v>
      </c>
      <c r="AI384" t="s">
        <v>12394</v>
      </c>
      <c r="AJ384" t="s">
        <v>12393</v>
      </c>
      <c r="AK384" t="s">
        <v>12392</v>
      </c>
      <c r="AL384">
        <v>2</v>
      </c>
      <c r="AM384" s="5">
        <f t="shared" si="42"/>
        <v>0.25</v>
      </c>
      <c r="AN384" s="4">
        <f t="shared" si="47"/>
        <v>3.786444528587656E-4</v>
      </c>
      <c r="AO384" s="3"/>
      <c r="AP384">
        <v>0</v>
      </c>
      <c r="AR384" t="s">
        <v>1</v>
      </c>
      <c r="AT384" s="2" t="s">
        <v>0</v>
      </c>
      <c r="AU384" s="1">
        <f t="shared" si="43"/>
        <v>0.28978222672796422</v>
      </c>
      <c r="AV384" s="1">
        <f t="shared" si="44"/>
        <v>0.21780571774451057</v>
      </c>
      <c r="AW384" s="1">
        <f t="shared" si="45"/>
        <v>0.14582920876105696</v>
      </c>
    </row>
    <row r="385" spans="1:49" x14ac:dyDescent="0.2">
      <c r="A385">
        <v>383</v>
      </c>
      <c r="B385" t="s">
        <v>12391</v>
      </c>
      <c r="C385" t="s">
        <v>12390</v>
      </c>
      <c r="F385" t="s">
        <v>12389</v>
      </c>
      <c r="G385" t="s">
        <v>4</v>
      </c>
      <c r="H385" t="s">
        <v>3</v>
      </c>
      <c r="I385" t="s">
        <v>12388</v>
      </c>
      <c r="J385">
        <v>60008673</v>
      </c>
      <c r="K385" t="s">
        <v>12387</v>
      </c>
      <c r="L385" t="s">
        <v>1862</v>
      </c>
      <c r="M385" t="s">
        <v>299</v>
      </c>
      <c r="N385">
        <v>2</v>
      </c>
      <c r="O385" t="s">
        <v>12386</v>
      </c>
      <c r="P385" t="s">
        <v>12385</v>
      </c>
      <c r="Q385" t="s">
        <v>12384</v>
      </c>
      <c r="R385" s="7">
        <v>41944</v>
      </c>
      <c r="S385" s="8">
        <f t="shared" si="40"/>
        <v>2014</v>
      </c>
      <c r="T385" s="8">
        <v>2014</v>
      </c>
      <c r="U385" s="8">
        <f t="shared" si="41"/>
        <v>8</v>
      </c>
      <c r="V385" s="7">
        <v>41944</v>
      </c>
      <c r="W385" t="s">
        <v>610</v>
      </c>
      <c r="X385" s="2">
        <v>0.318</v>
      </c>
      <c r="Y385" s="6">
        <f t="shared" si="46"/>
        <v>8.4888283815167786E-3</v>
      </c>
      <c r="AA385">
        <v>338443</v>
      </c>
      <c r="AB385">
        <v>27160</v>
      </c>
      <c r="AC385">
        <v>15739120</v>
      </c>
      <c r="AD385" t="s">
        <v>2</v>
      </c>
      <c r="AE385">
        <v>57</v>
      </c>
      <c r="AF385">
        <v>6</v>
      </c>
      <c r="AH385" t="s">
        <v>6407</v>
      </c>
      <c r="AI385" t="s">
        <v>12383</v>
      </c>
      <c r="AK385" t="s">
        <v>12382</v>
      </c>
      <c r="AL385">
        <v>2</v>
      </c>
      <c r="AM385" s="5">
        <f t="shared" si="42"/>
        <v>0.25</v>
      </c>
      <c r="AN385" s="4">
        <f t="shared" si="47"/>
        <v>3.786444528587656E-4</v>
      </c>
      <c r="AO385" s="3"/>
      <c r="AP385">
        <v>0</v>
      </c>
      <c r="AR385" t="s">
        <v>1</v>
      </c>
      <c r="AT385" s="2">
        <v>0.77</v>
      </c>
      <c r="AU385" s="1">
        <f t="shared" si="43"/>
        <v>0.60557732029193745</v>
      </c>
      <c r="AV385" s="1">
        <f t="shared" si="44"/>
        <v>0.44337364171877719</v>
      </c>
      <c r="AW385" s="1">
        <f t="shared" si="45"/>
        <v>0.28116996314561693</v>
      </c>
    </row>
    <row r="386" spans="1:49" x14ac:dyDescent="0.2">
      <c r="A386">
        <v>384</v>
      </c>
      <c r="B386" t="s">
        <v>12381</v>
      </c>
      <c r="C386" t="s">
        <v>12380</v>
      </c>
      <c r="F386" t="s">
        <v>12379</v>
      </c>
      <c r="G386" t="s">
        <v>4</v>
      </c>
      <c r="H386" t="s">
        <v>3</v>
      </c>
      <c r="I386" t="s">
        <v>12378</v>
      </c>
      <c r="J386">
        <v>106226410</v>
      </c>
      <c r="K386" t="s">
        <v>12377</v>
      </c>
      <c r="M386" t="s">
        <v>299</v>
      </c>
      <c r="N386">
        <v>3</v>
      </c>
      <c r="O386" t="s">
        <v>12376</v>
      </c>
      <c r="P386" t="s">
        <v>12375</v>
      </c>
      <c r="Q386" t="s">
        <v>12374</v>
      </c>
      <c r="R386" s="7">
        <v>41944</v>
      </c>
      <c r="S386" s="8">
        <f t="shared" ref="S386:S449" si="48">YEAR(R386)</f>
        <v>2014</v>
      </c>
      <c r="T386" s="8">
        <v>2014</v>
      </c>
      <c r="U386" s="8">
        <f t="shared" ref="U386:U449" si="49">2022-T386</f>
        <v>8</v>
      </c>
      <c r="V386" s="7">
        <v>41944</v>
      </c>
      <c r="W386" t="s">
        <v>1061</v>
      </c>
      <c r="X386" s="2">
        <v>0.14899999999999999</v>
      </c>
      <c r="Y386" s="6">
        <f t="shared" si="46"/>
        <v>3.977469902031446E-3</v>
      </c>
      <c r="AA386">
        <v>5431972</v>
      </c>
      <c r="AB386">
        <v>15425</v>
      </c>
      <c r="AC386">
        <v>15738906</v>
      </c>
      <c r="AD386" t="s">
        <v>2</v>
      </c>
      <c r="AE386">
        <v>57</v>
      </c>
      <c r="AF386">
        <v>8</v>
      </c>
      <c r="AH386" t="s">
        <v>1431</v>
      </c>
      <c r="AI386" t="s">
        <v>12373</v>
      </c>
      <c r="AJ386" t="s">
        <v>12372</v>
      </c>
      <c r="AK386" t="s">
        <v>12371</v>
      </c>
      <c r="AL386">
        <v>0</v>
      </c>
      <c r="AM386" s="5">
        <f t="shared" ref="AM386:AM449" si="50">AL386/U386</f>
        <v>0</v>
      </c>
      <c r="AN386" s="4">
        <f t="shared" si="47"/>
        <v>0</v>
      </c>
      <c r="AO386" s="3"/>
      <c r="AP386">
        <v>0</v>
      </c>
      <c r="AR386" t="s">
        <v>1</v>
      </c>
      <c r="AT386" s="2" t="s">
        <v>0</v>
      </c>
      <c r="AU386" s="1">
        <f t="shared" ref="AU386:AU449" si="51">(Y386*0.7+AN386*0.3)*100</f>
        <v>0.2784228931422012</v>
      </c>
      <c r="AV386" s="1">
        <f t="shared" ref="AV386:AV449" si="52">(Y386*0.5+AN386*0.5)*100</f>
        <v>0.19887349510157229</v>
      </c>
      <c r="AW386" s="1">
        <f t="shared" ref="AW386:AW449" si="53">(Y386*0.3+AN386*0.7)*100</f>
        <v>0.11932409706094337</v>
      </c>
    </row>
    <row r="387" spans="1:49" x14ac:dyDescent="0.2">
      <c r="A387">
        <v>385</v>
      </c>
      <c r="B387" t="s">
        <v>12370</v>
      </c>
      <c r="C387" t="s">
        <v>12369</v>
      </c>
      <c r="F387" t="s">
        <v>12368</v>
      </c>
      <c r="G387" t="s">
        <v>4</v>
      </c>
      <c r="H387" t="s">
        <v>3</v>
      </c>
      <c r="I387" t="s">
        <v>12367</v>
      </c>
      <c r="J387" t="s">
        <v>12366</v>
      </c>
      <c r="K387" t="s">
        <v>12365</v>
      </c>
      <c r="L387" t="s">
        <v>12364</v>
      </c>
      <c r="M387" t="s">
        <v>313</v>
      </c>
      <c r="N387">
        <v>4</v>
      </c>
      <c r="O387" t="s">
        <v>12363</v>
      </c>
      <c r="P387" t="s">
        <v>12362</v>
      </c>
      <c r="Q387" t="s">
        <v>12361</v>
      </c>
      <c r="R387" s="7">
        <v>41944</v>
      </c>
      <c r="S387" s="8">
        <f t="shared" si="48"/>
        <v>2014</v>
      </c>
      <c r="T387" s="8">
        <v>2014</v>
      </c>
      <c r="U387" s="8">
        <f t="shared" si="49"/>
        <v>8</v>
      </c>
      <c r="V387" s="7">
        <v>41944</v>
      </c>
      <c r="W387" t="s">
        <v>1144</v>
      </c>
      <c r="X387" s="2">
        <v>0.34799999999999998</v>
      </c>
      <c r="Y387" s="6">
        <f t="shared" ref="Y387:Y450" si="54">(X387-$Z$3)/($Z$2-$Z$3)</f>
        <v>9.2896612476976049E-3</v>
      </c>
      <c r="AA387" t="s">
        <v>1143</v>
      </c>
      <c r="AB387">
        <v>27432</v>
      </c>
      <c r="AC387">
        <v>17413540</v>
      </c>
      <c r="AD387" t="s">
        <v>2</v>
      </c>
      <c r="AE387">
        <v>31</v>
      </c>
      <c r="AF387">
        <v>11</v>
      </c>
      <c r="AG387">
        <v>117801</v>
      </c>
      <c r="AI387" t="s">
        <v>12360</v>
      </c>
      <c r="AK387" t="s">
        <v>12359</v>
      </c>
      <c r="AL387">
        <v>1</v>
      </c>
      <c r="AM387" s="5">
        <f t="shared" si="50"/>
        <v>0.125</v>
      </c>
      <c r="AN387" s="4">
        <f t="shared" ref="AN387:AN450" si="55">(AM387-$AO$3)/($AO$2-$AO$3)</f>
        <v>1.893222264293828E-4</v>
      </c>
      <c r="AO387" s="3"/>
      <c r="AP387">
        <v>0</v>
      </c>
      <c r="AR387">
        <v>10774088</v>
      </c>
      <c r="AT387" s="2">
        <v>1.4830000000000001</v>
      </c>
      <c r="AU387" s="1">
        <f t="shared" si="51"/>
        <v>0.65595595413171381</v>
      </c>
      <c r="AV387" s="1">
        <f t="shared" si="52"/>
        <v>0.47394917370634937</v>
      </c>
      <c r="AW387" s="1">
        <f t="shared" si="53"/>
        <v>0.29194239328098492</v>
      </c>
    </row>
    <row r="388" spans="1:49" x14ac:dyDescent="0.2">
      <c r="A388">
        <v>386</v>
      </c>
      <c r="B388" t="s">
        <v>12358</v>
      </c>
      <c r="C388" t="s">
        <v>12357</v>
      </c>
      <c r="D388" t="s">
        <v>12356</v>
      </c>
      <c r="F388" t="s">
        <v>12355</v>
      </c>
      <c r="G388" t="s">
        <v>4</v>
      </c>
      <c r="H388" t="s">
        <v>3</v>
      </c>
      <c r="I388" t="s">
        <v>12354</v>
      </c>
      <c r="J388">
        <v>60117495</v>
      </c>
      <c r="K388" t="s">
        <v>879</v>
      </c>
      <c r="L388" t="s">
        <v>878</v>
      </c>
      <c r="M388" t="s">
        <v>669</v>
      </c>
      <c r="N388">
        <v>2</v>
      </c>
      <c r="O388" t="s">
        <v>12353</v>
      </c>
      <c r="P388" t="s">
        <v>12352</v>
      </c>
      <c r="Q388" t="s">
        <v>12351</v>
      </c>
      <c r="R388" s="7">
        <v>41944</v>
      </c>
      <c r="S388" s="8">
        <f t="shared" si="48"/>
        <v>2014</v>
      </c>
      <c r="T388" s="8">
        <v>2014</v>
      </c>
      <c r="U388" s="8">
        <f t="shared" si="49"/>
        <v>8</v>
      </c>
      <c r="V388" s="7">
        <v>41944</v>
      </c>
      <c r="W388" t="s">
        <v>40</v>
      </c>
      <c r="X388" s="2">
        <v>0.54700000000000004</v>
      </c>
      <c r="Y388" s="6">
        <f t="shared" si="54"/>
        <v>1.4601852593363766E-2</v>
      </c>
      <c r="AA388">
        <v>14348411</v>
      </c>
      <c r="AB388">
        <v>17683</v>
      </c>
      <c r="AC388">
        <v>16180399</v>
      </c>
      <c r="AD388" t="s">
        <v>2</v>
      </c>
      <c r="AE388">
        <v>68</v>
      </c>
      <c r="AF388">
        <v>11</v>
      </c>
      <c r="AH388" t="s">
        <v>12350</v>
      </c>
      <c r="AI388" t="s">
        <v>12349</v>
      </c>
      <c r="AJ388" t="s">
        <v>12348</v>
      </c>
      <c r="AK388" t="s">
        <v>12347</v>
      </c>
      <c r="AL388">
        <v>19</v>
      </c>
      <c r="AM388" s="5">
        <f t="shared" si="50"/>
        <v>2.375</v>
      </c>
      <c r="AN388" s="4">
        <f t="shared" si="55"/>
        <v>3.5971223021582736E-3</v>
      </c>
      <c r="AO388" s="3"/>
      <c r="AP388">
        <v>0</v>
      </c>
      <c r="AR388" t="s">
        <v>1</v>
      </c>
      <c r="AT388" s="2" t="s">
        <v>0</v>
      </c>
      <c r="AU388" s="1">
        <f t="shared" si="51"/>
        <v>1.1300433506002117</v>
      </c>
      <c r="AV388" s="1">
        <f t="shared" si="52"/>
        <v>0.90994874477610188</v>
      </c>
      <c r="AW388" s="1">
        <f t="shared" si="53"/>
        <v>0.6898541389519921</v>
      </c>
    </row>
    <row r="389" spans="1:49" x14ac:dyDescent="0.2">
      <c r="A389">
        <v>387</v>
      </c>
      <c r="B389" t="s">
        <v>12346</v>
      </c>
      <c r="C389" t="s">
        <v>12345</v>
      </c>
      <c r="D389" t="s">
        <v>12344</v>
      </c>
      <c r="F389" t="s">
        <v>12343</v>
      </c>
      <c r="G389" t="s">
        <v>4</v>
      </c>
      <c r="H389" t="s">
        <v>3</v>
      </c>
      <c r="I389" t="s">
        <v>12342</v>
      </c>
      <c r="J389" t="s">
        <v>831</v>
      </c>
      <c r="K389" t="s">
        <v>830</v>
      </c>
      <c r="L389" t="s">
        <v>829</v>
      </c>
      <c r="M389" t="s">
        <v>83</v>
      </c>
      <c r="N389">
        <v>3</v>
      </c>
      <c r="O389" t="s">
        <v>12341</v>
      </c>
      <c r="P389" t="s">
        <v>1601</v>
      </c>
      <c r="Q389" t="s">
        <v>828</v>
      </c>
      <c r="R389" s="7">
        <v>41944</v>
      </c>
      <c r="S389" s="8">
        <f t="shared" si="48"/>
        <v>2014</v>
      </c>
      <c r="T389" s="8">
        <v>2014</v>
      </c>
      <c r="U389" s="8">
        <f t="shared" si="49"/>
        <v>8</v>
      </c>
      <c r="V389" s="7">
        <v>41944</v>
      </c>
      <c r="W389" t="s">
        <v>40</v>
      </c>
      <c r="X389" s="2">
        <v>0.54700000000000004</v>
      </c>
      <c r="Y389" s="6">
        <f t="shared" si="54"/>
        <v>1.4601852593363766E-2</v>
      </c>
      <c r="AA389">
        <v>14348411</v>
      </c>
      <c r="AB389">
        <v>17683</v>
      </c>
      <c r="AC389">
        <v>16180399</v>
      </c>
      <c r="AD389" t="s">
        <v>2</v>
      </c>
      <c r="AE389">
        <v>68</v>
      </c>
      <c r="AF389">
        <v>11</v>
      </c>
      <c r="AH389" t="s">
        <v>12340</v>
      </c>
      <c r="AI389" t="s">
        <v>12339</v>
      </c>
      <c r="AJ389" t="s">
        <v>12338</v>
      </c>
      <c r="AK389" t="s">
        <v>12337</v>
      </c>
      <c r="AL389">
        <v>27</v>
      </c>
      <c r="AM389" s="5">
        <f t="shared" si="50"/>
        <v>3.375</v>
      </c>
      <c r="AN389" s="4">
        <f t="shared" si="55"/>
        <v>5.1117001135933355E-3</v>
      </c>
      <c r="AO389" s="3"/>
      <c r="AP389">
        <v>0</v>
      </c>
      <c r="AR389" t="s">
        <v>1</v>
      </c>
      <c r="AT389" s="2" t="s">
        <v>0</v>
      </c>
      <c r="AU389" s="1">
        <f t="shared" si="51"/>
        <v>1.1754806849432637</v>
      </c>
      <c r="AV389" s="1">
        <f t="shared" si="52"/>
        <v>0.98567763534785513</v>
      </c>
      <c r="AW389" s="1">
        <f t="shared" si="53"/>
        <v>0.79587458575244641</v>
      </c>
    </row>
    <row r="390" spans="1:49" x14ac:dyDescent="0.2">
      <c r="A390">
        <v>388</v>
      </c>
      <c r="B390" t="s">
        <v>12336</v>
      </c>
      <c r="F390" t="s">
        <v>12335</v>
      </c>
      <c r="G390" t="s">
        <v>4</v>
      </c>
      <c r="H390" t="s">
        <v>3</v>
      </c>
      <c r="I390" t="s">
        <v>12334</v>
      </c>
      <c r="J390">
        <v>107028669</v>
      </c>
      <c r="K390" t="s">
        <v>12333</v>
      </c>
      <c r="L390" t="s">
        <v>94</v>
      </c>
      <c r="M390" t="s">
        <v>85</v>
      </c>
      <c r="N390">
        <v>2</v>
      </c>
      <c r="O390" t="s">
        <v>12332</v>
      </c>
      <c r="P390" t="s">
        <v>12331</v>
      </c>
      <c r="Q390" t="s">
        <v>12330</v>
      </c>
      <c r="R390" s="7">
        <v>41944</v>
      </c>
      <c r="S390" s="8">
        <f t="shared" si="48"/>
        <v>2014</v>
      </c>
      <c r="T390" s="8">
        <v>2014</v>
      </c>
      <c r="U390" s="8">
        <f t="shared" si="49"/>
        <v>8</v>
      </c>
      <c r="V390" s="7">
        <v>41944</v>
      </c>
      <c r="W390" t="s">
        <v>12239</v>
      </c>
      <c r="X390" s="2" t="s">
        <v>0</v>
      </c>
      <c r="Y390" s="6" t="e">
        <f t="shared" si="54"/>
        <v>#VALUE!</v>
      </c>
      <c r="AA390">
        <v>13434500</v>
      </c>
      <c r="AB390">
        <v>21100201065</v>
      </c>
      <c r="AC390">
        <v>13448994</v>
      </c>
      <c r="AD390" t="s">
        <v>2</v>
      </c>
      <c r="AE390">
        <v>17</v>
      </c>
      <c r="AF390" t="s">
        <v>12306</v>
      </c>
      <c r="AH390" t="s">
        <v>12329</v>
      </c>
      <c r="AI390" t="s">
        <v>12328</v>
      </c>
      <c r="AJ390" t="s">
        <v>12327</v>
      </c>
      <c r="AK390" t="s">
        <v>12326</v>
      </c>
      <c r="AL390">
        <v>0</v>
      </c>
      <c r="AM390" s="5">
        <f t="shared" si="50"/>
        <v>0</v>
      </c>
      <c r="AN390" s="4">
        <f t="shared" si="55"/>
        <v>0</v>
      </c>
      <c r="AO390" s="3"/>
      <c r="AP390">
        <v>0</v>
      </c>
      <c r="AR390" t="s">
        <v>1</v>
      </c>
      <c r="AT390" s="2" t="s">
        <v>0</v>
      </c>
      <c r="AU390" s="1" t="e">
        <f t="shared" si="51"/>
        <v>#VALUE!</v>
      </c>
      <c r="AV390" s="1" t="e">
        <f t="shared" si="52"/>
        <v>#VALUE!</v>
      </c>
      <c r="AW390" s="1" t="e">
        <f t="shared" si="53"/>
        <v>#VALUE!</v>
      </c>
    </row>
    <row r="391" spans="1:49" x14ac:dyDescent="0.2">
      <c r="A391">
        <v>389</v>
      </c>
      <c r="B391" t="s">
        <v>12325</v>
      </c>
      <c r="F391" t="s">
        <v>12324</v>
      </c>
      <c r="G391" t="s">
        <v>4</v>
      </c>
      <c r="H391" t="s">
        <v>3</v>
      </c>
      <c r="I391" t="s">
        <v>1604</v>
      </c>
      <c r="J391">
        <v>60068714</v>
      </c>
      <c r="K391" t="s">
        <v>12323</v>
      </c>
      <c r="L391" t="s">
        <v>12322</v>
      </c>
      <c r="M391" t="s">
        <v>85</v>
      </c>
      <c r="N391">
        <v>2</v>
      </c>
      <c r="O391" t="s">
        <v>12321</v>
      </c>
      <c r="P391" t="s">
        <v>12320</v>
      </c>
      <c r="Q391" t="s">
        <v>12319</v>
      </c>
      <c r="R391" s="7">
        <v>41944</v>
      </c>
      <c r="S391" s="8">
        <f t="shared" si="48"/>
        <v>2014</v>
      </c>
      <c r="T391" s="8">
        <v>2014</v>
      </c>
      <c r="U391" s="8">
        <f t="shared" si="49"/>
        <v>8</v>
      </c>
      <c r="V391" s="7">
        <v>41944</v>
      </c>
      <c r="W391" t="s">
        <v>12239</v>
      </c>
      <c r="X391" s="2" t="s">
        <v>0</v>
      </c>
      <c r="Y391" s="6" t="e">
        <f t="shared" si="54"/>
        <v>#VALUE!</v>
      </c>
      <c r="AA391">
        <v>13434500</v>
      </c>
      <c r="AB391">
        <v>21100201065</v>
      </c>
      <c r="AC391">
        <v>13448994</v>
      </c>
      <c r="AD391" t="s">
        <v>2</v>
      </c>
      <c r="AE391">
        <v>17</v>
      </c>
      <c r="AF391" t="s">
        <v>12306</v>
      </c>
      <c r="AH391" t="s">
        <v>12318</v>
      </c>
      <c r="AI391" t="s">
        <v>12317</v>
      </c>
      <c r="AJ391" t="s">
        <v>12316</v>
      </c>
      <c r="AK391" t="s">
        <v>12315</v>
      </c>
      <c r="AL391">
        <v>0</v>
      </c>
      <c r="AM391" s="5">
        <f t="shared" si="50"/>
        <v>0</v>
      </c>
      <c r="AN391" s="4">
        <f t="shared" si="55"/>
        <v>0</v>
      </c>
      <c r="AO391" s="3"/>
      <c r="AP391">
        <v>0</v>
      </c>
      <c r="AR391" t="s">
        <v>1</v>
      </c>
      <c r="AT391" s="2" t="s">
        <v>0</v>
      </c>
      <c r="AU391" s="1" t="e">
        <f t="shared" si="51"/>
        <v>#VALUE!</v>
      </c>
      <c r="AV391" s="1" t="e">
        <f t="shared" si="52"/>
        <v>#VALUE!</v>
      </c>
      <c r="AW391" s="1" t="e">
        <f t="shared" si="53"/>
        <v>#VALUE!</v>
      </c>
    </row>
    <row r="392" spans="1:49" x14ac:dyDescent="0.2">
      <c r="A392">
        <v>390</v>
      </c>
      <c r="B392" t="s">
        <v>12314</v>
      </c>
      <c r="F392" t="s">
        <v>12313</v>
      </c>
      <c r="G392" t="s">
        <v>4</v>
      </c>
      <c r="H392" t="s">
        <v>3</v>
      </c>
      <c r="I392" t="s">
        <v>833</v>
      </c>
      <c r="J392" t="s">
        <v>12312</v>
      </c>
      <c r="K392" t="s">
        <v>12311</v>
      </c>
      <c r="L392" t="s">
        <v>12310</v>
      </c>
      <c r="M392" t="s">
        <v>84</v>
      </c>
      <c r="N392">
        <v>3</v>
      </c>
      <c r="O392" t="s">
        <v>12309</v>
      </c>
      <c r="P392" t="s">
        <v>12308</v>
      </c>
      <c r="Q392" t="s">
        <v>12307</v>
      </c>
      <c r="R392" s="7">
        <v>41944</v>
      </c>
      <c r="S392" s="8">
        <f t="shared" si="48"/>
        <v>2014</v>
      </c>
      <c r="T392" s="8">
        <v>2014</v>
      </c>
      <c r="U392" s="8">
        <f t="shared" si="49"/>
        <v>8</v>
      </c>
      <c r="V392" s="7">
        <v>41944</v>
      </c>
      <c r="W392" t="s">
        <v>12239</v>
      </c>
      <c r="X392" s="2" t="s">
        <v>0</v>
      </c>
      <c r="Y392" s="6" t="e">
        <f t="shared" si="54"/>
        <v>#VALUE!</v>
      </c>
      <c r="AA392">
        <v>13434500</v>
      </c>
      <c r="AB392">
        <v>21100201065</v>
      </c>
      <c r="AC392">
        <v>13448994</v>
      </c>
      <c r="AD392" t="s">
        <v>2</v>
      </c>
      <c r="AE392">
        <v>17</v>
      </c>
      <c r="AF392" t="s">
        <v>12306</v>
      </c>
      <c r="AH392" t="s">
        <v>12305</v>
      </c>
      <c r="AI392" t="s">
        <v>12304</v>
      </c>
      <c r="AJ392" t="s">
        <v>12303</v>
      </c>
      <c r="AK392" t="s">
        <v>12302</v>
      </c>
      <c r="AL392">
        <v>0</v>
      </c>
      <c r="AM392" s="5">
        <f t="shared" si="50"/>
        <v>0</v>
      </c>
      <c r="AN392" s="4">
        <f t="shared" si="55"/>
        <v>0</v>
      </c>
      <c r="AO392" s="3"/>
      <c r="AP392">
        <v>0</v>
      </c>
      <c r="AR392" t="s">
        <v>1</v>
      </c>
      <c r="AT392" s="2" t="s">
        <v>0</v>
      </c>
      <c r="AU392" s="1" t="e">
        <f t="shared" si="51"/>
        <v>#VALUE!</v>
      </c>
      <c r="AV392" s="1" t="e">
        <f t="shared" si="52"/>
        <v>#VALUE!</v>
      </c>
      <c r="AW392" s="1" t="e">
        <f t="shared" si="53"/>
        <v>#VALUE!</v>
      </c>
    </row>
    <row r="393" spans="1:49" x14ac:dyDescent="0.2">
      <c r="A393">
        <v>391</v>
      </c>
      <c r="B393" t="s">
        <v>12301</v>
      </c>
      <c r="C393" t="s">
        <v>12300</v>
      </c>
      <c r="F393" t="s">
        <v>12299</v>
      </c>
      <c r="G393" t="s">
        <v>4</v>
      </c>
      <c r="H393" t="s">
        <v>3</v>
      </c>
      <c r="I393" t="s">
        <v>1545</v>
      </c>
      <c r="J393" t="s">
        <v>12298</v>
      </c>
      <c r="K393" t="s">
        <v>12297</v>
      </c>
      <c r="L393" t="s">
        <v>12296</v>
      </c>
      <c r="M393" t="s">
        <v>12295</v>
      </c>
      <c r="N393">
        <v>5</v>
      </c>
      <c r="O393" t="s">
        <v>12294</v>
      </c>
      <c r="P393" t="s">
        <v>12293</v>
      </c>
      <c r="Q393" t="s">
        <v>12292</v>
      </c>
      <c r="R393" s="7">
        <v>41944</v>
      </c>
      <c r="S393" s="8">
        <f t="shared" si="48"/>
        <v>2014</v>
      </c>
      <c r="T393" s="8">
        <v>2014</v>
      </c>
      <c r="U393" s="8">
        <f t="shared" si="49"/>
        <v>8</v>
      </c>
      <c r="V393" s="7">
        <v>41944</v>
      </c>
      <c r="W393" t="s">
        <v>12291</v>
      </c>
      <c r="X393" s="2">
        <v>0.28499999999999998</v>
      </c>
      <c r="Y393" s="6">
        <f t="shared" si="54"/>
        <v>7.6079122287178664E-3</v>
      </c>
      <c r="AA393">
        <v>15734137</v>
      </c>
      <c r="AB393">
        <v>4700152612</v>
      </c>
      <c r="AC393">
        <v>18756786</v>
      </c>
      <c r="AD393" t="s">
        <v>2</v>
      </c>
      <c r="AE393">
        <v>10</v>
      </c>
      <c r="AF393">
        <v>3</v>
      </c>
      <c r="AH393" t="s">
        <v>12290</v>
      </c>
      <c r="AI393" t="s">
        <v>12289</v>
      </c>
      <c r="AJ393" t="s">
        <v>12288</v>
      </c>
      <c r="AK393" t="s">
        <v>12287</v>
      </c>
      <c r="AL393">
        <v>26</v>
      </c>
      <c r="AM393" s="5">
        <f t="shared" si="50"/>
        <v>3.25</v>
      </c>
      <c r="AN393" s="4">
        <f t="shared" si="55"/>
        <v>4.9223778871639529E-3</v>
      </c>
      <c r="AO393" s="3"/>
      <c r="AP393">
        <v>0</v>
      </c>
      <c r="AQ393" t="s">
        <v>12286</v>
      </c>
      <c r="AR393" t="s">
        <v>1</v>
      </c>
      <c r="AS393" t="s">
        <v>12285</v>
      </c>
      <c r="AT393" s="2">
        <v>1.8240000000000001</v>
      </c>
      <c r="AU393" s="1">
        <f t="shared" si="51"/>
        <v>0.68022519262516923</v>
      </c>
      <c r="AV393" s="1">
        <f t="shared" si="52"/>
        <v>0.62651450579409096</v>
      </c>
      <c r="AW393" s="1">
        <f t="shared" si="53"/>
        <v>0.57280381896301269</v>
      </c>
    </row>
    <row r="394" spans="1:49" x14ac:dyDescent="0.2">
      <c r="A394">
        <v>392</v>
      </c>
      <c r="B394" t="s">
        <v>12284</v>
      </c>
      <c r="C394" t="s">
        <v>12283</v>
      </c>
      <c r="D394" t="s">
        <v>12282</v>
      </c>
      <c r="F394" t="s">
        <v>12281</v>
      </c>
      <c r="G394" t="s">
        <v>4</v>
      </c>
      <c r="H394" t="s">
        <v>3</v>
      </c>
      <c r="I394" t="s">
        <v>7366</v>
      </c>
      <c r="J394" t="s">
        <v>7365</v>
      </c>
      <c r="K394" t="s">
        <v>7364</v>
      </c>
      <c r="L394" t="s">
        <v>7363</v>
      </c>
      <c r="M394" t="s">
        <v>7362</v>
      </c>
      <c r="N394">
        <v>4</v>
      </c>
      <c r="O394" t="s">
        <v>7361</v>
      </c>
      <c r="P394" t="s">
        <v>7360</v>
      </c>
      <c r="Q394" t="s">
        <v>7359</v>
      </c>
      <c r="R394" s="7">
        <v>41944</v>
      </c>
      <c r="S394" s="8">
        <f t="shared" si="48"/>
        <v>2014</v>
      </c>
      <c r="T394" s="8">
        <v>2014</v>
      </c>
      <c r="U394" s="8">
        <f t="shared" si="49"/>
        <v>8</v>
      </c>
      <c r="V394" s="7" t="s">
        <v>10763</v>
      </c>
      <c r="W394" t="s">
        <v>12280</v>
      </c>
      <c r="X394" s="2">
        <v>0.78200000000000003</v>
      </c>
      <c r="Y394" s="6">
        <f t="shared" si="54"/>
        <v>2.0875043378446919E-2</v>
      </c>
      <c r="AA394">
        <v>3759474</v>
      </c>
      <c r="AB394">
        <v>29083</v>
      </c>
      <c r="AD394" t="s">
        <v>2</v>
      </c>
      <c r="AE394">
        <v>931</v>
      </c>
      <c r="AH394" t="s">
        <v>12279</v>
      </c>
      <c r="AI394" t="s">
        <v>12278</v>
      </c>
      <c r="AJ394" t="s">
        <v>12277</v>
      </c>
      <c r="AK394" t="s">
        <v>12276</v>
      </c>
      <c r="AL394">
        <v>2</v>
      </c>
      <c r="AM394" s="5">
        <f t="shared" si="50"/>
        <v>0.25</v>
      </c>
      <c r="AN394" s="4">
        <f t="shared" si="55"/>
        <v>3.786444528587656E-4</v>
      </c>
      <c r="AO394" s="3"/>
      <c r="AP394">
        <v>1</v>
      </c>
      <c r="AQ394" t="s">
        <v>955</v>
      </c>
      <c r="AR394" t="s">
        <v>12275</v>
      </c>
      <c r="AS394" t="s">
        <v>954</v>
      </c>
      <c r="AT394" s="2">
        <v>1.6830000000000001</v>
      </c>
      <c r="AU394" s="1">
        <f t="shared" si="51"/>
        <v>1.4726123700770473</v>
      </c>
      <c r="AV394" s="1">
        <f t="shared" si="52"/>
        <v>1.0626843915652842</v>
      </c>
      <c r="AW394" s="1">
        <f t="shared" si="53"/>
        <v>0.65275641305352117</v>
      </c>
    </row>
    <row r="395" spans="1:49" x14ac:dyDescent="0.2">
      <c r="A395">
        <v>393</v>
      </c>
      <c r="B395" t="s">
        <v>12274</v>
      </c>
      <c r="C395" t="s">
        <v>12273</v>
      </c>
      <c r="F395" t="s">
        <v>12272</v>
      </c>
      <c r="G395" t="s">
        <v>4</v>
      </c>
      <c r="H395" t="s">
        <v>3</v>
      </c>
      <c r="I395" t="s">
        <v>990</v>
      </c>
      <c r="J395">
        <v>60024445</v>
      </c>
      <c r="K395" t="s">
        <v>1358</v>
      </c>
      <c r="L395" t="s">
        <v>216</v>
      </c>
      <c r="M395" t="s">
        <v>215</v>
      </c>
      <c r="N395">
        <v>1</v>
      </c>
      <c r="O395" t="s">
        <v>12271</v>
      </c>
      <c r="P395">
        <v>23570701600</v>
      </c>
      <c r="Q395">
        <v>60024445</v>
      </c>
      <c r="R395" s="7">
        <v>41944</v>
      </c>
      <c r="S395" s="8">
        <f t="shared" si="48"/>
        <v>2014</v>
      </c>
      <c r="T395" s="8">
        <v>2014</v>
      </c>
      <c r="U395" s="8">
        <f t="shared" si="49"/>
        <v>8</v>
      </c>
      <c r="V395" s="7">
        <v>41944</v>
      </c>
      <c r="W395" t="s">
        <v>12270</v>
      </c>
      <c r="X395" s="2">
        <v>1.1479999999999999</v>
      </c>
      <c r="Y395" s="6">
        <f t="shared" si="54"/>
        <v>3.0645204345853019E-2</v>
      </c>
      <c r="AA395">
        <v>244082</v>
      </c>
      <c r="AB395">
        <v>22631</v>
      </c>
      <c r="AC395">
        <v>10963642</v>
      </c>
      <c r="AD395" t="s">
        <v>2</v>
      </c>
      <c r="AE395">
        <v>172</v>
      </c>
      <c r="AF395">
        <v>3</v>
      </c>
      <c r="AH395" t="s">
        <v>12269</v>
      </c>
      <c r="AI395" t="s">
        <v>12268</v>
      </c>
      <c r="AJ395" t="s">
        <v>12267</v>
      </c>
      <c r="AK395" t="s">
        <v>12266</v>
      </c>
      <c r="AL395">
        <v>14</v>
      </c>
      <c r="AM395" s="5">
        <f t="shared" si="50"/>
        <v>1.75</v>
      </c>
      <c r="AN395" s="4">
        <f t="shared" si="55"/>
        <v>2.6505111700113595E-3</v>
      </c>
      <c r="AO395" s="3"/>
      <c r="AP395">
        <v>0</v>
      </c>
      <c r="AR395" t="s">
        <v>1</v>
      </c>
      <c r="AT395" s="2" t="s">
        <v>0</v>
      </c>
      <c r="AU395" s="1">
        <f t="shared" si="51"/>
        <v>2.2246796393100521</v>
      </c>
      <c r="AV395" s="1">
        <f t="shared" si="52"/>
        <v>1.6647857757932187</v>
      </c>
      <c r="AW395" s="1">
        <f t="shared" si="53"/>
        <v>1.1048919122763856</v>
      </c>
    </row>
    <row r="396" spans="1:49" x14ac:dyDescent="0.2">
      <c r="A396">
        <v>394</v>
      </c>
      <c r="B396" t="s">
        <v>12265</v>
      </c>
      <c r="F396" t="s">
        <v>12264</v>
      </c>
      <c r="G396" t="s">
        <v>4</v>
      </c>
      <c r="H396" t="s">
        <v>3</v>
      </c>
      <c r="I396" t="s">
        <v>12244</v>
      </c>
      <c r="J396">
        <v>60016209</v>
      </c>
      <c r="K396" t="s">
        <v>12243</v>
      </c>
      <c r="L396" t="s">
        <v>1216</v>
      </c>
      <c r="M396" t="s">
        <v>85</v>
      </c>
      <c r="N396">
        <v>3</v>
      </c>
      <c r="O396" t="s">
        <v>12242</v>
      </c>
      <c r="P396" t="s">
        <v>12241</v>
      </c>
      <c r="Q396" t="s">
        <v>12240</v>
      </c>
      <c r="R396" s="7">
        <v>41944</v>
      </c>
      <c r="S396" s="8">
        <f t="shared" si="48"/>
        <v>2014</v>
      </c>
      <c r="T396" s="8">
        <v>2014</v>
      </c>
      <c r="U396" s="8">
        <f t="shared" si="49"/>
        <v>8</v>
      </c>
      <c r="V396" s="7">
        <v>41944</v>
      </c>
      <c r="W396" t="s">
        <v>12239</v>
      </c>
      <c r="X396" s="2" t="s">
        <v>0</v>
      </c>
      <c r="Y396" s="6" t="e">
        <f t="shared" si="54"/>
        <v>#VALUE!</v>
      </c>
      <c r="AA396">
        <v>13434500</v>
      </c>
      <c r="AB396">
        <v>21100201065</v>
      </c>
      <c r="AC396">
        <v>13448994</v>
      </c>
      <c r="AD396" t="s">
        <v>2</v>
      </c>
      <c r="AE396">
        <v>17</v>
      </c>
      <c r="AF396" t="s">
        <v>12238</v>
      </c>
      <c r="AH396" t="s">
        <v>12263</v>
      </c>
      <c r="AI396" t="s">
        <v>12262</v>
      </c>
      <c r="AJ396" t="s">
        <v>12261</v>
      </c>
      <c r="AK396" t="s">
        <v>12260</v>
      </c>
      <c r="AL396">
        <v>0</v>
      </c>
      <c r="AM396" s="5">
        <f t="shared" si="50"/>
        <v>0</v>
      </c>
      <c r="AN396" s="4">
        <f t="shared" si="55"/>
        <v>0</v>
      </c>
      <c r="AO396" s="3"/>
      <c r="AP396">
        <v>0</v>
      </c>
      <c r="AR396" t="s">
        <v>1</v>
      </c>
      <c r="AT396" s="2" t="s">
        <v>0</v>
      </c>
      <c r="AU396" s="1" t="e">
        <f t="shared" si="51"/>
        <v>#VALUE!</v>
      </c>
      <c r="AV396" s="1" t="e">
        <f t="shared" si="52"/>
        <v>#VALUE!</v>
      </c>
      <c r="AW396" s="1" t="e">
        <f t="shared" si="53"/>
        <v>#VALUE!</v>
      </c>
    </row>
    <row r="397" spans="1:49" x14ac:dyDescent="0.2">
      <c r="A397">
        <v>395</v>
      </c>
      <c r="B397" t="s">
        <v>12259</v>
      </c>
      <c r="F397" t="s">
        <v>12258</v>
      </c>
      <c r="G397" t="s">
        <v>4</v>
      </c>
      <c r="H397" t="s">
        <v>3</v>
      </c>
      <c r="I397" t="s">
        <v>12257</v>
      </c>
      <c r="J397" t="s">
        <v>12256</v>
      </c>
      <c r="K397" t="s">
        <v>12255</v>
      </c>
      <c r="L397" t="s">
        <v>898</v>
      </c>
      <c r="M397" t="s">
        <v>84</v>
      </c>
      <c r="N397">
        <v>2</v>
      </c>
      <c r="O397" t="s">
        <v>12254</v>
      </c>
      <c r="P397" t="s">
        <v>12253</v>
      </c>
      <c r="Q397" t="s">
        <v>12252</v>
      </c>
      <c r="R397" s="7">
        <v>41944</v>
      </c>
      <c r="S397" s="8">
        <f t="shared" si="48"/>
        <v>2014</v>
      </c>
      <c r="T397" s="8">
        <v>2014</v>
      </c>
      <c r="U397" s="8">
        <f t="shared" si="49"/>
        <v>8</v>
      </c>
      <c r="V397" s="7">
        <v>41944</v>
      </c>
      <c r="W397" t="s">
        <v>12239</v>
      </c>
      <c r="X397" s="2" t="s">
        <v>0</v>
      </c>
      <c r="Y397" s="6" t="e">
        <f t="shared" si="54"/>
        <v>#VALUE!</v>
      </c>
      <c r="AA397">
        <v>13434500</v>
      </c>
      <c r="AB397">
        <v>21100201065</v>
      </c>
      <c r="AC397">
        <v>13448994</v>
      </c>
      <c r="AD397" t="s">
        <v>2</v>
      </c>
      <c r="AE397">
        <v>17</v>
      </c>
      <c r="AF397" t="s">
        <v>12238</v>
      </c>
      <c r="AH397" t="s">
        <v>12251</v>
      </c>
      <c r="AI397" t="s">
        <v>12250</v>
      </c>
      <c r="AJ397" t="s">
        <v>12249</v>
      </c>
      <c r="AK397" t="s">
        <v>12248</v>
      </c>
      <c r="AL397">
        <v>0</v>
      </c>
      <c r="AM397" s="5">
        <f t="shared" si="50"/>
        <v>0</v>
      </c>
      <c r="AN397" s="4">
        <f t="shared" si="55"/>
        <v>0</v>
      </c>
      <c r="AO397" s="3"/>
      <c r="AP397">
        <v>0</v>
      </c>
      <c r="AQ397" t="s">
        <v>201</v>
      </c>
      <c r="AR397" t="s">
        <v>1</v>
      </c>
      <c r="AS397" t="s">
        <v>12247</v>
      </c>
      <c r="AT397" s="2" t="s">
        <v>0</v>
      </c>
      <c r="AU397" s="1" t="e">
        <f t="shared" si="51"/>
        <v>#VALUE!</v>
      </c>
      <c r="AV397" s="1" t="e">
        <f t="shared" si="52"/>
        <v>#VALUE!</v>
      </c>
      <c r="AW397" s="1" t="e">
        <f t="shared" si="53"/>
        <v>#VALUE!</v>
      </c>
    </row>
    <row r="398" spans="1:49" x14ac:dyDescent="0.2">
      <c r="A398">
        <v>396</v>
      </c>
      <c r="B398" t="s">
        <v>12246</v>
      </c>
      <c r="F398" t="s">
        <v>12245</v>
      </c>
      <c r="G398" t="s">
        <v>4</v>
      </c>
      <c r="H398" t="s">
        <v>3</v>
      </c>
      <c r="I398" t="s">
        <v>12244</v>
      </c>
      <c r="J398">
        <v>60016209</v>
      </c>
      <c r="K398" t="s">
        <v>12243</v>
      </c>
      <c r="L398" t="s">
        <v>1216</v>
      </c>
      <c r="M398" t="s">
        <v>85</v>
      </c>
      <c r="N398">
        <v>3</v>
      </c>
      <c r="O398" t="s">
        <v>12242</v>
      </c>
      <c r="P398" t="s">
        <v>12241</v>
      </c>
      <c r="Q398" t="s">
        <v>12240</v>
      </c>
      <c r="R398" s="7">
        <v>41944</v>
      </c>
      <c r="S398" s="8">
        <f t="shared" si="48"/>
        <v>2014</v>
      </c>
      <c r="T398" s="8">
        <v>2014</v>
      </c>
      <c r="U398" s="8">
        <f t="shared" si="49"/>
        <v>8</v>
      </c>
      <c r="V398" s="7">
        <v>41944</v>
      </c>
      <c r="W398" t="s">
        <v>12239</v>
      </c>
      <c r="X398" s="2" t="s">
        <v>0</v>
      </c>
      <c r="Y398" s="6" t="e">
        <f t="shared" si="54"/>
        <v>#VALUE!</v>
      </c>
      <c r="AA398">
        <v>13434500</v>
      </c>
      <c r="AB398">
        <v>21100201065</v>
      </c>
      <c r="AC398">
        <v>13448994</v>
      </c>
      <c r="AD398" t="s">
        <v>2</v>
      </c>
      <c r="AE398">
        <v>17</v>
      </c>
      <c r="AF398" t="s">
        <v>12238</v>
      </c>
      <c r="AH398" t="s">
        <v>12237</v>
      </c>
      <c r="AI398" t="s">
        <v>12236</v>
      </c>
      <c r="AJ398" t="s">
        <v>12235</v>
      </c>
      <c r="AK398" t="s">
        <v>12234</v>
      </c>
      <c r="AL398">
        <v>0</v>
      </c>
      <c r="AM398" s="5">
        <f t="shared" si="50"/>
        <v>0</v>
      </c>
      <c r="AN398" s="4">
        <f t="shared" si="55"/>
        <v>0</v>
      </c>
      <c r="AO398" s="3"/>
      <c r="AP398">
        <v>0</v>
      </c>
      <c r="AR398" t="s">
        <v>12233</v>
      </c>
      <c r="AT398" s="2" t="s">
        <v>0</v>
      </c>
      <c r="AU398" s="1" t="e">
        <f t="shared" si="51"/>
        <v>#VALUE!</v>
      </c>
      <c r="AV398" s="1" t="e">
        <f t="shared" si="52"/>
        <v>#VALUE!</v>
      </c>
      <c r="AW398" s="1" t="e">
        <f t="shared" si="53"/>
        <v>#VALUE!</v>
      </c>
    </row>
    <row r="399" spans="1:49" x14ac:dyDescent="0.2">
      <c r="A399">
        <v>397</v>
      </c>
      <c r="B399" t="s">
        <v>12232</v>
      </c>
      <c r="C399" t="s">
        <v>12231</v>
      </c>
      <c r="F399" t="s">
        <v>12230</v>
      </c>
      <c r="G399" t="s">
        <v>4</v>
      </c>
      <c r="H399" t="s">
        <v>3</v>
      </c>
      <c r="I399" t="s">
        <v>12229</v>
      </c>
      <c r="J399" t="s">
        <v>12228</v>
      </c>
      <c r="K399" t="s">
        <v>12227</v>
      </c>
      <c r="L399" t="s">
        <v>12226</v>
      </c>
      <c r="M399" t="s">
        <v>297</v>
      </c>
      <c r="N399">
        <v>7</v>
      </c>
      <c r="O399" t="s">
        <v>12225</v>
      </c>
      <c r="P399" t="s">
        <v>12224</v>
      </c>
      <c r="Q399" t="s">
        <v>12223</v>
      </c>
      <c r="R399" s="7">
        <v>41944</v>
      </c>
      <c r="S399" s="8">
        <f t="shared" si="48"/>
        <v>2014</v>
      </c>
      <c r="T399" s="8">
        <v>2014</v>
      </c>
      <c r="U399" s="8">
        <f t="shared" si="49"/>
        <v>8</v>
      </c>
      <c r="V399" s="7">
        <v>41944</v>
      </c>
      <c r="W399" t="s">
        <v>6342</v>
      </c>
      <c r="X399" s="2">
        <v>0.63100000000000001</v>
      </c>
      <c r="Y399" s="6">
        <f t="shared" si="54"/>
        <v>1.6844184618670086E-2</v>
      </c>
      <c r="AA399">
        <v>9210296</v>
      </c>
      <c r="AB399">
        <v>24360</v>
      </c>
      <c r="AC399">
        <v>15730409</v>
      </c>
      <c r="AD399" t="s">
        <v>2</v>
      </c>
      <c r="AE399">
        <v>76</v>
      </c>
      <c r="AF399">
        <v>2</v>
      </c>
      <c r="AH399" t="s">
        <v>12222</v>
      </c>
      <c r="AI399" t="s">
        <v>12221</v>
      </c>
      <c r="AJ399" t="s">
        <v>12220</v>
      </c>
      <c r="AK399" t="s">
        <v>12219</v>
      </c>
      <c r="AL399">
        <v>1</v>
      </c>
      <c r="AM399" s="5">
        <f t="shared" si="50"/>
        <v>0.125</v>
      </c>
      <c r="AN399" s="4">
        <f t="shared" si="55"/>
        <v>1.893222264293828E-4</v>
      </c>
      <c r="AO399" s="3"/>
      <c r="AP399">
        <v>0</v>
      </c>
      <c r="AR399" t="s">
        <v>1</v>
      </c>
      <c r="AT399" s="2" t="s">
        <v>0</v>
      </c>
      <c r="AU399" s="1">
        <f t="shared" si="51"/>
        <v>1.1847725900997874</v>
      </c>
      <c r="AV399" s="1">
        <f t="shared" si="52"/>
        <v>0.85167534225497354</v>
      </c>
      <c r="AW399" s="1">
        <f t="shared" si="53"/>
        <v>0.51857809441015934</v>
      </c>
    </row>
    <row r="400" spans="1:49" x14ac:dyDescent="0.2">
      <c r="A400">
        <v>398</v>
      </c>
      <c r="B400" t="s">
        <v>12218</v>
      </c>
      <c r="C400" t="s">
        <v>12217</v>
      </c>
      <c r="F400" t="s">
        <v>12216</v>
      </c>
      <c r="G400" t="s">
        <v>4</v>
      </c>
      <c r="H400" t="s">
        <v>3</v>
      </c>
      <c r="I400" t="s">
        <v>12215</v>
      </c>
      <c r="J400" t="s">
        <v>12214</v>
      </c>
      <c r="K400" t="s">
        <v>12213</v>
      </c>
      <c r="L400" t="s">
        <v>12212</v>
      </c>
      <c r="M400" t="s">
        <v>104</v>
      </c>
      <c r="N400">
        <v>4</v>
      </c>
      <c r="O400" t="s">
        <v>12211</v>
      </c>
      <c r="P400" t="s">
        <v>12210</v>
      </c>
      <c r="Q400" t="s">
        <v>12209</v>
      </c>
      <c r="R400" s="7">
        <v>41944</v>
      </c>
      <c r="S400" s="8">
        <f t="shared" si="48"/>
        <v>2014</v>
      </c>
      <c r="T400" s="8">
        <v>2014</v>
      </c>
      <c r="U400" s="8">
        <f t="shared" si="49"/>
        <v>8</v>
      </c>
      <c r="V400" s="7">
        <v>41944</v>
      </c>
      <c r="W400" t="s">
        <v>576</v>
      </c>
      <c r="X400" s="2">
        <v>0.35699999999999998</v>
      </c>
      <c r="Y400" s="6">
        <f t="shared" si="54"/>
        <v>9.5299111075518531E-3</v>
      </c>
      <c r="AA400">
        <v>913286</v>
      </c>
      <c r="AB400">
        <v>12316</v>
      </c>
      <c r="AC400">
        <v>15602303</v>
      </c>
      <c r="AD400" t="s">
        <v>2</v>
      </c>
      <c r="AE400">
        <v>53</v>
      </c>
      <c r="AF400">
        <v>11</v>
      </c>
      <c r="AG400">
        <v>114109</v>
      </c>
      <c r="AI400" t="s">
        <v>12208</v>
      </c>
      <c r="AJ400" t="s">
        <v>12207</v>
      </c>
      <c r="AK400" t="s">
        <v>12206</v>
      </c>
      <c r="AL400">
        <v>3</v>
      </c>
      <c r="AM400" s="5">
        <f t="shared" si="50"/>
        <v>0.375</v>
      </c>
      <c r="AN400" s="4">
        <f t="shared" si="55"/>
        <v>5.6796667928814845E-4</v>
      </c>
      <c r="AO400" s="3"/>
      <c r="AP400">
        <v>0</v>
      </c>
      <c r="AR400" t="s">
        <v>1</v>
      </c>
      <c r="AT400" s="2">
        <v>1.0840000000000001</v>
      </c>
      <c r="AU400" s="1">
        <f t="shared" si="51"/>
        <v>0.68413277790727411</v>
      </c>
      <c r="AV400" s="1">
        <f t="shared" si="52"/>
        <v>0.50489388934200008</v>
      </c>
      <c r="AW400" s="1">
        <f t="shared" si="53"/>
        <v>0.32565500077672593</v>
      </c>
    </row>
    <row r="401" spans="1:49" x14ac:dyDescent="0.2">
      <c r="A401">
        <v>399</v>
      </c>
      <c r="B401" t="s">
        <v>12205</v>
      </c>
      <c r="C401" t="s">
        <v>12204</v>
      </c>
      <c r="E401">
        <v>25027571</v>
      </c>
      <c r="F401" t="s">
        <v>12203</v>
      </c>
      <c r="G401" t="s">
        <v>4</v>
      </c>
      <c r="H401" t="s">
        <v>3</v>
      </c>
      <c r="I401" t="s">
        <v>12202</v>
      </c>
      <c r="J401">
        <v>60019499</v>
      </c>
      <c r="K401" t="s">
        <v>746</v>
      </c>
      <c r="L401" t="s">
        <v>136</v>
      </c>
      <c r="M401" t="s">
        <v>11</v>
      </c>
      <c r="N401">
        <v>5</v>
      </c>
      <c r="O401" t="s">
        <v>12201</v>
      </c>
      <c r="P401" t="s">
        <v>12200</v>
      </c>
      <c r="Q401" t="s">
        <v>12199</v>
      </c>
      <c r="R401" s="7">
        <v>41944</v>
      </c>
      <c r="S401" s="8">
        <f t="shared" si="48"/>
        <v>2014</v>
      </c>
      <c r="T401" s="8">
        <v>2014</v>
      </c>
      <c r="U401" s="8">
        <f t="shared" si="49"/>
        <v>8</v>
      </c>
      <c r="V401" s="7">
        <v>41944</v>
      </c>
      <c r="W401" t="s">
        <v>1865</v>
      </c>
      <c r="X401" s="2">
        <v>1.0740000000000001</v>
      </c>
      <c r="Y401" s="6">
        <f t="shared" si="54"/>
        <v>2.8669816609273646E-2</v>
      </c>
      <c r="AA401">
        <v>1757598</v>
      </c>
      <c r="AB401">
        <v>14957</v>
      </c>
      <c r="AC401">
        <v>14320614</v>
      </c>
      <c r="AD401" t="s">
        <v>2</v>
      </c>
      <c r="AE401">
        <v>98</v>
      </c>
      <c r="AF401">
        <v>22</v>
      </c>
      <c r="AH401" t="s">
        <v>12198</v>
      </c>
      <c r="AI401" t="s">
        <v>12197</v>
      </c>
      <c r="AJ401" t="s">
        <v>12196</v>
      </c>
      <c r="AK401" t="s">
        <v>12195</v>
      </c>
      <c r="AL401">
        <v>39</v>
      </c>
      <c r="AM401" s="5">
        <f t="shared" si="50"/>
        <v>4.875</v>
      </c>
      <c r="AN401" s="4">
        <f t="shared" si="55"/>
        <v>7.3835668307459298E-3</v>
      </c>
      <c r="AO401" s="3"/>
      <c r="AP401">
        <v>0</v>
      </c>
      <c r="AQ401" t="s">
        <v>9</v>
      </c>
      <c r="AR401" t="s">
        <v>12194</v>
      </c>
      <c r="AS401" t="s">
        <v>12193</v>
      </c>
      <c r="AT401" s="2" t="s">
        <v>0</v>
      </c>
      <c r="AU401" s="1">
        <f t="shared" si="51"/>
        <v>2.2283941675715329</v>
      </c>
      <c r="AV401" s="1">
        <f t="shared" si="52"/>
        <v>1.8026691720009789</v>
      </c>
      <c r="AW401" s="1">
        <f t="shared" si="53"/>
        <v>1.3769441764304244</v>
      </c>
    </row>
    <row r="402" spans="1:49" x14ac:dyDescent="0.2">
      <c r="A402">
        <v>400</v>
      </c>
      <c r="B402" t="s">
        <v>12192</v>
      </c>
      <c r="C402" t="s">
        <v>12191</v>
      </c>
      <c r="F402" t="s">
        <v>12190</v>
      </c>
      <c r="G402" t="s">
        <v>4</v>
      </c>
      <c r="H402" t="s">
        <v>3</v>
      </c>
      <c r="I402" t="s">
        <v>7572</v>
      </c>
      <c r="J402">
        <v>60018179</v>
      </c>
      <c r="K402" t="s">
        <v>857</v>
      </c>
      <c r="L402" t="s">
        <v>856</v>
      </c>
      <c r="M402" t="s">
        <v>15</v>
      </c>
      <c r="N402">
        <v>2</v>
      </c>
      <c r="O402" t="s">
        <v>12189</v>
      </c>
      <c r="P402" t="s">
        <v>12188</v>
      </c>
      <c r="Q402" t="s">
        <v>855</v>
      </c>
      <c r="R402" s="7">
        <v>41944</v>
      </c>
      <c r="S402" s="8">
        <f t="shared" si="48"/>
        <v>2014</v>
      </c>
      <c r="T402" s="8">
        <v>2014</v>
      </c>
      <c r="U402" s="8">
        <f t="shared" si="49"/>
        <v>8</v>
      </c>
      <c r="V402" s="7">
        <v>41944</v>
      </c>
      <c r="W402" t="s">
        <v>565</v>
      </c>
      <c r="X402" s="2">
        <v>0.39600000000000002</v>
      </c>
      <c r="Y402" s="6">
        <f t="shared" si="54"/>
        <v>1.0570993833586931E-2</v>
      </c>
      <c r="AA402">
        <v>8858985</v>
      </c>
      <c r="AB402">
        <v>25993</v>
      </c>
      <c r="AD402" t="s">
        <v>2</v>
      </c>
      <c r="AE402">
        <v>29</v>
      </c>
      <c r="AF402">
        <v>11</v>
      </c>
      <c r="AG402">
        <v>6992876</v>
      </c>
      <c r="AH402" t="s">
        <v>12187</v>
      </c>
      <c r="AI402" t="s">
        <v>12186</v>
      </c>
      <c r="AK402" t="s">
        <v>12185</v>
      </c>
      <c r="AL402">
        <v>13</v>
      </c>
      <c r="AM402" s="5">
        <f t="shared" si="50"/>
        <v>1.625</v>
      </c>
      <c r="AN402" s="4">
        <f t="shared" si="55"/>
        <v>2.4611889435819764E-3</v>
      </c>
      <c r="AO402" s="3"/>
      <c r="AP402">
        <v>0</v>
      </c>
      <c r="AR402" t="s">
        <v>1</v>
      </c>
      <c r="AT402" s="2" t="s">
        <v>0</v>
      </c>
      <c r="AU402" s="1">
        <f t="shared" si="51"/>
        <v>0.81380523665854443</v>
      </c>
      <c r="AV402" s="1">
        <f t="shared" si="52"/>
        <v>0.6516091388584454</v>
      </c>
      <c r="AW402" s="1">
        <f t="shared" si="53"/>
        <v>0.48941304105834621</v>
      </c>
    </row>
    <row r="403" spans="1:49" x14ac:dyDescent="0.2">
      <c r="A403">
        <v>401</v>
      </c>
      <c r="B403" t="s">
        <v>12184</v>
      </c>
      <c r="C403" t="s">
        <v>12183</v>
      </c>
      <c r="F403" t="s">
        <v>12182</v>
      </c>
      <c r="G403" t="s">
        <v>4</v>
      </c>
      <c r="H403" t="s">
        <v>3</v>
      </c>
      <c r="I403" t="s">
        <v>12181</v>
      </c>
      <c r="J403" t="s">
        <v>12180</v>
      </c>
      <c r="K403" t="s">
        <v>12179</v>
      </c>
      <c r="L403" t="s">
        <v>12178</v>
      </c>
      <c r="M403" t="s">
        <v>264</v>
      </c>
      <c r="N403">
        <v>5</v>
      </c>
      <c r="O403" t="s">
        <v>12177</v>
      </c>
      <c r="P403" t="s">
        <v>12176</v>
      </c>
      <c r="Q403" t="s">
        <v>12175</v>
      </c>
      <c r="R403" s="7">
        <v>41944</v>
      </c>
      <c r="S403" s="8">
        <f t="shared" si="48"/>
        <v>2014</v>
      </c>
      <c r="T403" s="8">
        <v>2014</v>
      </c>
      <c r="U403" s="8">
        <f t="shared" si="49"/>
        <v>8</v>
      </c>
      <c r="V403" s="7">
        <v>41944</v>
      </c>
      <c r="W403" t="s">
        <v>12174</v>
      </c>
      <c r="X403" s="2">
        <v>0.44500000000000001</v>
      </c>
      <c r="Y403" s="6">
        <f t="shared" si="54"/>
        <v>1.1879020848348951E-2</v>
      </c>
      <c r="AA403">
        <v>9208542</v>
      </c>
      <c r="AB403">
        <v>25623</v>
      </c>
      <c r="AC403">
        <v>15730484</v>
      </c>
      <c r="AD403" t="s">
        <v>2</v>
      </c>
      <c r="AE403">
        <v>70</v>
      </c>
      <c r="AF403">
        <v>2</v>
      </c>
      <c r="AH403" t="s">
        <v>12173</v>
      </c>
      <c r="AI403" t="s">
        <v>12172</v>
      </c>
      <c r="AJ403" t="s">
        <v>12171</v>
      </c>
      <c r="AK403" t="s">
        <v>12170</v>
      </c>
      <c r="AL403">
        <v>0</v>
      </c>
      <c r="AM403" s="5">
        <f t="shared" si="50"/>
        <v>0</v>
      </c>
      <c r="AN403" s="4">
        <f t="shared" si="55"/>
        <v>0</v>
      </c>
      <c r="AO403" s="3"/>
      <c r="AP403">
        <v>0</v>
      </c>
      <c r="AR403" t="s">
        <v>12169</v>
      </c>
      <c r="AS403" t="s">
        <v>12168</v>
      </c>
      <c r="AT403" s="2">
        <v>2.4740000000000002</v>
      </c>
      <c r="AU403" s="1">
        <f t="shared" si="51"/>
        <v>0.83153145938442641</v>
      </c>
      <c r="AV403" s="1">
        <f t="shared" si="52"/>
        <v>0.59395104241744756</v>
      </c>
      <c r="AW403" s="1">
        <f t="shared" si="53"/>
        <v>0.35637062545046849</v>
      </c>
    </row>
    <row r="404" spans="1:49" x14ac:dyDescent="0.2">
      <c r="A404">
        <v>402</v>
      </c>
      <c r="B404" t="s">
        <v>12167</v>
      </c>
      <c r="C404" t="s">
        <v>12166</v>
      </c>
      <c r="E404">
        <v>25146196</v>
      </c>
      <c r="F404" t="s">
        <v>12165</v>
      </c>
      <c r="G404" t="s">
        <v>4</v>
      </c>
      <c r="H404" t="s">
        <v>3</v>
      </c>
      <c r="I404" t="s">
        <v>1174</v>
      </c>
      <c r="J404">
        <v>60019032</v>
      </c>
      <c r="K404" t="s">
        <v>12164</v>
      </c>
      <c r="L404" t="s">
        <v>110</v>
      </c>
      <c r="M404" t="s">
        <v>32</v>
      </c>
      <c r="N404">
        <v>4</v>
      </c>
      <c r="O404" t="s">
        <v>12163</v>
      </c>
      <c r="P404" t="s">
        <v>12162</v>
      </c>
      <c r="Q404" t="s">
        <v>12161</v>
      </c>
      <c r="R404" s="7">
        <v>41944</v>
      </c>
      <c r="S404" s="8">
        <f t="shared" si="48"/>
        <v>2014</v>
      </c>
      <c r="T404" s="8">
        <v>2014</v>
      </c>
      <c r="U404" s="8">
        <f t="shared" si="49"/>
        <v>8</v>
      </c>
      <c r="V404" s="7">
        <v>41944</v>
      </c>
      <c r="W404" t="s">
        <v>12160</v>
      </c>
      <c r="X404" s="2">
        <v>0.55800000000000005</v>
      </c>
      <c r="Y404" s="6">
        <f t="shared" si="54"/>
        <v>1.4895491310963405E-2</v>
      </c>
      <c r="AA404">
        <v>2732289</v>
      </c>
      <c r="AB404">
        <v>110291</v>
      </c>
      <c r="AC404">
        <v>15590291</v>
      </c>
      <c r="AD404" t="s">
        <v>2</v>
      </c>
      <c r="AE404">
        <v>174</v>
      </c>
      <c r="AF404">
        <v>5</v>
      </c>
      <c r="AH404" t="s">
        <v>12159</v>
      </c>
      <c r="AI404" t="s">
        <v>12158</v>
      </c>
      <c r="AJ404" t="s">
        <v>12157</v>
      </c>
      <c r="AK404" t="s">
        <v>12156</v>
      </c>
      <c r="AL404">
        <v>11</v>
      </c>
      <c r="AM404" s="5">
        <f t="shared" si="50"/>
        <v>1.375</v>
      </c>
      <c r="AN404" s="4">
        <f t="shared" si="55"/>
        <v>2.0825444907232107E-3</v>
      </c>
      <c r="AO404" s="3"/>
      <c r="AP404">
        <v>0</v>
      </c>
      <c r="AR404" t="s">
        <v>12155</v>
      </c>
      <c r="AT404" s="2" t="s">
        <v>0</v>
      </c>
      <c r="AU404" s="1">
        <f t="shared" si="51"/>
        <v>1.1051607264891345</v>
      </c>
      <c r="AV404" s="1">
        <f t="shared" si="52"/>
        <v>0.84890179008433075</v>
      </c>
      <c r="AW404" s="1">
        <f t="shared" si="53"/>
        <v>0.59264285367952685</v>
      </c>
    </row>
    <row r="405" spans="1:49" x14ac:dyDescent="0.2">
      <c r="A405">
        <v>403</v>
      </c>
      <c r="B405" t="s">
        <v>12154</v>
      </c>
      <c r="C405" t="s">
        <v>12153</v>
      </c>
      <c r="F405" t="s">
        <v>12152</v>
      </c>
      <c r="G405" t="s">
        <v>4</v>
      </c>
      <c r="H405" t="s">
        <v>3</v>
      </c>
      <c r="I405" t="s">
        <v>12151</v>
      </c>
      <c r="J405" t="s">
        <v>12146</v>
      </c>
      <c r="K405" t="s">
        <v>12150</v>
      </c>
      <c r="L405" t="s">
        <v>12149</v>
      </c>
      <c r="M405" t="s">
        <v>48</v>
      </c>
      <c r="N405">
        <v>2</v>
      </c>
      <c r="O405" t="s">
        <v>12148</v>
      </c>
      <c r="P405" t="s">
        <v>12147</v>
      </c>
      <c r="Q405" t="s">
        <v>12146</v>
      </c>
      <c r="R405" s="7">
        <v>41944</v>
      </c>
      <c r="S405" s="8">
        <f t="shared" si="48"/>
        <v>2014</v>
      </c>
      <c r="T405" s="8">
        <v>2014</v>
      </c>
      <c r="U405" s="8">
        <f t="shared" si="49"/>
        <v>8</v>
      </c>
      <c r="V405" s="7">
        <v>41944</v>
      </c>
      <c r="W405" t="s">
        <v>495</v>
      </c>
      <c r="X405" s="2">
        <v>2.9860000000000002</v>
      </c>
      <c r="Y405" s="6">
        <f t="shared" si="54"/>
        <v>7.9709564613865094E-2</v>
      </c>
      <c r="AA405">
        <v>7338716</v>
      </c>
      <c r="AB405">
        <v>18902</v>
      </c>
      <c r="AD405" t="s">
        <v>2</v>
      </c>
      <c r="AE405">
        <v>32</v>
      </c>
      <c r="AF405">
        <v>11</v>
      </c>
      <c r="AG405">
        <v>6985737</v>
      </c>
      <c r="AH405" t="s">
        <v>12145</v>
      </c>
      <c r="AI405" t="s">
        <v>12144</v>
      </c>
      <c r="AJ405" t="s">
        <v>12143</v>
      </c>
      <c r="AK405" t="s">
        <v>12142</v>
      </c>
      <c r="AL405">
        <v>21</v>
      </c>
      <c r="AM405" s="5">
        <f t="shared" si="50"/>
        <v>2.625</v>
      </c>
      <c r="AN405" s="4">
        <f t="shared" si="55"/>
        <v>3.9757667550170388E-3</v>
      </c>
      <c r="AO405" s="3"/>
      <c r="AP405">
        <v>0</v>
      </c>
      <c r="AR405" t="s">
        <v>1</v>
      </c>
      <c r="AT405" s="2" t="s">
        <v>0</v>
      </c>
      <c r="AU405" s="1">
        <f t="shared" si="51"/>
        <v>5.6989425256210673</v>
      </c>
      <c r="AV405" s="1">
        <f t="shared" si="52"/>
        <v>4.1842665684441069</v>
      </c>
      <c r="AW405" s="1">
        <f t="shared" si="53"/>
        <v>2.6695906112671453</v>
      </c>
    </row>
    <row r="406" spans="1:49" x14ac:dyDescent="0.2">
      <c r="A406">
        <v>404</v>
      </c>
      <c r="B406" t="s">
        <v>12141</v>
      </c>
      <c r="C406" t="s">
        <v>12140</v>
      </c>
      <c r="F406" t="s">
        <v>12139</v>
      </c>
      <c r="G406" t="s">
        <v>4</v>
      </c>
      <c r="H406" t="s">
        <v>3</v>
      </c>
      <c r="I406" t="s">
        <v>12138</v>
      </c>
      <c r="J406" t="s">
        <v>12137</v>
      </c>
      <c r="K406" t="s">
        <v>12136</v>
      </c>
      <c r="L406" t="s">
        <v>12135</v>
      </c>
      <c r="M406" t="s">
        <v>12134</v>
      </c>
      <c r="N406">
        <v>2</v>
      </c>
      <c r="O406" t="s">
        <v>12133</v>
      </c>
      <c r="P406" t="s">
        <v>12132</v>
      </c>
      <c r="Q406" t="s">
        <v>12131</v>
      </c>
      <c r="R406" s="7">
        <v>41944</v>
      </c>
      <c r="S406" s="8">
        <f t="shared" si="48"/>
        <v>2014</v>
      </c>
      <c r="T406" s="8">
        <v>2014</v>
      </c>
      <c r="U406" s="8">
        <f t="shared" si="49"/>
        <v>8</v>
      </c>
      <c r="V406" s="7">
        <v>41944</v>
      </c>
      <c r="W406" t="s">
        <v>495</v>
      </c>
      <c r="X406" s="2">
        <v>2.9860000000000002</v>
      </c>
      <c r="Y406" s="6">
        <f t="shared" si="54"/>
        <v>7.9709564613865094E-2</v>
      </c>
      <c r="AA406">
        <v>7338716</v>
      </c>
      <c r="AB406">
        <v>18902</v>
      </c>
      <c r="AD406" t="s">
        <v>2</v>
      </c>
      <c r="AE406">
        <v>32</v>
      </c>
      <c r="AF406">
        <v>11</v>
      </c>
      <c r="AG406">
        <v>6985749</v>
      </c>
      <c r="AH406" t="s">
        <v>12130</v>
      </c>
      <c r="AI406" t="s">
        <v>12129</v>
      </c>
      <c r="AJ406" t="s">
        <v>12128</v>
      </c>
      <c r="AK406" t="s">
        <v>12127</v>
      </c>
      <c r="AL406">
        <v>8</v>
      </c>
      <c r="AM406" s="5">
        <f t="shared" si="50"/>
        <v>1</v>
      </c>
      <c r="AN406" s="4">
        <f t="shared" si="55"/>
        <v>1.5145778114350624E-3</v>
      </c>
      <c r="AO406" s="3"/>
      <c r="AP406">
        <v>0</v>
      </c>
      <c r="AR406" t="s">
        <v>12126</v>
      </c>
      <c r="AT406" s="2" t="s">
        <v>0</v>
      </c>
      <c r="AU406" s="1">
        <f t="shared" si="51"/>
        <v>5.6251068573136083</v>
      </c>
      <c r="AV406" s="1">
        <f t="shared" si="52"/>
        <v>4.0612071212650074</v>
      </c>
      <c r="AW406" s="1">
        <f t="shared" si="53"/>
        <v>2.4973073852164069</v>
      </c>
    </row>
    <row r="407" spans="1:49" x14ac:dyDescent="0.2">
      <c r="A407">
        <v>405</v>
      </c>
      <c r="B407" t="s">
        <v>12125</v>
      </c>
      <c r="C407" t="s">
        <v>12124</v>
      </c>
      <c r="F407" t="s">
        <v>12123</v>
      </c>
      <c r="G407" t="s">
        <v>4</v>
      </c>
      <c r="H407" t="s">
        <v>3</v>
      </c>
      <c r="I407" t="s">
        <v>1974</v>
      </c>
      <c r="J407" t="s">
        <v>12122</v>
      </c>
      <c r="K407" t="s">
        <v>12121</v>
      </c>
      <c r="L407" t="s">
        <v>12120</v>
      </c>
      <c r="M407" t="s">
        <v>104</v>
      </c>
      <c r="N407">
        <v>11</v>
      </c>
      <c r="O407" t="s">
        <v>12119</v>
      </c>
      <c r="P407" t="s">
        <v>12118</v>
      </c>
      <c r="Q407" t="s">
        <v>12117</v>
      </c>
      <c r="R407" s="7">
        <v>41944</v>
      </c>
      <c r="S407" s="8">
        <f t="shared" si="48"/>
        <v>2014</v>
      </c>
      <c r="T407" s="8">
        <v>2014</v>
      </c>
      <c r="U407" s="8">
        <f t="shared" si="49"/>
        <v>8</v>
      </c>
      <c r="V407" s="7">
        <v>41944</v>
      </c>
      <c r="W407" t="s">
        <v>1699</v>
      </c>
      <c r="X407" s="2">
        <v>1.1990000000000001</v>
      </c>
      <c r="Y407" s="6">
        <f t="shared" si="54"/>
        <v>3.2006620218360433E-2</v>
      </c>
      <c r="AA407">
        <v>221430</v>
      </c>
      <c r="AB407">
        <v>24419</v>
      </c>
      <c r="AD407" t="s">
        <v>2</v>
      </c>
      <c r="AE407">
        <v>60</v>
      </c>
      <c r="AF407">
        <v>223</v>
      </c>
      <c r="AH407" t="s">
        <v>12116</v>
      </c>
      <c r="AI407" t="s">
        <v>12115</v>
      </c>
      <c r="AJ407" t="s">
        <v>12114</v>
      </c>
      <c r="AK407" t="s">
        <v>12113</v>
      </c>
      <c r="AL407">
        <v>52</v>
      </c>
      <c r="AM407" s="5">
        <f t="shared" si="50"/>
        <v>6.5</v>
      </c>
      <c r="AN407" s="4">
        <f t="shared" si="55"/>
        <v>9.8447557743279058E-3</v>
      </c>
      <c r="AO407" s="3"/>
      <c r="AP407">
        <v>1</v>
      </c>
      <c r="AR407" t="s">
        <v>545</v>
      </c>
      <c r="AT407" s="2">
        <v>3.1419999999999999</v>
      </c>
      <c r="AU407" s="1">
        <f t="shared" si="51"/>
        <v>2.5358060885150677</v>
      </c>
      <c r="AV407" s="1">
        <f t="shared" si="52"/>
        <v>2.0925687996344169</v>
      </c>
      <c r="AW407" s="1">
        <f t="shared" si="53"/>
        <v>1.6493315107537665</v>
      </c>
    </row>
    <row r="408" spans="1:49" x14ac:dyDescent="0.2">
      <c r="A408">
        <v>406</v>
      </c>
      <c r="B408" t="s">
        <v>12112</v>
      </c>
      <c r="C408" t="s">
        <v>12111</v>
      </c>
      <c r="F408" t="s">
        <v>12110</v>
      </c>
      <c r="G408" t="s">
        <v>4</v>
      </c>
      <c r="H408" t="s">
        <v>3</v>
      </c>
      <c r="I408" t="s">
        <v>381</v>
      </c>
      <c r="J408" t="s">
        <v>12109</v>
      </c>
      <c r="K408" t="s">
        <v>12108</v>
      </c>
      <c r="L408" t="s">
        <v>12107</v>
      </c>
      <c r="M408" t="s">
        <v>162</v>
      </c>
      <c r="N408">
        <v>8</v>
      </c>
      <c r="O408" t="s">
        <v>12106</v>
      </c>
      <c r="P408" t="s">
        <v>12105</v>
      </c>
      <c r="Q408" t="s">
        <v>12104</v>
      </c>
      <c r="R408" s="7">
        <v>41944</v>
      </c>
      <c r="S408" s="8">
        <f t="shared" si="48"/>
        <v>2014</v>
      </c>
      <c r="T408" s="8">
        <v>2014</v>
      </c>
      <c r="U408" s="8">
        <f t="shared" si="49"/>
        <v>8</v>
      </c>
      <c r="V408" s="7">
        <v>41944</v>
      </c>
      <c r="W408" t="s">
        <v>1483</v>
      </c>
      <c r="X408" s="2">
        <v>0.41799999999999998</v>
      </c>
      <c r="Y408" s="6">
        <f t="shared" si="54"/>
        <v>1.1158271268786204E-2</v>
      </c>
      <c r="AA408">
        <v>17518822</v>
      </c>
      <c r="AB408">
        <v>5300152720</v>
      </c>
      <c r="AD408" t="s">
        <v>2</v>
      </c>
      <c r="AE408">
        <v>8</v>
      </c>
      <c r="AF408">
        <v>6</v>
      </c>
      <c r="AH408" t="s">
        <v>12103</v>
      </c>
      <c r="AI408" t="s">
        <v>12102</v>
      </c>
      <c r="AK408" t="s">
        <v>12101</v>
      </c>
      <c r="AL408">
        <v>7</v>
      </c>
      <c r="AM408" s="5">
        <f t="shared" si="50"/>
        <v>0.875</v>
      </c>
      <c r="AN408" s="4">
        <f t="shared" si="55"/>
        <v>1.3252555850056798E-3</v>
      </c>
      <c r="AO408" s="3"/>
      <c r="AP408">
        <v>0</v>
      </c>
      <c r="AR408" t="s">
        <v>1</v>
      </c>
      <c r="AT408" s="2" t="s">
        <v>0</v>
      </c>
      <c r="AU408" s="1">
        <f t="shared" si="51"/>
        <v>0.82083665636520464</v>
      </c>
      <c r="AV408" s="1">
        <f t="shared" si="52"/>
        <v>0.62417634268959421</v>
      </c>
      <c r="AW408" s="1">
        <f t="shared" si="53"/>
        <v>0.42751602901398367</v>
      </c>
    </row>
    <row r="409" spans="1:49" x14ac:dyDescent="0.2">
      <c r="A409">
        <v>407</v>
      </c>
      <c r="B409" t="s">
        <v>12100</v>
      </c>
      <c r="C409" t="s">
        <v>12099</v>
      </c>
      <c r="F409" t="s">
        <v>12098</v>
      </c>
      <c r="G409" t="s">
        <v>4</v>
      </c>
      <c r="H409" t="s">
        <v>3</v>
      </c>
      <c r="I409" t="s">
        <v>12097</v>
      </c>
      <c r="J409" t="s">
        <v>12096</v>
      </c>
      <c r="K409" t="s">
        <v>12095</v>
      </c>
      <c r="L409" t="s">
        <v>12094</v>
      </c>
      <c r="M409" t="s">
        <v>12093</v>
      </c>
      <c r="N409">
        <v>6</v>
      </c>
      <c r="O409" t="s">
        <v>12092</v>
      </c>
      <c r="P409" t="s">
        <v>12091</v>
      </c>
      <c r="Q409" t="s">
        <v>12090</v>
      </c>
      <c r="R409" s="7">
        <v>41944</v>
      </c>
      <c r="S409" s="8">
        <f t="shared" si="48"/>
        <v>2014</v>
      </c>
      <c r="T409" s="8">
        <v>2014</v>
      </c>
      <c r="U409" s="8">
        <f t="shared" si="49"/>
        <v>8</v>
      </c>
      <c r="V409" s="7">
        <v>41944</v>
      </c>
      <c r="W409" t="s">
        <v>682</v>
      </c>
      <c r="X409" s="2">
        <v>0.62</v>
      </c>
      <c r="Y409" s="6">
        <f t="shared" si="54"/>
        <v>1.6550545901070447E-2</v>
      </c>
      <c r="AA409">
        <v>189464</v>
      </c>
      <c r="AB409">
        <v>17364</v>
      </c>
      <c r="AD409" t="s">
        <v>2</v>
      </c>
      <c r="AE409">
        <v>50</v>
      </c>
      <c r="AF409">
        <v>11</v>
      </c>
      <c r="AG409">
        <v>6971427</v>
      </c>
      <c r="AI409" t="s">
        <v>12089</v>
      </c>
      <c r="AK409" t="s">
        <v>12088</v>
      </c>
      <c r="AL409">
        <v>7</v>
      </c>
      <c r="AM409" s="5">
        <f t="shared" si="50"/>
        <v>0.875</v>
      </c>
      <c r="AN409" s="4">
        <f t="shared" si="55"/>
        <v>1.3252555850056798E-3</v>
      </c>
      <c r="AO409" s="3"/>
      <c r="AP409">
        <v>0</v>
      </c>
      <c r="AR409" t="s">
        <v>1</v>
      </c>
      <c r="AT409" s="2">
        <v>1.7</v>
      </c>
      <c r="AU409" s="1">
        <f t="shared" si="51"/>
        <v>1.1982958806251016</v>
      </c>
      <c r="AV409" s="1">
        <f t="shared" si="52"/>
        <v>0.89379007430380641</v>
      </c>
      <c r="AW409" s="1">
        <f t="shared" si="53"/>
        <v>0.58928426798251099</v>
      </c>
    </row>
    <row r="410" spans="1:49" x14ac:dyDescent="0.2">
      <c r="A410">
        <v>408</v>
      </c>
      <c r="B410" t="s">
        <v>12087</v>
      </c>
      <c r="C410" t="s">
        <v>12086</v>
      </c>
      <c r="F410" t="s">
        <v>12085</v>
      </c>
      <c r="G410" t="s">
        <v>4</v>
      </c>
      <c r="H410" t="s">
        <v>3</v>
      </c>
      <c r="I410" t="s">
        <v>12084</v>
      </c>
      <c r="J410" t="s">
        <v>12083</v>
      </c>
      <c r="K410" t="s">
        <v>12082</v>
      </c>
      <c r="L410" t="s">
        <v>12081</v>
      </c>
      <c r="M410" t="s">
        <v>12080</v>
      </c>
      <c r="N410">
        <v>3</v>
      </c>
      <c r="O410" t="s">
        <v>12079</v>
      </c>
      <c r="P410" t="s">
        <v>12078</v>
      </c>
      <c r="Q410" t="s">
        <v>12077</v>
      </c>
      <c r="R410" s="7">
        <v>41944</v>
      </c>
      <c r="S410" s="8">
        <f t="shared" si="48"/>
        <v>2014</v>
      </c>
      <c r="T410" s="8">
        <v>2014</v>
      </c>
      <c r="U410" s="8">
        <f t="shared" si="49"/>
        <v>8</v>
      </c>
      <c r="V410" s="7">
        <v>41944</v>
      </c>
      <c r="W410" t="s">
        <v>1526</v>
      </c>
      <c r="X410" s="2">
        <v>0.32500000000000001</v>
      </c>
      <c r="Y410" s="6">
        <f t="shared" si="54"/>
        <v>8.6756893836256385E-3</v>
      </c>
      <c r="AA410">
        <v>18629016</v>
      </c>
      <c r="AB410">
        <v>21100274252</v>
      </c>
      <c r="AC410">
        <v>18629024</v>
      </c>
      <c r="AD410" t="s">
        <v>2</v>
      </c>
      <c r="AE410">
        <v>8</v>
      </c>
      <c r="AF410">
        <v>4</v>
      </c>
      <c r="AH410" t="s">
        <v>12076</v>
      </c>
      <c r="AI410" t="s">
        <v>12075</v>
      </c>
      <c r="AJ410" t="s">
        <v>12074</v>
      </c>
      <c r="AK410" t="s">
        <v>12073</v>
      </c>
      <c r="AL410">
        <v>14</v>
      </c>
      <c r="AM410" s="5">
        <f t="shared" si="50"/>
        <v>1.75</v>
      </c>
      <c r="AN410" s="4">
        <f t="shared" si="55"/>
        <v>2.6505111700113595E-3</v>
      </c>
      <c r="AO410" s="3"/>
      <c r="AP410">
        <v>0</v>
      </c>
      <c r="AR410" t="s">
        <v>1</v>
      </c>
      <c r="AT410" s="2" t="s">
        <v>0</v>
      </c>
      <c r="AU410" s="1">
        <f t="shared" si="51"/>
        <v>0.68681359195413549</v>
      </c>
      <c r="AV410" s="1">
        <f t="shared" si="52"/>
        <v>0.5663100276818499</v>
      </c>
      <c r="AW410" s="1">
        <f t="shared" si="53"/>
        <v>0.44580646340956437</v>
      </c>
    </row>
    <row r="411" spans="1:49" x14ac:dyDescent="0.2">
      <c r="A411">
        <v>409</v>
      </c>
      <c r="B411" t="s">
        <v>12072</v>
      </c>
      <c r="C411" t="s">
        <v>12071</v>
      </c>
      <c r="D411" t="s">
        <v>12070</v>
      </c>
      <c r="E411">
        <v>25465734</v>
      </c>
      <c r="F411" t="s">
        <v>12069</v>
      </c>
      <c r="G411" t="s">
        <v>4</v>
      </c>
      <c r="H411" t="s">
        <v>3</v>
      </c>
      <c r="I411" t="s">
        <v>12068</v>
      </c>
      <c r="J411" t="s">
        <v>12067</v>
      </c>
      <c r="K411" t="s">
        <v>12066</v>
      </c>
      <c r="L411" t="s">
        <v>12065</v>
      </c>
      <c r="M411" t="s">
        <v>12064</v>
      </c>
      <c r="N411">
        <v>12</v>
      </c>
      <c r="O411" t="s">
        <v>12063</v>
      </c>
      <c r="P411" t="s">
        <v>12062</v>
      </c>
      <c r="Q411" t="s">
        <v>12061</v>
      </c>
      <c r="R411" s="7">
        <v>41944</v>
      </c>
      <c r="S411" s="8">
        <f t="shared" si="48"/>
        <v>2014</v>
      </c>
      <c r="T411" s="8">
        <v>2014</v>
      </c>
      <c r="U411" s="8">
        <f t="shared" si="49"/>
        <v>8</v>
      </c>
      <c r="V411" s="7">
        <v>41944</v>
      </c>
      <c r="W411" t="s">
        <v>12060</v>
      </c>
      <c r="X411" s="2">
        <v>1.8919999999999999</v>
      </c>
      <c r="Y411" s="6">
        <f t="shared" si="54"/>
        <v>5.0505859427137555E-2</v>
      </c>
      <c r="AA411">
        <v>1678140</v>
      </c>
      <c r="AB411">
        <v>17876</v>
      </c>
      <c r="AC411">
        <v>18790887</v>
      </c>
      <c r="AD411" t="s">
        <v>2</v>
      </c>
      <c r="AE411">
        <v>113</v>
      </c>
      <c r="AF411">
        <v>2</v>
      </c>
      <c r="AH411" t="s">
        <v>12059</v>
      </c>
      <c r="AI411" t="s">
        <v>12058</v>
      </c>
      <c r="AJ411" t="s">
        <v>12057</v>
      </c>
      <c r="AK411" t="s">
        <v>12056</v>
      </c>
      <c r="AL411">
        <v>48</v>
      </c>
      <c r="AM411" s="5">
        <f t="shared" si="50"/>
        <v>6</v>
      </c>
      <c r="AN411" s="4">
        <f t="shared" si="55"/>
        <v>9.0874668686103752E-3</v>
      </c>
      <c r="AO411" s="3"/>
      <c r="AP411">
        <v>0</v>
      </c>
      <c r="AR411" t="s">
        <v>1</v>
      </c>
      <c r="AS411" t="s">
        <v>12055</v>
      </c>
      <c r="AT411" s="2">
        <v>6.28</v>
      </c>
      <c r="AU411" s="1">
        <f t="shared" si="51"/>
        <v>3.80803416595794</v>
      </c>
      <c r="AV411" s="1">
        <f t="shared" si="52"/>
        <v>2.9796663147873965</v>
      </c>
      <c r="AW411" s="1">
        <f t="shared" si="53"/>
        <v>2.1512984636168526</v>
      </c>
    </row>
    <row r="412" spans="1:49" x14ac:dyDescent="0.2">
      <c r="A412">
        <v>410</v>
      </c>
      <c r="B412" t="s">
        <v>12054</v>
      </c>
      <c r="C412" t="s">
        <v>12053</v>
      </c>
      <c r="F412" t="s">
        <v>12052</v>
      </c>
      <c r="G412" t="s">
        <v>4</v>
      </c>
      <c r="H412" t="s">
        <v>3</v>
      </c>
      <c r="I412" t="s">
        <v>12051</v>
      </c>
      <c r="J412" t="s">
        <v>12050</v>
      </c>
      <c r="K412" t="s">
        <v>12049</v>
      </c>
      <c r="L412" t="s">
        <v>12048</v>
      </c>
      <c r="M412" t="s">
        <v>147</v>
      </c>
      <c r="N412">
        <v>5</v>
      </c>
      <c r="O412" t="s">
        <v>12047</v>
      </c>
      <c r="P412" t="s">
        <v>12046</v>
      </c>
      <c r="Q412" t="s">
        <v>12045</v>
      </c>
      <c r="R412" s="7">
        <v>41944</v>
      </c>
      <c r="S412" s="8">
        <f t="shared" si="48"/>
        <v>2014</v>
      </c>
      <c r="T412" s="8">
        <v>2014</v>
      </c>
      <c r="U412" s="8">
        <f t="shared" si="49"/>
        <v>8</v>
      </c>
      <c r="V412" s="7">
        <v>41944</v>
      </c>
      <c r="W412" t="s">
        <v>813</v>
      </c>
      <c r="X412" s="2">
        <v>0.76500000000000001</v>
      </c>
      <c r="Y412" s="6">
        <f t="shared" si="54"/>
        <v>2.0421238087611118E-2</v>
      </c>
      <c r="AA412">
        <v>138703</v>
      </c>
      <c r="AB412">
        <v>19793</v>
      </c>
      <c r="AC412">
        <v>15707458</v>
      </c>
      <c r="AD412" t="s">
        <v>2</v>
      </c>
      <c r="AE412">
        <v>153</v>
      </c>
      <c r="AF412">
        <v>2</v>
      </c>
      <c r="AH412" t="s">
        <v>12044</v>
      </c>
      <c r="AI412" t="s">
        <v>12043</v>
      </c>
      <c r="AJ412" t="s">
        <v>12042</v>
      </c>
      <c r="AK412" t="s">
        <v>12041</v>
      </c>
      <c r="AL412">
        <v>32</v>
      </c>
      <c r="AM412" s="5">
        <f t="shared" si="50"/>
        <v>4</v>
      </c>
      <c r="AN412" s="4">
        <f t="shared" si="55"/>
        <v>6.0583112457402496E-3</v>
      </c>
      <c r="AO412" s="3"/>
      <c r="AP412">
        <v>0</v>
      </c>
      <c r="AQ412" t="s">
        <v>431</v>
      </c>
      <c r="AR412" t="s">
        <v>1</v>
      </c>
      <c r="AS412" t="s">
        <v>430</v>
      </c>
      <c r="AT412" s="2" t="s">
        <v>0</v>
      </c>
      <c r="AU412" s="1">
        <f t="shared" si="51"/>
        <v>1.6112360035049855</v>
      </c>
      <c r="AV412" s="1">
        <f t="shared" si="52"/>
        <v>1.3239774666675683</v>
      </c>
      <c r="AW412" s="1">
        <f t="shared" si="53"/>
        <v>1.0367189298301511</v>
      </c>
    </row>
    <row r="413" spans="1:49" x14ac:dyDescent="0.2">
      <c r="A413">
        <v>411</v>
      </c>
      <c r="B413" t="s">
        <v>12040</v>
      </c>
      <c r="C413" t="s">
        <v>12039</v>
      </c>
      <c r="F413" t="s">
        <v>12038</v>
      </c>
      <c r="G413" t="s">
        <v>4</v>
      </c>
      <c r="H413" t="s">
        <v>3</v>
      </c>
      <c r="I413" t="s">
        <v>1128</v>
      </c>
      <c r="J413">
        <v>60005465</v>
      </c>
      <c r="K413" t="s">
        <v>245</v>
      </c>
      <c r="L413" t="s">
        <v>244</v>
      </c>
      <c r="M413" t="s">
        <v>11</v>
      </c>
      <c r="N413">
        <v>6</v>
      </c>
      <c r="O413" t="s">
        <v>12037</v>
      </c>
      <c r="P413" t="s">
        <v>12036</v>
      </c>
      <c r="Q413" t="s">
        <v>1318</v>
      </c>
      <c r="R413" s="7">
        <v>41944</v>
      </c>
      <c r="S413" s="8">
        <f t="shared" si="48"/>
        <v>2014</v>
      </c>
      <c r="T413" s="8">
        <v>2014</v>
      </c>
      <c r="U413" s="8">
        <f t="shared" si="49"/>
        <v>8</v>
      </c>
      <c r="V413" s="7">
        <v>41944</v>
      </c>
      <c r="W413" t="s">
        <v>682</v>
      </c>
      <c r="X413" s="2">
        <v>0.62</v>
      </c>
      <c r="Y413" s="6">
        <f t="shared" si="54"/>
        <v>1.6550545901070447E-2</v>
      </c>
      <c r="AA413">
        <v>189464</v>
      </c>
      <c r="AB413">
        <v>17364</v>
      </c>
      <c r="AD413" t="s">
        <v>2</v>
      </c>
      <c r="AE413">
        <v>50</v>
      </c>
      <c r="AF413">
        <v>11</v>
      </c>
      <c r="AG413">
        <v>6971434</v>
      </c>
      <c r="AI413" t="s">
        <v>12035</v>
      </c>
      <c r="AJ413" t="s">
        <v>12034</v>
      </c>
      <c r="AK413" t="s">
        <v>12033</v>
      </c>
      <c r="AL413">
        <v>8</v>
      </c>
      <c r="AM413" s="5">
        <f t="shared" si="50"/>
        <v>1</v>
      </c>
      <c r="AN413" s="4">
        <f t="shared" si="55"/>
        <v>1.5145778114350624E-3</v>
      </c>
      <c r="AO413" s="3"/>
      <c r="AP413">
        <v>0</v>
      </c>
      <c r="AR413" t="s">
        <v>1</v>
      </c>
      <c r="AT413" s="2">
        <v>1.7</v>
      </c>
      <c r="AU413" s="1">
        <f t="shared" si="51"/>
        <v>1.2039755474179832</v>
      </c>
      <c r="AV413" s="1">
        <f t="shared" si="52"/>
        <v>0.90325618562527543</v>
      </c>
      <c r="AW413" s="1">
        <f t="shared" si="53"/>
        <v>0.60253682383256779</v>
      </c>
    </row>
    <row r="414" spans="1:49" x14ac:dyDescent="0.2">
      <c r="A414">
        <v>412</v>
      </c>
      <c r="B414" t="s">
        <v>12032</v>
      </c>
      <c r="C414" t="s">
        <v>12031</v>
      </c>
      <c r="F414" t="s">
        <v>12030</v>
      </c>
      <c r="G414" t="s">
        <v>4</v>
      </c>
      <c r="H414" t="s">
        <v>3</v>
      </c>
      <c r="I414" t="s">
        <v>12029</v>
      </c>
      <c r="J414" t="s">
        <v>1098</v>
      </c>
      <c r="K414" t="s">
        <v>1097</v>
      </c>
      <c r="L414" t="s">
        <v>1096</v>
      </c>
      <c r="M414" t="s">
        <v>18</v>
      </c>
      <c r="N414">
        <v>5</v>
      </c>
      <c r="O414" t="s">
        <v>12028</v>
      </c>
      <c r="P414" t="s">
        <v>12027</v>
      </c>
      <c r="Q414" t="s">
        <v>12026</v>
      </c>
      <c r="R414" s="7">
        <v>41944</v>
      </c>
      <c r="S414" s="8">
        <f t="shared" si="48"/>
        <v>2014</v>
      </c>
      <c r="T414" s="8">
        <v>2014</v>
      </c>
      <c r="U414" s="8">
        <f t="shared" si="49"/>
        <v>8</v>
      </c>
      <c r="V414" s="7">
        <v>41944</v>
      </c>
      <c r="W414" t="s">
        <v>682</v>
      </c>
      <c r="X414" s="2">
        <v>0.62</v>
      </c>
      <c r="Y414" s="6">
        <f t="shared" si="54"/>
        <v>1.6550545901070447E-2</v>
      </c>
      <c r="AA414">
        <v>189464</v>
      </c>
      <c r="AB414">
        <v>17364</v>
      </c>
      <c r="AD414" t="s">
        <v>2</v>
      </c>
      <c r="AE414">
        <v>50</v>
      </c>
      <c r="AF414">
        <v>11</v>
      </c>
      <c r="AG414">
        <v>6971496</v>
      </c>
      <c r="AI414" t="s">
        <v>12025</v>
      </c>
      <c r="AJ414" t="s">
        <v>12024</v>
      </c>
      <c r="AK414" t="s">
        <v>12023</v>
      </c>
      <c r="AL414">
        <v>4</v>
      </c>
      <c r="AM414" s="5">
        <f t="shared" si="50"/>
        <v>0.5</v>
      </c>
      <c r="AN414" s="4">
        <f t="shared" si="55"/>
        <v>7.572889057175312E-4</v>
      </c>
      <c r="AO414" s="3"/>
      <c r="AP414">
        <v>0</v>
      </c>
      <c r="AR414" t="s">
        <v>1</v>
      </c>
      <c r="AT414" s="2">
        <v>1.7</v>
      </c>
      <c r="AU414" s="1">
        <f t="shared" si="51"/>
        <v>1.1812568802464571</v>
      </c>
      <c r="AV414" s="1">
        <f t="shared" si="52"/>
        <v>0.86539174033939892</v>
      </c>
      <c r="AW414" s="1">
        <f t="shared" si="53"/>
        <v>0.54952660043234058</v>
      </c>
    </row>
    <row r="415" spans="1:49" x14ac:dyDescent="0.2">
      <c r="A415">
        <v>413</v>
      </c>
      <c r="B415" t="s">
        <v>12022</v>
      </c>
      <c r="C415" t="s">
        <v>12021</v>
      </c>
      <c r="F415" t="s">
        <v>12020</v>
      </c>
      <c r="G415" t="s">
        <v>4</v>
      </c>
      <c r="H415" t="s">
        <v>3</v>
      </c>
      <c r="I415" t="s">
        <v>815</v>
      </c>
      <c r="J415">
        <v>60211585</v>
      </c>
      <c r="K415" t="s">
        <v>12019</v>
      </c>
      <c r="L415" t="s">
        <v>12018</v>
      </c>
      <c r="M415" t="s">
        <v>85</v>
      </c>
      <c r="N415">
        <v>3</v>
      </c>
      <c r="O415" t="s">
        <v>12017</v>
      </c>
      <c r="P415" t="s">
        <v>12016</v>
      </c>
      <c r="Q415" t="s">
        <v>12015</v>
      </c>
      <c r="R415" s="7">
        <v>41944</v>
      </c>
      <c r="S415" s="8">
        <f t="shared" si="48"/>
        <v>2014</v>
      </c>
      <c r="T415" s="8">
        <v>2014</v>
      </c>
      <c r="U415" s="8">
        <f t="shared" si="49"/>
        <v>8</v>
      </c>
      <c r="V415" s="7">
        <v>41944</v>
      </c>
      <c r="W415" t="s">
        <v>682</v>
      </c>
      <c r="X415" s="2">
        <v>0.62</v>
      </c>
      <c r="Y415" s="6">
        <f t="shared" si="54"/>
        <v>1.6550545901070447E-2</v>
      </c>
      <c r="AA415">
        <v>189464</v>
      </c>
      <c r="AB415">
        <v>17364</v>
      </c>
      <c r="AD415" t="s">
        <v>2</v>
      </c>
      <c r="AE415">
        <v>50</v>
      </c>
      <c r="AF415">
        <v>11</v>
      </c>
      <c r="AG415">
        <v>6971576</v>
      </c>
      <c r="AI415" t="s">
        <v>12014</v>
      </c>
      <c r="AJ415" t="s">
        <v>12013</v>
      </c>
      <c r="AK415" t="s">
        <v>12012</v>
      </c>
      <c r="AL415">
        <v>10</v>
      </c>
      <c r="AM415" s="5">
        <f t="shared" si="50"/>
        <v>1.25</v>
      </c>
      <c r="AN415" s="4">
        <f t="shared" si="55"/>
        <v>1.8932222642938281E-3</v>
      </c>
      <c r="AO415" s="3"/>
      <c r="AP415">
        <v>0</v>
      </c>
      <c r="AR415" t="s">
        <v>1</v>
      </c>
      <c r="AT415" s="2">
        <v>1.7</v>
      </c>
      <c r="AU415" s="1">
        <f t="shared" si="51"/>
        <v>1.2153348810037461</v>
      </c>
      <c r="AV415" s="1">
        <f t="shared" si="52"/>
        <v>0.92218840826821391</v>
      </c>
      <c r="AW415" s="1">
        <f t="shared" si="53"/>
        <v>0.62904193553268128</v>
      </c>
    </row>
    <row r="416" spans="1:49" x14ac:dyDescent="0.2">
      <c r="A416">
        <v>414</v>
      </c>
      <c r="B416" t="s">
        <v>12011</v>
      </c>
      <c r="C416" t="s">
        <v>12010</v>
      </c>
      <c r="F416" t="s">
        <v>12009</v>
      </c>
      <c r="G416" t="s">
        <v>4</v>
      </c>
      <c r="H416" t="s">
        <v>3</v>
      </c>
      <c r="I416" t="s">
        <v>12008</v>
      </c>
      <c r="J416">
        <v>60033089</v>
      </c>
      <c r="K416" t="s">
        <v>12007</v>
      </c>
      <c r="L416" t="s">
        <v>1468</v>
      </c>
      <c r="M416" t="s">
        <v>32</v>
      </c>
      <c r="N416">
        <v>2</v>
      </c>
      <c r="O416" t="s">
        <v>12006</v>
      </c>
      <c r="P416" t="s">
        <v>12005</v>
      </c>
      <c r="Q416" t="s">
        <v>12004</v>
      </c>
      <c r="R416" s="7">
        <v>41944</v>
      </c>
      <c r="S416" s="8">
        <f t="shared" si="48"/>
        <v>2014</v>
      </c>
      <c r="T416" s="8">
        <v>2014</v>
      </c>
      <c r="U416" s="8">
        <f t="shared" si="49"/>
        <v>8</v>
      </c>
      <c r="V416" s="7">
        <v>41944</v>
      </c>
      <c r="W416" t="s">
        <v>682</v>
      </c>
      <c r="X416" s="2">
        <v>0.62</v>
      </c>
      <c r="Y416" s="6">
        <f t="shared" si="54"/>
        <v>1.6550545901070447E-2</v>
      </c>
      <c r="AA416">
        <v>189464</v>
      </c>
      <c r="AB416">
        <v>17364</v>
      </c>
      <c r="AD416" t="s">
        <v>2</v>
      </c>
      <c r="AE416">
        <v>50</v>
      </c>
      <c r="AF416">
        <v>11</v>
      </c>
      <c r="AG416">
        <v>6971644</v>
      </c>
      <c r="AI416" t="s">
        <v>12003</v>
      </c>
      <c r="AJ416" t="s">
        <v>12002</v>
      </c>
      <c r="AK416" t="s">
        <v>12001</v>
      </c>
      <c r="AL416">
        <v>2</v>
      </c>
      <c r="AM416" s="5">
        <f t="shared" si="50"/>
        <v>0.25</v>
      </c>
      <c r="AN416" s="4">
        <f t="shared" si="55"/>
        <v>3.786444528587656E-4</v>
      </c>
      <c r="AO416" s="3"/>
      <c r="AP416">
        <v>0</v>
      </c>
      <c r="AR416" t="s">
        <v>1</v>
      </c>
      <c r="AT416" s="2">
        <v>1.7</v>
      </c>
      <c r="AU416" s="1">
        <f t="shared" si="51"/>
        <v>1.1698975466606942</v>
      </c>
      <c r="AV416" s="1">
        <f t="shared" si="52"/>
        <v>0.84645951769646066</v>
      </c>
      <c r="AW416" s="1">
        <f t="shared" si="53"/>
        <v>0.52302148873222698</v>
      </c>
    </row>
    <row r="417" spans="1:49" x14ac:dyDescent="0.2">
      <c r="A417">
        <v>415</v>
      </c>
      <c r="B417" t="s">
        <v>12000</v>
      </c>
      <c r="C417" t="s">
        <v>11999</v>
      </c>
      <c r="F417" t="s">
        <v>11998</v>
      </c>
      <c r="G417" t="s">
        <v>4</v>
      </c>
      <c r="H417" t="s">
        <v>3</v>
      </c>
      <c r="I417" t="s">
        <v>11997</v>
      </c>
      <c r="J417">
        <v>60003858</v>
      </c>
      <c r="K417" t="s">
        <v>951</v>
      </c>
      <c r="L417" t="s">
        <v>950</v>
      </c>
      <c r="M417" t="s">
        <v>533</v>
      </c>
      <c r="N417">
        <v>5</v>
      </c>
      <c r="O417" t="s">
        <v>11996</v>
      </c>
      <c r="P417" t="s">
        <v>11995</v>
      </c>
      <c r="Q417" t="s">
        <v>11994</v>
      </c>
      <c r="R417" s="7">
        <v>41944</v>
      </c>
      <c r="S417" s="8">
        <f t="shared" si="48"/>
        <v>2014</v>
      </c>
      <c r="T417" s="8">
        <v>2014</v>
      </c>
      <c r="U417" s="8">
        <f t="shared" si="49"/>
        <v>8</v>
      </c>
      <c r="V417" s="7">
        <v>41944</v>
      </c>
      <c r="W417" t="s">
        <v>1798</v>
      </c>
      <c r="X417" s="2">
        <v>0.74099999999999999</v>
      </c>
      <c r="Y417" s="6">
        <f t="shared" si="54"/>
        <v>1.9780571794666454E-2</v>
      </c>
      <c r="AB417">
        <v>4900152808</v>
      </c>
      <c r="AC417">
        <v>17480221</v>
      </c>
      <c r="AD417" t="s">
        <v>2</v>
      </c>
      <c r="AE417">
        <v>9</v>
      </c>
      <c r="AF417">
        <v>11</v>
      </c>
      <c r="AG417" t="s">
        <v>11993</v>
      </c>
      <c r="AI417" t="s">
        <v>11992</v>
      </c>
      <c r="AJ417" t="s">
        <v>11991</v>
      </c>
      <c r="AK417" t="s">
        <v>11990</v>
      </c>
      <c r="AL417">
        <v>4</v>
      </c>
      <c r="AM417" s="5">
        <f t="shared" si="50"/>
        <v>0.5</v>
      </c>
      <c r="AN417" s="4">
        <f t="shared" si="55"/>
        <v>7.572889057175312E-4</v>
      </c>
      <c r="AO417" s="3"/>
      <c r="AP417">
        <v>0</v>
      </c>
      <c r="AR417" t="s">
        <v>1</v>
      </c>
      <c r="AT417" s="2">
        <v>1.415</v>
      </c>
      <c r="AU417" s="1">
        <f t="shared" si="51"/>
        <v>1.4073586927981776</v>
      </c>
      <c r="AV417" s="1">
        <f t="shared" si="52"/>
        <v>1.0268930350191992</v>
      </c>
      <c r="AW417" s="1">
        <f t="shared" si="53"/>
        <v>0.64642737724022081</v>
      </c>
    </row>
    <row r="418" spans="1:49" x14ac:dyDescent="0.2">
      <c r="A418">
        <v>416</v>
      </c>
      <c r="B418" t="s">
        <v>11989</v>
      </c>
      <c r="F418" t="s">
        <v>11988</v>
      </c>
      <c r="G418" t="s">
        <v>4</v>
      </c>
      <c r="H418" t="s">
        <v>3</v>
      </c>
      <c r="I418" t="s">
        <v>11987</v>
      </c>
      <c r="J418">
        <v>60014340</v>
      </c>
      <c r="K418" t="s">
        <v>1570</v>
      </c>
      <c r="L418" t="s">
        <v>646</v>
      </c>
      <c r="M418" t="s">
        <v>39</v>
      </c>
      <c r="N418">
        <v>2</v>
      </c>
      <c r="O418" t="s">
        <v>11986</v>
      </c>
      <c r="P418" t="s">
        <v>11985</v>
      </c>
      <c r="Q418" t="s">
        <v>1569</v>
      </c>
      <c r="R418" s="7">
        <v>41944</v>
      </c>
      <c r="S418" s="8">
        <f t="shared" si="48"/>
        <v>2014</v>
      </c>
      <c r="T418" s="8">
        <v>2014</v>
      </c>
      <c r="U418" s="8">
        <f t="shared" si="49"/>
        <v>8</v>
      </c>
      <c r="V418" s="7">
        <v>41944</v>
      </c>
      <c r="W418" t="s">
        <v>1605</v>
      </c>
      <c r="X418" s="2">
        <v>0.216</v>
      </c>
      <c r="Y418" s="6">
        <f t="shared" si="54"/>
        <v>5.765996636501962E-3</v>
      </c>
      <c r="AA418">
        <v>10544887</v>
      </c>
      <c r="AB418">
        <v>13200</v>
      </c>
      <c r="AD418" t="s">
        <v>2</v>
      </c>
      <c r="AE418">
        <v>29</v>
      </c>
      <c r="AF418">
        <v>11</v>
      </c>
      <c r="AH418" t="s">
        <v>11984</v>
      </c>
      <c r="AI418" t="s">
        <v>11983</v>
      </c>
      <c r="AJ418" t="s">
        <v>11982</v>
      </c>
      <c r="AK418" t="s">
        <v>11981</v>
      </c>
      <c r="AL418">
        <v>2</v>
      </c>
      <c r="AM418" s="5">
        <f t="shared" si="50"/>
        <v>0.25</v>
      </c>
      <c r="AN418" s="4">
        <f t="shared" si="55"/>
        <v>3.786444528587656E-4</v>
      </c>
      <c r="AO418" s="3"/>
      <c r="AP418">
        <v>0</v>
      </c>
      <c r="AR418" t="s">
        <v>1</v>
      </c>
      <c r="AT418" s="2" t="s">
        <v>0</v>
      </c>
      <c r="AU418" s="1">
        <f t="shared" si="51"/>
        <v>0.41497909814090023</v>
      </c>
      <c r="AV418" s="1">
        <f t="shared" si="52"/>
        <v>0.30723205446803636</v>
      </c>
      <c r="AW418" s="1">
        <f t="shared" si="53"/>
        <v>0.19948501079517247</v>
      </c>
    </row>
    <row r="419" spans="1:49" x14ac:dyDescent="0.2">
      <c r="A419">
        <v>417</v>
      </c>
      <c r="B419" t="s">
        <v>11980</v>
      </c>
      <c r="C419" t="s">
        <v>11979</v>
      </c>
      <c r="F419" t="s">
        <v>11978</v>
      </c>
      <c r="G419" t="s">
        <v>4</v>
      </c>
      <c r="H419" t="s">
        <v>3</v>
      </c>
      <c r="I419" t="s">
        <v>11977</v>
      </c>
      <c r="J419">
        <v>60000745</v>
      </c>
      <c r="K419" t="s">
        <v>100</v>
      </c>
      <c r="L419" t="s">
        <v>99</v>
      </c>
      <c r="M419" t="s">
        <v>15</v>
      </c>
      <c r="N419">
        <v>1</v>
      </c>
      <c r="O419" t="s">
        <v>11976</v>
      </c>
      <c r="P419">
        <v>7005456221</v>
      </c>
      <c r="Q419">
        <v>60000745</v>
      </c>
      <c r="R419" s="7">
        <v>41944</v>
      </c>
      <c r="S419" s="8">
        <f t="shared" si="48"/>
        <v>2014</v>
      </c>
      <c r="T419" s="8">
        <v>2014</v>
      </c>
      <c r="U419" s="8">
        <f t="shared" si="49"/>
        <v>8</v>
      </c>
      <c r="V419" s="7">
        <v>41944</v>
      </c>
      <c r="W419" t="s">
        <v>771</v>
      </c>
      <c r="X419" s="2">
        <v>0.64</v>
      </c>
      <c r="Y419" s="6">
        <f t="shared" si="54"/>
        <v>1.7084434478524334E-2</v>
      </c>
      <c r="AA419">
        <v>218669</v>
      </c>
      <c r="AB419">
        <v>29583</v>
      </c>
      <c r="AC419">
        <v>15333868</v>
      </c>
      <c r="AD419" t="s">
        <v>2</v>
      </c>
      <c r="AE419">
        <v>51</v>
      </c>
      <c r="AF419">
        <v>6</v>
      </c>
      <c r="AH419" t="s">
        <v>11975</v>
      </c>
      <c r="AI419" t="s">
        <v>11974</v>
      </c>
      <c r="AK419" t="s">
        <v>11973</v>
      </c>
      <c r="AL419">
        <v>30</v>
      </c>
      <c r="AM419" s="5">
        <f t="shared" si="50"/>
        <v>3.75</v>
      </c>
      <c r="AN419" s="4">
        <f t="shared" si="55"/>
        <v>5.6796667928814843E-3</v>
      </c>
      <c r="AO419" s="3"/>
      <c r="AP419">
        <v>0</v>
      </c>
      <c r="AR419" t="s">
        <v>1</v>
      </c>
      <c r="AT419" s="2">
        <v>1.2490000000000001</v>
      </c>
      <c r="AU419" s="1">
        <f t="shared" si="51"/>
        <v>1.3663004172831479</v>
      </c>
      <c r="AV419" s="1">
        <f t="shared" si="52"/>
        <v>1.1382050635702907</v>
      </c>
      <c r="AW419" s="1">
        <f t="shared" si="53"/>
        <v>0.91010970985743389</v>
      </c>
    </row>
    <row r="420" spans="1:49" x14ac:dyDescent="0.2">
      <c r="A420">
        <v>418</v>
      </c>
      <c r="B420" t="s">
        <v>11972</v>
      </c>
      <c r="C420" t="s">
        <v>11971</v>
      </c>
      <c r="F420" t="s">
        <v>11970</v>
      </c>
      <c r="G420" t="s">
        <v>4</v>
      </c>
      <c r="H420" t="s">
        <v>3</v>
      </c>
      <c r="I420" t="s">
        <v>11969</v>
      </c>
      <c r="J420" t="s">
        <v>11968</v>
      </c>
      <c r="K420" t="s">
        <v>11967</v>
      </c>
      <c r="L420" t="s">
        <v>11966</v>
      </c>
      <c r="M420" t="s">
        <v>104</v>
      </c>
      <c r="N420">
        <v>4</v>
      </c>
      <c r="O420" t="s">
        <v>11965</v>
      </c>
      <c r="P420" t="s">
        <v>11964</v>
      </c>
      <c r="Q420" t="s">
        <v>11963</v>
      </c>
      <c r="R420" s="7">
        <v>41944</v>
      </c>
      <c r="S420" s="8">
        <f t="shared" si="48"/>
        <v>2014</v>
      </c>
      <c r="T420" s="8">
        <v>2014</v>
      </c>
      <c r="U420" s="8">
        <f t="shared" si="49"/>
        <v>8</v>
      </c>
      <c r="V420" s="7">
        <v>41944</v>
      </c>
      <c r="W420" t="s">
        <v>339</v>
      </c>
      <c r="X420" s="2">
        <v>1.468</v>
      </c>
      <c r="Y420" s="6">
        <f t="shared" si="54"/>
        <v>3.9187421585115186E-2</v>
      </c>
      <c r="AA420">
        <v>906778</v>
      </c>
      <c r="AB420">
        <v>18931</v>
      </c>
      <c r="AD420" t="s">
        <v>2</v>
      </c>
      <c r="AE420">
        <v>62</v>
      </c>
      <c r="AF420">
        <v>11</v>
      </c>
      <c r="AH420" t="s">
        <v>11962</v>
      </c>
      <c r="AI420" t="s">
        <v>11961</v>
      </c>
      <c r="AJ420" t="s">
        <v>11960</v>
      </c>
      <c r="AK420" t="s">
        <v>11959</v>
      </c>
      <c r="AL420">
        <v>81</v>
      </c>
      <c r="AM420" s="5">
        <f t="shared" si="50"/>
        <v>10.125</v>
      </c>
      <c r="AN420" s="4">
        <f t="shared" si="55"/>
        <v>1.5335100340780007E-2</v>
      </c>
      <c r="AO420" s="3"/>
      <c r="AP420">
        <v>0</v>
      </c>
      <c r="AR420" t="s">
        <v>1</v>
      </c>
      <c r="AT420" s="2">
        <v>5.0830000000000002</v>
      </c>
      <c r="AU420" s="1">
        <f t="shared" si="51"/>
        <v>3.2031725211814632</v>
      </c>
      <c r="AV420" s="1">
        <f t="shared" si="52"/>
        <v>2.7261260962947595</v>
      </c>
      <c r="AW420" s="1">
        <f t="shared" si="53"/>
        <v>2.2490796714080559</v>
      </c>
    </row>
    <row r="421" spans="1:49" x14ac:dyDescent="0.2">
      <c r="A421">
        <v>419</v>
      </c>
      <c r="B421" t="s">
        <v>11958</v>
      </c>
      <c r="C421" t="s">
        <v>11957</v>
      </c>
      <c r="F421" t="s">
        <v>11956</v>
      </c>
      <c r="G421" t="s">
        <v>4</v>
      </c>
      <c r="H421" t="s">
        <v>3</v>
      </c>
      <c r="I421" t="s">
        <v>11955</v>
      </c>
      <c r="J421">
        <v>60007592</v>
      </c>
      <c r="K421" t="s">
        <v>797</v>
      </c>
      <c r="L421" t="s">
        <v>796</v>
      </c>
      <c r="M421" t="s">
        <v>47</v>
      </c>
      <c r="N421">
        <v>4</v>
      </c>
      <c r="O421" t="s">
        <v>11954</v>
      </c>
      <c r="P421" t="s">
        <v>11953</v>
      </c>
      <c r="Q421" t="s">
        <v>11952</v>
      </c>
      <c r="R421" s="7">
        <v>41944</v>
      </c>
      <c r="S421" s="8">
        <f t="shared" si="48"/>
        <v>2014</v>
      </c>
      <c r="T421" s="8">
        <v>2014</v>
      </c>
      <c r="U421" s="8">
        <f t="shared" si="49"/>
        <v>8</v>
      </c>
      <c r="V421" s="7">
        <v>41944</v>
      </c>
      <c r="W421" t="s">
        <v>339</v>
      </c>
      <c r="X421" s="2">
        <v>1.468</v>
      </c>
      <c r="Y421" s="6">
        <f t="shared" si="54"/>
        <v>3.9187421585115186E-2</v>
      </c>
      <c r="AA421">
        <v>906778</v>
      </c>
      <c r="AB421">
        <v>18931</v>
      </c>
      <c r="AD421" t="s">
        <v>2</v>
      </c>
      <c r="AE421">
        <v>62</v>
      </c>
      <c r="AF421">
        <v>11</v>
      </c>
      <c r="AH421" t="s">
        <v>11951</v>
      </c>
      <c r="AI421" t="s">
        <v>11950</v>
      </c>
      <c r="AJ421" t="s">
        <v>11949</v>
      </c>
      <c r="AK421" t="s">
        <v>11948</v>
      </c>
      <c r="AL421">
        <v>5</v>
      </c>
      <c r="AM421" s="5">
        <f t="shared" si="50"/>
        <v>0.625</v>
      </c>
      <c r="AN421" s="4">
        <f t="shared" si="55"/>
        <v>9.4661113214691405E-4</v>
      </c>
      <c r="AO421" s="3"/>
      <c r="AP421">
        <v>0</v>
      </c>
      <c r="AQ421" t="s">
        <v>20</v>
      </c>
      <c r="AR421" t="s">
        <v>11947</v>
      </c>
      <c r="AS421" t="s">
        <v>19</v>
      </c>
      <c r="AT421" s="2">
        <v>5.0830000000000002</v>
      </c>
      <c r="AU421" s="1">
        <f t="shared" si="51"/>
        <v>2.7715178449224704</v>
      </c>
      <c r="AV421" s="1">
        <f t="shared" si="52"/>
        <v>2.0067016358631049</v>
      </c>
      <c r="AW421" s="1">
        <f t="shared" si="53"/>
        <v>1.2418854268037396</v>
      </c>
    </row>
    <row r="422" spans="1:49" x14ac:dyDescent="0.2">
      <c r="A422">
        <v>420</v>
      </c>
      <c r="B422" t="s">
        <v>11946</v>
      </c>
      <c r="C422" t="s">
        <v>11945</v>
      </c>
      <c r="F422" t="s">
        <v>11944</v>
      </c>
      <c r="G422" t="s">
        <v>4</v>
      </c>
      <c r="H422" t="s">
        <v>3</v>
      </c>
      <c r="I422" t="s">
        <v>11943</v>
      </c>
      <c r="J422" t="s">
        <v>11942</v>
      </c>
      <c r="K422" t="s">
        <v>11941</v>
      </c>
      <c r="L422" t="s">
        <v>11940</v>
      </c>
      <c r="M422" t="s">
        <v>586</v>
      </c>
      <c r="N422">
        <v>3</v>
      </c>
      <c r="O422" t="s">
        <v>11939</v>
      </c>
      <c r="P422" t="s">
        <v>11938</v>
      </c>
      <c r="Q422" t="s">
        <v>11937</v>
      </c>
      <c r="R422" s="7">
        <v>41944</v>
      </c>
      <c r="S422" s="8">
        <f t="shared" si="48"/>
        <v>2014</v>
      </c>
      <c r="T422" s="8">
        <v>2014</v>
      </c>
      <c r="U422" s="8">
        <f t="shared" si="49"/>
        <v>8</v>
      </c>
      <c r="V422" s="7">
        <v>41944</v>
      </c>
      <c r="W422" t="s">
        <v>339</v>
      </c>
      <c r="X422" s="2">
        <v>1.468</v>
      </c>
      <c r="Y422" s="6">
        <f t="shared" si="54"/>
        <v>3.9187421585115186E-2</v>
      </c>
      <c r="AA422">
        <v>906778</v>
      </c>
      <c r="AB422">
        <v>18931</v>
      </c>
      <c r="AD422" t="s">
        <v>2</v>
      </c>
      <c r="AE422">
        <v>62</v>
      </c>
      <c r="AF422">
        <v>11</v>
      </c>
      <c r="AG422">
        <v>6924746</v>
      </c>
      <c r="AH422" t="s">
        <v>11936</v>
      </c>
      <c r="AI422" t="s">
        <v>11935</v>
      </c>
      <c r="AJ422" t="s">
        <v>11934</v>
      </c>
      <c r="AK422" t="s">
        <v>11933</v>
      </c>
      <c r="AL422">
        <v>10</v>
      </c>
      <c r="AM422" s="5">
        <f t="shared" si="50"/>
        <v>1.25</v>
      </c>
      <c r="AN422" s="4">
        <f t="shared" si="55"/>
        <v>1.8932222642938281E-3</v>
      </c>
      <c r="AO422" s="3"/>
      <c r="AP422">
        <v>0</v>
      </c>
      <c r="AR422" t="s">
        <v>1</v>
      </c>
      <c r="AT422" s="2">
        <v>5.0830000000000002</v>
      </c>
      <c r="AU422" s="1">
        <f t="shared" si="51"/>
        <v>2.7999161788868778</v>
      </c>
      <c r="AV422" s="1">
        <f t="shared" si="52"/>
        <v>2.0540321924704505</v>
      </c>
      <c r="AW422" s="1">
        <f t="shared" si="53"/>
        <v>1.3081482060540237</v>
      </c>
    </row>
    <row r="423" spans="1:49" x14ac:dyDescent="0.2">
      <c r="A423">
        <v>421</v>
      </c>
      <c r="B423" t="s">
        <v>11932</v>
      </c>
      <c r="C423" t="s">
        <v>11931</v>
      </c>
      <c r="F423" t="s">
        <v>11930</v>
      </c>
      <c r="G423" t="s">
        <v>4</v>
      </c>
      <c r="H423" t="s">
        <v>3</v>
      </c>
      <c r="I423" t="s">
        <v>11929</v>
      </c>
      <c r="J423">
        <v>60014171</v>
      </c>
      <c r="K423" t="s">
        <v>1708</v>
      </c>
      <c r="L423" t="s">
        <v>868</v>
      </c>
      <c r="M423" t="s">
        <v>132</v>
      </c>
      <c r="N423">
        <v>2</v>
      </c>
      <c r="O423" t="s">
        <v>11928</v>
      </c>
      <c r="P423" t="s">
        <v>11927</v>
      </c>
      <c r="Q423" t="s">
        <v>4129</v>
      </c>
      <c r="R423" s="7">
        <v>41944</v>
      </c>
      <c r="S423" s="8">
        <f t="shared" si="48"/>
        <v>2014</v>
      </c>
      <c r="T423" s="8">
        <v>2014</v>
      </c>
      <c r="U423" s="8">
        <f t="shared" si="49"/>
        <v>8</v>
      </c>
      <c r="V423" s="7">
        <v>41944</v>
      </c>
      <c r="W423" t="s">
        <v>339</v>
      </c>
      <c r="X423" s="2">
        <v>1.468</v>
      </c>
      <c r="Y423" s="6">
        <f t="shared" si="54"/>
        <v>3.9187421585115186E-2</v>
      </c>
      <c r="AA423">
        <v>906778</v>
      </c>
      <c r="AB423">
        <v>18931</v>
      </c>
      <c r="AD423" t="s">
        <v>2</v>
      </c>
      <c r="AE423">
        <v>62</v>
      </c>
      <c r="AF423">
        <v>11</v>
      </c>
      <c r="AG423">
        <v>6915690</v>
      </c>
      <c r="AH423" t="s">
        <v>11926</v>
      </c>
      <c r="AI423" t="s">
        <v>11925</v>
      </c>
      <c r="AJ423" t="s">
        <v>11924</v>
      </c>
      <c r="AK423" t="s">
        <v>11923</v>
      </c>
      <c r="AL423">
        <v>11</v>
      </c>
      <c r="AM423" s="5">
        <f t="shared" si="50"/>
        <v>1.375</v>
      </c>
      <c r="AN423" s="4">
        <f t="shared" si="55"/>
        <v>2.0825444907232107E-3</v>
      </c>
      <c r="AO423" s="3"/>
      <c r="AP423">
        <v>0</v>
      </c>
      <c r="AR423" t="s">
        <v>1</v>
      </c>
      <c r="AT423" s="2">
        <v>5.0830000000000002</v>
      </c>
      <c r="AU423" s="1">
        <f t="shared" si="51"/>
        <v>2.8055958456797594</v>
      </c>
      <c r="AV423" s="1">
        <f t="shared" si="52"/>
        <v>2.0634983037919197</v>
      </c>
      <c r="AW423" s="1">
        <f t="shared" si="53"/>
        <v>1.3214007619040802</v>
      </c>
    </row>
    <row r="424" spans="1:49" x14ac:dyDescent="0.2">
      <c r="A424">
        <v>422</v>
      </c>
      <c r="B424" t="s">
        <v>11922</v>
      </c>
      <c r="C424" t="s">
        <v>11921</v>
      </c>
      <c r="F424" t="s">
        <v>11920</v>
      </c>
      <c r="G424" t="s">
        <v>4</v>
      </c>
      <c r="H424" t="s">
        <v>3</v>
      </c>
      <c r="I424" t="s">
        <v>11919</v>
      </c>
      <c r="J424">
        <v>60032730</v>
      </c>
      <c r="K424" t="s">
        <v>810</v>
      </c>
      <c r="L424" t="s">
        <v>809</v>
      </c>
      <c r="M424" t="s">
        <v>39</v>
      </c>
      <c r="N424">
        <v>1</v>
      </c>
      <c r="O424" t="s">
        <v>11918</v>
      </c>
      <c r="P424">
        <v>23566782800</v>
      </c>
      <c r="Q424">
        <v>60032730</v>
      </c>
      <c r="R424" s="7">
        <v>41944</v>
      </c>
      <c r="S424" s="8">
        <f t="shared" si="48"/>
        <v>2014</v>
      </c>
      <c r="T424" s="8">
        <v>2014</v>
      </c>
      <c r="U424" s="8">
        <f t="shared" si="49"/>
        <v>8</v>
      </c>
      <c r="V424" s="7">
        <v>41944</v>
      </c>
      <c r="W424" t="s">
        <v>339</v>
      </c>
      <c r="X424" s="2">
        <v>1.468</v>
      </c>
      <c r="Y424" s="6">
        <f t="shared" si="54"/>
        <v>3.9187421585115186E-2</v>
      </c>
      <c r="AA424">
        <v>906778</v>
      </c>
      <c r="AB424">
        <v>18931</v>
      </c>
      <c r="AD424" t="s">
        <v>2</v>
      </c>
      <c r="AE424">
        <v>62</v>
      </c>
      <c r="AF424">
        <v>11</v>
      </c>
      <c r="AG424">
        <v>6932483</v>
      </c>
      <c r="AH424" t="s">
        <v>11917</v>
      </c>
      <c r="AI424" t="s">
        <v>11916</v>
      </c>
      <c r="AJ424" t="s">
        <v>11915</v>
      </c>
      <c r="AK424" t="s">
        <v>11914</v>
      </c>
      <c r="AL424">
        <v>61</v>
      </c>
      <c r="AM424" s="5">
        <f t="shared" si="50"/>
        <v>7.625</v>
      </c>
      <c r="AN424" s="4">
        <f t="shared" si="55"/>
        <v>1.1548655812192351E-2</v>
      </c>
      <c r="AO424" s="3"/>
      <c r="AP424">
        <v>0</v>
      </c>
      <c r="AR424" t="s">
        <v>1</v>
      </c>
      <c r="AT424" s="2">
        <v>5.0830000000000002</v>
      </c>
      <c r="AU424" s="1">
        <f t="shared" si="51"/>
        <v>3.0895791853238332</v>
      </c>
      <c r="AV424" s="1">
        <f t="shared" si="52"/>
        <v>2.536803869865377</v>
      </c>
      <c r="AW424" s="1">
        <f t="shared" si="53"/>
        <v>1.9840285544069203</v>
      </c>
    </row>
    <row r="425" spans="1:49" x14ac:dyDescent="0.2">
      <c r="A425">
        <v>423</v>
      </c>
      <c r="B425" t="s">
        <v>11913</v>
      </c>
      <c r="C425" t="s">
        <v>11912</v>
      </c>
      <c r="F425" t="s">
        <v>11911</v>
      </c>
      <c r="G425" t="s">
        <v>4</v>
      </c>
      <c r="H425" t="s">
        <v>3</v>
      </c>
      <c r="I425" t="s">
        <v>11910</v>
      </c>
      <c r="J425" t="s">
        <v>11909</v>
      </c>
      <c r="K425" t="s">
        <v>11908</v>
      </c>
      <c r="L425" t="s">
        <v>11907</v>
      </c>
      <c r="M425" t="s">
        <v>11906</v>
      </c>
      <c r="N425">
        <v>4</v>
      </c>
      <c r="O425" t="s">
        <v>11905</v>
      </c>
      <c r="P425" t="s">
        <v>11904</v>
      </c>
      <c r="Q425" t="s">
        <v>11903</v>
      </c>
      <c r="R425" s="7">
        <v>41944</v>
      </c>
      <c r="S425" s="8">
        <f t="shared" si="48"/>
        <v>2014</v>
      </c>
      <c r="T425" s="8">
        <v>2014</v>
      </c>
      <c r="U425" s="8">
        <f t="shared" si="49"/>
        <v>8</v>
      </c>
      <c r="V425" s="7">
        <v>41944</v>
      </c>
      <c r="W425" t="s">
        <v>339</v>
      </c>
      <c r="X425" s="2">
        <v>1.468</v>
      </c>
      <c r="Y425" s="6">
        <f t="shared" si="54"/>
        <v>3.9187421585115186E-2</v>
      </c>
      <c r="AA425">
        <v>906778</v>
      </c>
      <c r="AB425">
        <v>18931</v>
      </c>
      <c r="AD425" t="s">
        <v>2</v>
      </c>
      <c r="AE425">
        <v>62</v>
      </c>
      <c r="AF425">
        <v>11</v>
      </c>
      <c r="AG425">
        <v>6935004</v>
      </c>
      <c r="AH425" t="s">
        <v>11902</v>
      </c>
      <c r="AI425" t="s">
        <v>11901</v>
      </c>
      <c r="AJ425" t="s">
        <v>11900</v>
      </c>
      <c r="AK425" t="s">
        <v>11899</v>
      </c>
      <c r="AL425">
        <v>10</v>
      </c>
      <c r="AM425" s="5">
        <f t="shared" si="50"/>
        <v>1.25</v>
      </c>
      <c r="AN425" s="4">
        <f t="shared" si="55"/>
        <v>1.8932222642938281E-3</v>
      </c>
      <c r="AO425" s="3"/>
      <c r="AP425">
        <v>0</v>
      </c>
      <c r="AQ425" t="s">
        <v>62</v>
      </c>
      <c r="AR425">
        <v>1253731</v>
      </c>
      <c r="AS425" t="s">
        <v>61</v>
      </c>
      <c r="AT425" s="2">
        <v>5.0830000000000002</v>
      </c>
      <c r="AU425" s="1">
        <f t="shared" si="51"/>
        <v>2.7999161788868778</v>
      </c>
      <c r="AV425" s="1">
        <f t="shared" si="52"/>
        <v>2.0540321924704505</v>
      </c>
      <c r="AW425" s="1">
        <f t="shared" si="53"/>
        <v>1.3081482060540237</v>
      </c>
    </row>
    <row r="426" spans="1:49" x14ac:dyDescent="0.2">
      <c r="A426">
        <v>424</v>
      </c>
      <c r="B426" t="s">
        <v>11898</v>
      </c>
      <c r="C426" t="s">
        <v>11897</v>
      </c>
      <c r="F426" t="s">
        <v>11896</v>
      </c>
      <c r="G426" t="s">
        <v>4</v>
      </c>
      <c r="H426" t="s">
        <v>3</v>
      </c>
      <c r="I426" t="s">
        <v>11895</v>
      </c>
      <c r="J426">
        <v>60029570</v>
      </c>
      <c r="K426" t="s">
        <v>863</v>
      </c>
      <c r="L426" t="s">
        <v>862</v>
      </c>
      <c r="M426" t="s">
        <v>407</v>
      </c>
      <c r="N426">
        <v>3</v>
      </c>
      <c r="O426" t="s">
        <v>11894</v>
      </c>
      <c r="P426" t="s">
        <v>11893</v>
      </c>
      <c r="Q426" t="s">
        <v>861</v>
      </c>
      <c r="R426" s="7">
        <v>41944</v>
      </c>
      <c r="S426" s="8">
        <f t="shared" si="48"/>
        <v>2014</v>
      </c>
      <c r="T426" s="8">
        <v>2014</v>
      </c>
      <c r="U426" s="8">
        <f t="shared" si="49"/>
        <v>8</v>
      </c>
      <c r="V426" s="7">
        <v>41944</v>
      </c>
      <c r="W426" t="s">
        <v>339</v>
      </c>
      <c r="X426" s="2">
        <v>1.468</v>
      </c>
      <c r="Y426" s="6">
        <f t="shared" si="54"/>
        <v>3.9187421585115186E-2</v>
      </c>
      <c r="AA426">
        <v>906778</v>
      </c>
      <c r="AB426">
        <v>18931</v>
      </c>
      <c r="AD426" t="s">
        <v>2</v>
      </c>
      <c r="AE426">
        <v>62</v>
      </c>
      <c r="AF426">
        <v>11</v>
      </c>
      <c r="AG426">
        <v>6939671</v>
      </c>
      <c r="AH426" t="s">
        <v>11892</v>
      </c>
      <c r="AI426" t="s">
        <v>11891</v>
      </c>
      <c r="AJ426" t="s">
        <v>11890</v>
      </c>
      <c r="AK426" t="s">
        <v>11889</v>
      </c>
      <c r="AL426">
        <v>5</v>
      </c>
      <c r="AM426" s="5">
        <f t="shared" si="50"/>
        <v>0.625</v>
      </c>
      <c r="AN426" s="4">
        <f t="shared" si="55"/>
        <v>9.4661113214691405E-4</v>
      </c>
      <c r="AO426" s="3"/>
      <c r="AP426">
        <v>0</v>
      </c>
      <c r="AR426" t="s">
        <v>1</v>
      </c>
      <c r="AT426" s="2">
        <v>5.0830000000000002</v>
      </c>
      <c r="AU426" s="1">
        <f t="shared" si="51"/>
        <v>2.7715178449224704</v>
      </c>
      <c r="AV426" s="1">
        <f t="shared" si="52"/>
        <v>2.0067016358631049</v>
      </c>
      <c r="AW426" s="1">
        <f t="shared" si="53"/>
        <v>1.2418854268037396</v>
      </c>
    </row>
    <row r="427" spans="1:49" x14ac:dyDescent="0.2">
      <c r="A427">
        <v>425</v>
      </c>
      <c r="B427" t="s">
        <v>11888</v>
      </c>
      <c r="C427" t="s">
        <v>11887</v>
      </c>
      <c r="F427" t="s">
        <v>11886</v>
      </c>
      <c r="G427" t="s">
        <v>4</v>
      </c>
      <c r="H427" t="s">
        <v>3</v>
      </c>
      <c r="I427" t="s">
        <v>11885</v>
      </c>
      <c r="J427" t="s">
        <v>11884</v>
      </c>
      <c r="K427" t="s">
        <v>11883</v>
      </c>
      <c r="L427" t="s">
        <v>11882</v>
      </c>
      <c r="M427" t="s">
        <v>11881</v>
      </c>
      <c r="N427">
        <v>4</v>
      </c>
      <c r="O427" t="s">
        <v>11880</v>
      </c>
      <c r="P427" t="s">
        <v>11879</v>
      </c>
      <c r="Q427" t="s">
        <v>11878</v>
      </c>
      <c r="R427" s="7">
        <v>41944</v>
      </c>
      <c r="S427" s="8">
        <f t="shared" si="48"/>
        <v>2014</v>
      </c>
      <c r="T427" s="8">
        <v>2014</v>
      </c>
      <c r="U427" s="8">
        <f t="shared" si="49"/>
        <v>8</v>
      </c>
      <c r="V427" s="7">
        <v>41944</v>
      </c>
      <c r="W427" t="s">
        <v>308</v>
      </c>
      <c r="X427" s="2">
        <v>0.75</v>
      </c>
      <c r="Y427" s="6">
        <f t="shared" si="54"/>
        <v>2.0020821654520703E-2</v>
      </c>
      <c r="AA427" t="s">
        <v>307</v>
      </c>
      <c r="AB427">
        <v>29221</v>
      </c>
      <c r="AC427">
        <v>10897674</v>
      </c>
      <c r="AD427" t="s">
        <v>2</v>
      </c>
      <c r="AE427">
        <v>21</v>
      </c>
      <c r="AF427">
        <v>11</v>
      </c>
      <c r="AG427">
        <v>112115</v>
      </c>
      <c r="AI427" t="s">
        <v>11877</v>
      </c>
      <c r="AK427" t="s">
        <v>11876</v>
      </c>
      <c r="AL427">
        <v>7</v>
      </c>
      <c r="AM427" s="5">
        <f t="shared" si="50"/>
        <v>0.875</v>
      </c>
      <c r="AN427" s="4">
        <f t="shared" si="55"/>
        <v>1.3252555850056798E-3</v>
      </c>
      <c r="AO427" s="3"/>
      <c r="AP427">
        <v>0</v>
      </c>
      <c r="AR427" t="s">
        <v>1</v>
      </c>
      <c r="AT427" s="2">
        <v>2.0230000000000001</v>
      </c>
      <c r="AU427" s="1">
        <f t="shared" si="51"/>
        <v>1.4412151833666196</v>
      </c>
      <c r="AV427" s="1">
        <f t="shared" si="52"/>
        <v>1.0673038619763191</v>
      </c>
      <c r="AW427" s="1">
        <f t="shared" si="53"/>
        <v>0.69339254058601862</v>
      </c>
    </row>
    <row r="428" spans="1:49" x14ac:dyDescent="0.2">
      <c r="A428">
        <v>426</v>
      </c>
      <c r="B428" t="s">
        <v>11875</v>
      </c>
      <c r="C428" t="s">
        <v>11874</v>
      </c>
      <c r="F428" t="s">
        <v>11873</v>
      </c>
      <c r="G428" t="s">
        <v>4</v>
      </c>
      <c r="H428" t="s">
        <v>3</v>
      </c>
      <c r="I428" t="s">
        <v>1892</v>
      </c>
      <c r="J428">
        <v>60012304</v>
      </c>
      <c r="K428" t="s">
        <v>1287</v>
      </c>
      <c r="L428" t="s">
        <v>809</v>
      </c>
      <c r="M428" t="s">
        <v>39</v>
      </c>
      <c r="N428">
        <v>2</v>
      </c>
      <c r="O428" t="s">
        <v>11872</v>
      </c>
      <c r="P428" t="s">
        <v>11871</v>
      </c>
      <c r="Q428" t="s">
        <v>1286</v>
      </c>
      <c r="R428" s="7">
        <v>41944</v>
      </c>
      <c r="S428" s="8">
        <f t="shared" si="48"/>
        <v>2014</v>
      </c>
      <c r="T428" s="8">
        <v>2014</v>
      </c>
      <c r="U428" s="8">
        <f t="shared" si="49"/>
        <v>8</v>
      </c>
      <c r="V428" s="7">
        <v>41944</v>
      </c>
      <c r="W428" t="s">
        <v>11870</v>
      </c>
      <c r="X428" s="2">
        <v>0.115</v>
      </c>
      <c r="Y428" s="6">
        <f t="shared" si="54"/>
        <v>3.069859320359841E-3</v>
      </c>
      <c r="AA428">
        <v>17442869</v>
      </c>
      <c r="AB428">
        <v>6700153285</v>
      </c>
      <c r="AC428">
        <v>17442850</v>
      </c>
      <c r="AD428" t="s">
        <v>2</v>
      </c>
      <c r="AE428">
        <v>5</v>
      </c>
      <c r="AF428">
        <v>3</v>
      </c>
      <c r="AH428" t="s">
        <v>1643</v>
      </c>
      <c r="AI428" t="s">
        <v>11869</v>
      </c>
      <c r="AJ428" t="s">
        <v>11868</v>
      </c>
      <c r="AK428" t="s">
        <v>11867</v>
      </c>
      <c r="AL428">
        <v>0</v>
      </c>
      <c r="AM428" s="5">
        <f t="shared" si="50"/>
        <v>0</v>
      </c>
      <c r="AN428" s="4">
        <f t="shared" si="55"/>
        <v>0</v>
      </c>
      <c r="AO428" s="3"/>
      <c r="AP428">
        <v>0</v>
      </c>
      <c r="AR428" t="s">
        <v>1</v>
      </c>
      <c r="AT428" s="2" t="s">
        <v>0</v>
      </c>
      <c r="AU428" s="1">
        <f t="shared" si="51"/>
        <v>0.21489015242518883</v>
      </c>
      <c r="AV428" s="1">
        <f t="shared" si="52"/>
        <v>0.15349296601799206</v>
      </c>
      <c r="AW428" s="1">
        <f t="shared" si="53"/>
        <v>9.2095779610795223E-2</v>
      </c>
    </row>
    <row r="429" spans="1:49" x14ac:dyDescent="0.2">
      <c r="A429">
        <v>427</v>
      </c>
      <c r="B429" t="s">
        <v>11866</v>
      </c>
      <c r="C429" t="s">
        <v>11865</v>
      </c>
      <c r="F429" t="s">
        <v>11864</v>
      </c>
      <c r="G429" t="s">
        <v>4</v>
      </c>
      <c r="H429" t="s">
        <v>3</v>
      </c>
      <c r="I429" t="s">
        <v>11863</v>
      </c>
      <c r="J429" t="s">
        <v>1441</v>
      </c>
      <c r="K429" t="s">
        <v>1440</v>
      </c>
      <c r="L429" t="s">
        <v>898</v>
      </c>
      <c r="M429" t="s">
        <v>84</v>
      </c>
      <c r="N429">
        <v>3</v>
      </c>
      <c r="O429" t="s">
        <v>11862</v>
      </c>
      <c r="P429" t="s">
        <v>11861</v>
      </c>
      <c r="Q429" t="s">
        <v>11860</v>
      </c>
      <c r="R429" s="7">
        <v>41944</v>
      </c>
      <c r="S429" s="8">
        <f t="shared" si="48"/>
        <v>2014</v>
      </c>
      <c r="T429" s="8">
        <v>2014</v>
      </c>
      <c r="U429" s="8">
        <f t="shared" si="49"/>
        <v>8</v>
      </c>
      <c r="V429" s="7">
        <v>41944</v>
      </c>
      <c r="W429" t="s">
        <v>335</v>
      </c>
      <c r="X429" s="2">
        <v>2.0099999999999998</v>
      </c>
      <c r="Y429" s="6">
        <f t="shared" si="54"/>
        <v>5.3655802034115477E-2</v>
      </c>
      <c r="AA429">
        <v>15361276</v>
      </c>
      <c r="AB429">
        <v>18933</v>
      </c>
      <c r="AD429" t="s">
        <v>2</v>
      </c>
      <c r="AE429">
        <v>13</v>
      </c>
      <c r="AF429">
        <v>11</v>
      </c>
      <c r="AG429">
        <v>6879266</v>
      </c>
      <c r="AH429" t="s">
        <v>11859</v>
      </c>
      <c r="AI429" t="s">
        <v>11858</v>
      </c>
      <c r="AK429" t="s">
        <v>11857</v>
      </c>
      <c r="AL429">
        <v>19</v>
      </c>
      <c r="AM429" s="5">
        <f t="shared" si="50"/>
        <v>2.375</v>
      </c>
      <c r="AN429" s="4">
        <f t="shared" si="55"/>
        <v>3.5971223021582736E-3</v>
      </c>
      <c r="AO429" s="3"/>
      <c r="AP429">
        <v>0</v>
      </c>
      <c r="AR429" t="s">
        <v>11856</v>
      </c>
      <c r="AT429" s="2" t="s">
        <v>0</v>
      </c>
      <c r="AU429" s="1">
        <f t="shared" si="51"/>
        <v>3.8638198114528315</v>
      </c>
      <c r="AV429" s="1">
        <f t="shared" si="52"/>
        <v>2.8626462168136872</v>
      </c>
      <c r="AW429" s="1">
        <f t="shared" si="53"/>
        <v>1.8614726221745432</v>
      </c>
    </row>
    <row r="430" spans="1:49" x14ac:dyDescent="0.2">
      <c r="A430">
        <v>428</v>
      </c>
      <c r="B430" t="s">
        <v>11855</v>
      </c>
      <c r="C430" t="s">
        <v>11854</v>
      </c>
      <c r="F430" t="s">
        <v>11853</v>
      </c>
      <c r="G430" t="s">
        <v>4</v>
      </c>
      <c r="H430" t="s">
        <v>3</v>
      </c>
      <c r="I430" t="s">
        <v>348</v>
      </c>
      <c r="J430">
        <v>60018308</v>
      </c>
      <c r="K430" t="s">
        <v>603</v>
      </c>
      <c r="L430" t="s">
        <v>67</v>
      </c>
      <c r="M430" t="s">
        <v>11</v>
      </c>
      <c r="N430">
        <v>2</v>
      </c>
      <c r="O430" t="s">
        <v>895</v>
      </c>
      <c r="P430" t="s">
        <v>894</v>
      </c>
      <c r="Q430" t="s">
        <v>893</v>
      </c>
      <c r="R430" s="7">
        <v>41944</v>
      </c>
      <c r="S430" s="8">
        <f t="shared" si="48"/>
        <v>2014</v>
      </c>
      <c r="T430" s="8">
        <v>2014</v>
      </c>
      <c r="U430" s="8">
        <f t="shared" si="49"/>
        <v>8</v>
      </c>
      <c r="V430" s="7">
        <v>41944</v>
      </c>
      <c r="W430" t="s">
        <v>337</v>
      </c>
      <c r="X430" s="2">
        <v>0.92900000000000005</v>
      </c>
      <c r="Y430" s="6">
        <f t="shared" si="54"/>
        <v>2.4799124422732979E-2</v>
      </c>
      <c r="AA430">
        <v>10897798</v>
      </c>
      <c r="AB430">
        <v>18896</v>
      </c>
      <c r="AD430" t="s">
        <v>2</v>
      </c>
      <c r="AE430">
        <v>18</v>
      </c>
      <c r="AF430">
        <v>11</v>
      </c>
      <c r="AG430">
        <v>6918382</v>
      </c>
      <c r="AH430" t="s">
        <v>11852</v>
      </c>
      <c r="AI430" t="s">
        <v>11851</v>
      </c>
      <c r="AJ430" t="s">
        <v>11850</v>
      </c>
      <c r="AK430" t="s">
        <v>11849</v>
      </c>
      <c r="AL430">
        <v>7</v>
      </c>
      <c r="AM430" s="5">
        <f t="shared" si="50"/>
        <v>0.875</v>
      </c>
      <c r="AN430" s="4">
        <f t="shared" si="55"/>
        <v>1.3252555850056798E-3</v>
      </c>
      <c r="AO430" s="3"/>
      <c r="AP430">
        <v>0</v>
      </c>
      <c r="AR430">
        <v>61172092</v>
      </c>
      <c r="AT430" s="2">
        <v>3.4359999999999999</v>
      </c>
      <c r="AU430" s="1">
        <f t="shared" si="51"/>
        <v>1.7756963771414787</v>
      </c>
      <c r="AV430" s="1">
        <f t="shared" si="52"/>
        <v>1.3062190003869329</v>
      </c>
      <c r="AW430" s="1">
        <f t="shared" si="53"/>
        <v>0.83674162363238691</v>
      </c>
    </row>
    <row r="431" spans="1:49" x14ac:dyDescent="0.2">
      <c r="A431">
        <v>429</v>
      </c>
      <c r="B431" t="s">
        <v>11848</v>
      </c>
      <c r="C431" t="s">
        <v>11847</v>
      </c>
      <c r="F431" t="s">
        <v>11846</v>
      </c>
      <c r="G431" t="s">
        <v>4</v>
      </c>
      <c r="H431" t="s">
        <v>3</v>
      </c>
      <c r="I431" t="s">
        <v>384</v>
      </c>
      <c r="J431">
        <v>60073623</v>
      </c>
      <c r="K431" t="s">
        <v>11845</v>
      </c>
      <c r="L431" t="s">
        <v>302</v>
      </c>
      <c r="M431" t="s">
        <v>11</v>
      </c>
      <c r="N431">
        <v>3</v>
      </c>
      <c r="O431" t="s">
        <v>11844</v>
      </c>
      <c r="P431" t="s">
        <v>11843</v>
      </c>
      <c r="Q431" t="s">
        <v>11842</v>
      </c>
      <c r="R431" s="7">
        <v>41944</v>
      </c>
      <c r="S431" s="8">
        <f t="shared" si="48"/>
        <v>2014</v>
      </c>
      <c r="T431" s="8">
        <v>2014</v>
      </c>
      <c r="U431" s="8">
        <f t="shared" si="49"/>
        <v>8</v>
      </c>
      <c r="V431" s="7">
        <v>41944</v>
      </c>
      <c r="W431" t="s">
        <v>641</v>
      </c>
      <c r="X431" s="2">
        <v>0.33400000000000002</v>
      </c>
      <c r="Y431" s="6">
        <f t="shared" si="54"/>
        <v>8.9159392434798868E-3</v>
      </c>
      <c r="AA431">
        <v>16741056</v>
      </c>
      <c r="AB431">
        <v>11500153404</v>
      </c>
      <c r="AC431">
        <v>20583834</v>
      </c>
      <c r="AD431" t="s">
        <v>2</v>
      </c>
      <c r="AE431">
        <v>23</v>
      </c>
      <c r="AF431">
        <v>11</v>
      </c>
      <c r="AG431">
        <v>110306</v>
      </c>
      <c r="AI431" t="s">
        <v>11841</v>
      </c>
      <c r="AJ431" t="s">
        <v>11840</v>
      </c>
      <c r="AK431" t="s">
        <v>11839</v>
      </c>
      <c r="AL431">
        <v>1</v>
      </c>
      <c r="AM431" s="5">
        <f t="shared" si="50"/>
        <v>0.125</v>
      </c>
      <c r="AN431" s="4">
        <f t="shared" si="55"/>
        <v>1.893222264293828E-4</v>
      </c>
      <c r="AO431" s="3"/>
      <c r="AP431">
        <v>0</v>
      </c>
      <c r="AR431" t="s">
        <v>1</v>
      </c>
      <c r="AT431" s="2">
        <v>1.494</v>
      </c>
      <c r="AU431" s="1">
        <f t="shared" si="51"/>
        <v>0.62979541383647353</v>
      </c>
      <c r="AV431" s="1">
        <f t="shared" si="52"/>
        <v>0.45526307349546347</v>
      </c>
      <c r="AW431" s="1">
        <f t="shared" si="53"/>
        <v>0.2807307331544534</v>
      </c>
    </row>
    <row r="432" spans="1:49" x14ac:dyDescent="0.2">
      <c r="A432">
        <v>430</v>
      </c>
      <c r="B432" t="s">
        <v>11838</v>
      </c>
      <c r="C432" t="s">
        <v>11837</v>
      </c>
      <c r="F432" t="s">
        <v>11836</v>
      </c>
      <c r="G432" t="s">
        <v>4</v>
      </c>
      <c r="H432" t="s">
        <v>3</v>
      </c>
      <c r="I432" t="s">
        <v>11835</v>
      </c>
      <c r="J432">
        <v>60006832</v>
      </c>
      <c r="K432" t="s">
        <v>598</v>
      </c>
      <c r="L432" t="s">
        <v>597</v>
      </c>
      <c r="M432" t="s">
        <v>15</v>
      </c>
      <c r="N432">
        <v>3</v>
      </c>
      <c r="O432" t="s">
        <v>11834</v>
      </c>
      <c r="P432" t="s">
        <v>11833</v>
      </c>
      <c r="Q432" t="s">
        <v>1667</v>
      </c>
      <c r="R432" s="7">
        <v>41944</v>
      </c>
      <c r="S432" s="8">
        <f t="shared" si="48"/>
        <v>2014</v>
      </c>
      <c r="T432" s="8">
        <v>2014</v>
      </c>
      <c r="U432" s="8">
        <f t="shared" si="49"/>
        <v>8</v>
      </c>
      <c r="V432" s="7">
        <v>41944</v>
      </c>
      <c r="W432" t="s">
        <v>335</v>
      </c>
      <c r="X432" s="2">
        <v>2.0099999999999998</v>
      </c>
      <c r="Y432" s="6">
        <f t="shared" si="54"/>
        <v>5.3655802034115477E-2</v>
      </c>
      <c r="AA432">
        <v>15361276</v>
      </c>
      <c r="AB432">
        <v>18933</v>
      </c>
      <c r="AD432" t="s">
        <v>2</v>
      </c>
      <c r="AE432">
        <v>13</v>
      </c>
      <c r="AF432">
        <v>11</v>
      </c>
      <c r="AG432">
        <v>6834803</v>
      </c>
      <c r="AH432" t="s">
        <v>11832</v>
      </c>
      <c r="AI432" t="s">
        <v>11831</v>
      </c>
      <c r="AJ432" t="s">
        <v>11830</v>
      </c>
      <c r="AK432" t="s">
        <v>11829</v>
      </c>
      <c r="AL432">
        <v>23</v>
      </c>
      <c r="AM432" s="5">
        <f t="shared" si="50"/>
        <v>2.875</v>
      </c>
      <c r="AN432" s="4">
        <f t="shared" si="55"/>
        <v>4.354411207875805E-3</v>
      </c>
      <c r="AO432" s="3"/>
      <c r="AP432">
        <v>0</v>
      </c>
      <c r="AR432" t="s">
        <v>1</v>
      </c>
      <c r="AT432" s="2" t="s">
        <v>0</v>
      </c>
      <c r="AU432" s="1">
        <f t="shared" si="51"/>
        <v>3.8865384786243573</v>
      </c>
      <c r="AV432" s="1">
        <f t="shared" si="52"/>
        <v>2.9005106620995638</v>
      </c>
      <c r="AW432" s="1">
        <f t="shared" si="53"/>
        <v>1.9144828455747707</v>
      </c>
    </row>
    <row r="433" spans="1:49" x14ac:dyDescent="0.2">
      <c r="A433">
        <v>431</v>
      </c>
      <c r="B433" t="s">
        <v>11828</v>
      </c>
      <c r="C433" t="s">
        <v>11827</v>
      </c>
      <c r="F433" t="s">
        <v>11826</v>
      </c>
      <c r="G433" t="s">
        <v>4</v>
      </c>
      <c r="H433" t="s">
        <v>3</v>
      </c>
      <c r="I433" t="s">
        <v>11825</v>
      </c>
      <c r="J433" t="s">
        <v>11824</v>
      </c>
      <c r="K433" t="s">
        <v>11823</v>
      </c>
      <c r="L433" t="s">
        <v>11822</v>
      </c>
      <c r="M433" t="s">
        <v>11821</v>
      </c>
      <c r="N433">
        <v>5</v>
      </c>
      <c r="O433" t="s">
        <v>11820</v>
      </c>
      <c r="P433" t="s">
        <v>11819</v>
      </c>
      <c r="Q433" t="s">
        <v>11818</v>
      </c>
      <c r="R433" s="7">
        <v>41944</v>
      </c>
      <c r="S433" s="8">
        <f t="shared" si="48"/>
        <v>2014</v>
      </c>
      <c r="T433" s="8">
        <v>2014</v>
      </c>
      <c r="U433" s="8">
        <f t="shared" si="49"/>
        <v>8</v>
      </c>
      <c r="V433" s="7">
        <v>41944</v>
      </c>
      <c r="W433" t="s">
        <v>335</v>
      </c>
      <c r="X433" s="2">
        <v>2.0099999999999998</v>
      </c>
      <c r="Y433" s="6">
        <f t="shared" si="54"/>
        <v>5.3655802034115477E-2</v>
      </c>
      <c r="AA433">
        <v>15361276</v>
      </c>
      <c r="AB433">
        <v>18933</v>
      </c>
      <c r="AD433" t="s">
        <v>2</v>
      </c>
      <c r="AE433">
        <v>13</v>
      </c>
      <c r="AF433">
        <v>11</v>
      </c>
      <c r="AG433">
        <v>6827954</v>
      </c>
      <c r="AH433" t="s">
        <v>11817</v>
      </c>
      <c r="AI433" t="s">
        <v>11816</v>
      </c>
      <c r="AJ433" t="s">
        <v>11815</v>
      </c>
      <c r="AK433" t="s">
        <v>11814</v>
      </c>
      <c r="AL433">
        <v>34</v>
      </c>
      <c r="AM433" s="5">
        <f t="shared" si="50"/>
        <v>4.25</v>
      </c>
      <c r="AN433" s="4">
        <f t="shared" si="55"/>
        <v>6.4369556985990157E-3</v>
      </c>
      <c r="AO433" s="3"/>
      <c r="AP433">
        <v>0</v>
      </c>
      <c r="AR433" t="s">
        <v>1</v>
      </c>
      <c r="AT433" s="2" t="s">
        <v>0</v>
      </c>
      <c r="AU433" s="1">
        <f t="shared" si="51"/>
        <v>3.9490148133460536</v>
      </c>
      <c r="AV433" s="1">
        <f t="shared" si="52"/>
        <v>3.0046378866357246</v>
      </c>
      <c r="AW433" s="1">
        <f t="shared" si="53"/>
        <v>2.0602609599253952</v>
      </c>
    </row>
    <row r="434" spans="1:49" x14ac:dyDescent="0.2">
      <c r="A434">
        <v>432</v>
      </c>
      <c r="B434" t="s">
        <v>11813</v>
      </c>
      <c r="C434" t="s">
        <v>11812</v>
      </c>
      <c r="F434" t="s">
        <v>11811</v>
      </c>
      <c r="G434" t="s">
        <v>4</v>
      </c>
      <c r="H434" t="s">
        <v>3</v>
      </c>
      <c r="I434" t="s">
        <v>1310</v>
      </c>
      <c r="J434">
        <v>60013983</v>
      </c>
      <c r="K434" t="s">
        <v>122</v>
      </c>
      <c r="L434" t="s">
        <v>121</v>
      </c>
      <c r="M434" t="s">
        <v>74</v>
      </c>
      <c r="N434">
        <v>2</v>
      </c>
      <c r="O434" t="s">
        <v>11810</v>
      </c>
      <c r="P434" t="s">
        <v>11809</v>
      </c>
      <c r="Q434" t="s">
        <v>236</v>
      </c>
      <c r="R434" s="7">
        <v>41944</v>
      </c>
      <c r="S434" s="8">
        <f t="shared" si="48"/>
        <v>2014</v>
      </c>
      <c r="T434" s="8">
        <v>2014</v>
      </c>
      <c r="U434" s="8">
        <f t="shared" si="49"/>
        <v>8</v>
      </c>
      <c r="V434" s="7">
        <v>41944</v>
      </c>
      <c r="W434" t="s">
        <v>335</v>
      </c>
      <c r="X434" s="2">
        <v>2.0099999999999998</v>
      </c>
      <c r="Y434" s="6">
        <f t="shared" si="54"/>
        <v>5.3655802034115477E-2</v>
      </c>
      <c r="AA434">
        <v>15361276</v>
      </c>
      <c r="AB434">
        <v>18933</v>
      </c>
      <c r="AD434" t="s">
        <v>2</v>
      </c>
      <c r="AE434">
        <v>13</v>
      </c>
      <c r="AF434">
        <v>11</v>
      </c>
      <c r="AG434">
        <v>6894218</v>
      </c>
      <c r="AH434" t="s">
        <v>11808</v>
      </c>
      <c r="AI434" t="s">
        <v>11807</v>
      </c>
      <c r="AK434" t="s">
        <v>11806</v>
      </c>
      <c r="AL434">
        <v>37</v>
      </c>
      <c r="AM434" s="5">
        <f t="shared" si="50"/>
        <v>4.625</v>
      </c>
      <c r="AN434" s="4">
        <f t="shared" si="55"/>
        <v>7.0049223778871636E-3</v>
      </c>
      <c r="AO434" s="3"/>
      <c r="AP434">
        <v>0</v>
      </c>
      <c r="AR434" t="s">
        <v>1</v>
      </c>
      <c r="AT434" s="2" t="s">
        <v>0</v>
      </c>
      <c r="AU434" s="1">
        <f t="shared" si="51"/>
        <v>3.9660538137246979</v>
      </c>
      <c r="AV434" s="1">
        <f t="shared" si="52"/>
        <v>3.033036220600132</v>
      </c>
      <c r="AW434" s="1">
        <f t="shared" si="53"/>
        <v>2.1000186274755657</v>
      </c>
    </row>
    <row r="435" spans="1:49" x14ac:dyDescent="0.2">
      <c r="A435">
        <v>433</v>
      </c>
      <c r="B435" t="s">
        <v>11805</v>
      </c>
      <c r="C435" t="s">
        <v>11804</v>
      </c>
      <c r="F435" t="s">
        <v>11803</v>
      </c>
      <c r="G435" t="s">
        <v>4</v>
      </c>
      <c r="H435" t="s">
        <v>3</v>
      </c>
      <c r="I435" t="s">
        <v>11802</v>
      </c>
      <c r="J435">
        <v>60014097</v>
      </c>
      <c r="K435" t="s">
        <v>230</v>
      </c>
      <c r="L435" t="s">
        <v>229</v>
      </c>
      <c r="M435" t="s">
        <v>39</v>
      </c>
      <c r="N435">
        <v>2</v>
      </c>
      <c r="O435" t="s">
        <v>11801</v>
      </c>
      <c r="P435" t="s">
        <v>11800</v>
      </c>
      <c r="Q435" t="s">
        <v>336</v>
      </c>
      <c r="R435" s="7">
        <v>41944</v>
      </c>
      <c r="S435" s="8">
        <f t="shared" si="48"/>
        <v>2014</v>
      </c>
      <c r="T435" s="8">
        <v>2014</v>
      </c>
      <c r="U435" s="8">
        <f t="shared" si="49"/>
        <v>8</v>
      </c>
      <c r="V435" s="7">
        <v>41944</v>
      </c>
      <c r="W435" t="s">
        <v>335</v>
      </c>
      <c r="X435" s="2">
        <v>2.0099999999999998</v>
      </c>
      <c r="Y435" s="6">
        <f t="shared" si="54"/>
        <v>5.3655802034115477E-2</v>
      </c>
      <c r="AA435">
        <v>15361276</v>
      </c>
      <c r="AB435">
        <v>18933</v>
      </c>
      <c r="AD435" t="s">
        <v>2</v>
      </c>
      <c r="AE435">
        <v>13</v>
      </c>
      <c r="AF435">
        <v>11</v>
      </c>
      <c r="AG435">
        <v>6844887</v>
      </c>
      <c r="AH435" t="s">
        <v>11799</v>
      </c>
      <c r="AI435" t="s">
        <v>11798</v>
      </c>
      <c r="AK435" t="s">
        <v>11797</v>
      </c>
      <c r="AL435">
        <v>1</v>
      </c>
      <c r="AM435" s="5">
        <f t="shared" si="50"/>
        <v>0.125</v>
      </c>
      <c r="AN435" s="4">
        <f t="shared" si="55"/>
        <v>1.893222264293828E-4</v>
      </c>
      <c r="AO435" s="3"/>
      <c r="AP435">
        <v>0</v>
      </c>
      <c r="AR435" t="s">
        <v>1</v>
      </c>
      <c r="AT435" s="2" t="s">
        <v>0</v>
      </c>
      <c r="AU435" s="1">
        <f t="shared" si="51"/>
        <v>3.7615858091809646</v>
      </c>
      <c r="AV435" s="1">
        <f t="shared" si="52"/>
        <v>2.6922562130272429</v>
      </c>
      <c r="AW435" s="1">
        <f t="shared" si="53"/>
        <v>1.6229266168735208</v>
      </c>
    </row>
    <row r="436" spans="1:49" x14ac:dyDescent="0.2">
      <c r="A436">
        <v>434</v>
      </c>
      <c r="B436" t="s">
        <v>11796</v>
      </c>
      <c r="C436" t="s">
        <v>11795</v>
      </c>
      <c r="F436" t="s">
        <v>11794</v>
      </c>
      <c r="G436" t="s">
        <v>4</v>
      </c>
      <c r="H436" t="s">
        <v>3</v>
      </c>
      <c r="I436" t="s">
        <v>11793</v>
      </c>
      <c r="J436" t="s">
        <v>11792</v>
      </c>
      <c r="K436" t="s">
        <v>11791</v>
      </c>
      <c r="L436" t="s">
        <v>11790</v>
      </c>
      <c r="M436" t="s">
        <v>544</v>
      </c>
      <c r="N436">
        <v>3</v>
      </c>
      <c r="O436" t="s">
        <v>11789</v>
      </c>
      <c r="P436" t="s">
        <v>11788</v>
      </c>
      <c r="Q436" t="s">
        <v>11787</v>
      </c>
      <c r="R436" s="7">
        <v>41944</v>
      </c>
      <c r="S436" s="8">
        <f t="shared" si="48"/>
        <v>2014</v>
      </c>
      <c r="T436" s="8">
        <v>2014</v>
      </c>
      <c r="U436" s="8">
        <f t="shared" si="49"/>
        <v>8</v>
      </c>
      <c r="V436" s="7">
        <v>41944</v>
      </c>
      <c r="W436" t="s">
        <v>335</v>
      </c>
      <c r="X436" s="2">
        <v>2.0099999999999998</v>
      </c>
      <c r="Y436" s="6">
        <f t="shared" si="54"/>
        <v>5.3655802034115477E-2</v>
      </c>
      <c r="AA436">
        <v>15361276</v>
      </c>
      <c r="AB436">
        <v>18933</v>
      </c>
      <c r="AD436" t="s">
        <v>2</v>
      </c>
      <c r="AE436">
        <v>13</v>
      </c>
      <c r="AF436">
        <v>11</v>
      </c>
      <c r="AG436">
        <v>6894234</v>
      </c>
      <c r="AH436" t="s">
        <v>11786</v>
      </c>
      <c r="AI436" t="s">
        <v>11785</v>
      </c>
      <c r="AK436" t="s">
        <v>11784</v>
      </c>
      <c r="AL436">
        <v>10</v>
      </c>
      <c r="AM436" s="5">
        <f t="shared" si="50"/>
        <v>1.25</v>
      </c>
      <c r="AN436" s="4">
        <f t="shared" si="55"/>
        <v>1.8932222642938281E-3</v>
      </c>
      <c r="AO436" s="3"/>
      <c r="AP436">
        <v>0</v>
      </c>
      <c r="AR436" t="s">
        <v>1</v>
      </c>
      <c r="AT436" s="2" t="s">
        <v>0</v>
      </c>
      <c r="AU436" s="1">
        <f t="shared" si="51"/>
        <v>3.8127028103168978</v>
      </c>
      <c r="AV436" s="1">
        <f t="shared" si="52"/>
        <v>2.7774512149204655</v>
      </c>
      <c r="AW436" s="1">
        <f t="shared" si="53"/>
        <v>1.7421996195240324</v>
      </c>
    </row>
    <row r="437" spans="1:49" x14ac:dyDescent="0.2">
      <c r="A437">
        <v>435</v>
      </c>
      <c r="B437" t="s">
        <v>11783</v>
      </c>
      <c r="C437" t="s">
        <v>11782</v>
      </c>
      <c r="F437" t="s">
        <v>11781</v>
      </c>
      <c r="G437" t="s">
        <v>4</v>
      </c>
      <c r="H437" t="s">
        <v>3</v>
      </c>
      <c r="I437" t="s">
        <v>11780</v>
      </c>
      <c r="J437" t="s">
        <v>11779</v>
      </c>
      <c r="K437" t="s">
        <v>11778</v>
      </c>
      <c r="L437" t="s">
        <v>11777</v>
      </c>
      <c r="M437" t="s">
        <v>11776</v>
      </c>
      <c r="N437">
        <v>4</v>
      </c>
      <c r="O437" t="s">
        <v>11775</v>
      </c>
      <c r="P437" t="s">
        <v>11774</v>
      </c>
      <c r="Q437" t="s">
        <v>11773</v>
      </c>
      <c r="R437" s="7">
        <v>41944</v>
      </c>
      <c r="S437" s="8">
        <f t="shared" si="48"/>
        <v>2014</v>
      </c>
      <c r="T437" s="8">
        <v>2014</v>
      </c>
      <c r="U437" s="8">
        <f t="shared" si="49"/>
        <v>8</v>
      </c>
      <c r="V437" s="7">
        <v>41944</v>
      </c>
      <c r="W437" t="s">
        <v>337</v>
      </c>
      <c r="X437" s="2">
        <v>0.92900000000000005</v>
      </c>
      <c r="Y437" s="6">
        <f t="shared" si="54"/>
        <v>2.4799124422732979E-2</v>
      </c>
      <c r="AA437">
        <v>10897798</v>
      </c>
      <c r="AB437">
        <v>18896</v>
      </c>
      <c r="AD437" t="s">
        <v>2</v>
      </c>
      <c r="AE437">
        <v>18</v>
      </c>
      <c r="AF437">
        <v>11</v>
      </c>
      <c r="AG437">
        <v>6910220</v>
      </c>
      <c r="AH437" t="s">
        <v>11772</v>
      </c>
      <c r="AI437" t="s">
        <v>11771</v>
      </c>
      <c r="AK437" t="s">
        <v>11770</v>
      </c>
      <c r="AL437">
        <v>3</v>
      </c>
      <c r="AM437" s="5">
        <f t="shared" si="50"/>
        <v>0.375</v>
      </c>
      <c r="AN437" s="4">
        <f t="shared" si="55"/>
        <v>5.6796667928814845E-4</v>
      </c>
      <c r="AO437" s="3"/>
      <c r="AP437">
        <v>0</v>
      </c>
      <c r="AR437" t="s">
        <v>1</v>
      </c>
      <c r="AT437" s="2">
        <v>3.4359999999999999</v>
      </c>
      <c r="AU437" s="1">
        <f t="shared" si="51"/>
        <v>1.7529777099699526</v>
      </c>
      <c r="AV437" s="1">
        <f t="shared" si="52"/>
        <v>1.2683545551010564</v>
      </c>
      <c r="AW437" s="1">
        <f t="shared" si="53"/>
        <v>0.7837314002321597</v>
      </c>
    </row>
    <row r="438" spans="1:49" x14ac:dyDescent="0.2">
      <c r="A438">
        <v>436</v>
      </c>
      <c r="B438" t="s">
        <v>11769</v>
      </c>
      <c r="C438" t="s">
        <v>11768</v>
      </c>
      <c r="F438" t="s">
        <v>11767</v>
      </c>
      <c r="G438" t="s">
        <v>4</v>
      </c>
      <c r="H438" t="s">
        <v>3</v>
      </c>
      <c r="I438" t="s">
        <v>11766</v>
      </c>
      <c r="J438">
        <v>60012729</v>
      </c>
      <c r="K438" t="s">
        <v>613</v>
      </c>
      <c r="L438" t="s">
        <v>612</v>
      </c>
      <c r="M438" t="s">
        <v>407</v>
      </c>
      <c r="N438">
        <v>4</v>
      </c>
      <c r="O438" t="s">
        <v>11765</v>
      </c>
      <c r="P438" t="s">
        <v>11764</v>
      </c>
      <c r="Q438" t="s">
        <v>11763</v>
      </c>
      <c r="R438" s="7">
        <v>41944</v>
      </c>
      <c r="S438" s="8">
        <f t="shared" si="48"/>
        <v>2014</v>
      </c>
      <c r="T438" s="8">
        <v>2014</v>
      </c>
      <c r="U438" s="8">
        <f t="shared" si="49"/>
        <v>8</v>
      </c>
      <c r="V438" s="7">
        <v>41944</v>
      </c>
      <c r="W438" t="s">
        <v>274</v>
      </c>
      <c r="X438" s="2">
        <v>0.46</v>
      </c>
      <c r="Y438" s="6">
        <f t="shared" si="54"/>
        <v>1.2279437281439364E-2</v>
      </c>
      <c r="AA438">
        <v>933813</v>
      </c>
      <c r="AB438">
        <v>28031</v>
      </c>
      <c r="AD438" t="s">
        <v>2</v>
      </c>
      <c r="AE438">
        <v>42</v>
      </c>
      <c r="AF438">
        <v>11</v>
      </c>
      <c r="AG438">
        <v>6926853</v>
      </c>
      <c r="AH438" t="s">
        <v>11762</v>
      </c>
      <c r="AI438" t="s">
        <v>11761</v>
      </c>
      <c r="AJ438" t="s">
        <v>11760</v>
      </c>
      <c r="AK438" t="s">
        <v>11759</v>
      </c>
      <c r="AL438">
        <v>23</v>
      </c>
      <c r="AM438" s="5">
        <f t="shared" si="50"/>
        <v>2.875</v>
      </c>
      <c r="AN438" s="4">
        <f t="shared" si="55"/>
        <v>4.354411207875805E-3</v>
      </c>
      <c r="AO438" s="3"/>
      <c r="AP438">
        <v>0</v>
      </c>
      <c r="AR438" t="s">
        <v>1</v>
      </c>
      <c r="AT438" s="2">
        <v>1.222</v>
      </c>
      <c r="AU438" s="1">
        <f t="shared" si="51"/>
        <v>0.99019294593702956</v>
      </c>
      <c r="AV438" s="1">
        <f t="shared" si="52"/>
        <v>0.83169242446575842</v>
      </c>
      <c r="AW438" s="1">
        <f t="shared" si="53"/>
        <v>0.67319190299448728</v>
      </c>
    </row>
    <row r="439" spans="1:49" x14ac:dyDescent="0.2">
      <c r="A439">
        <v>437</v>
      </c>
      <c r="B439" t="s">
        <v>11758</v>
      </c>
      <c r="C439" t="s">
        <v>11757</v>
      </c>
      <c r="F439" t="s">
        <v>11756</v>
      </c>
      <c r="G439" t="s">
        <v>4</v>
      </c>
      <c r="H439" t="s">
        <v>3</v>
      </c>
      <c r="I439" t="s">
        <v>11755</v>
      </c>
      <c r="J439" t="s">
        <v>11754</v>
      </c>
      <c r="K439" t="s">
        <v>11753</v>
      </c>
      <c r="L439" t="s">
        <v>11752</v>
      </c>
      <c r="M439" t="s">
        <v>313</v>
      </c>
      <c r="N439">
        <v>4</v>
      </c>
      <c r="O439" t="s">
        <v>11751</v>
      </c>
      <c r="P439" t="s">
        <v>11750</v>
      </c>
      <c r="Q439" t="s">
        <v>11749</v>
      </c>
      <c r="R439" s="7">
        <v>41944</v>
      </c>
      <c r="S439" s="8">
        <f t="shared" si="48"/>
        <v>2014</v>
      </c>
      <c r="T439" s="8">
        <v>2014</v>
      </c>
      <c r="U439" s="8">
        <f t="shared" si="49"/>
        <v>8</v>
      </c>
      <c r="V439" s="7">
        <v>41944</v>
      </c>
      <c r="W439" t="s">
        <v>337</v>
      </c>
      <c r="X439" s="2">
        <v>0.92900000000000005</v>
      </c>
      <c r="Y439" s="6">
        <f t="shared" si="54"/>
        <v>2.4799124422732979E-2</v>
      </c>
      <c r="AA439">
        <v>10897798</v>
      </c>
      <c r="AB439">
        <v>18896</v>
      </c>
      <c r="AD439" t="s">
        <v>2</v>
      </c>
      <c r="AE439">
        <v>18</v>
      </c>
      <c r="AF439">
        <v>11</v>
      </c>
      <c r="AG439">
        <v>6901225</v>
      </c>
      <c r="AH439" t="s">
        <v>11748</v>
      </c>
      <c r="AI439" t="s">
        <v>11747</v>
      </c>
      <c r="AK439" t="s">
        <v>11746</v>
      </c>
      <c r="AL439">
        <v>22</v>
      </c>
      <c r="AM439" s="5">
        <f t="shared" si="50"/>
        <v>2.75</v>
      </c>
      <c r="AN439" s="4">
        <f t="shared" si="55"/>
        <v>4.1650889814464215E-3</v>
      </c>
      <c r="AO439" s="3"/>
      <c r="AP439">
        <v>0</v>
      </c>
      <c r="AR439" t="s">
        <v>1</v>
      </c>
      <c r="AT439" s="2">
        <v>3.4359999999999999</v>
      </c>
      <c r="AU439" s="1">
        <f t="shared" si="51"/>
        <v>1.860891379034701</v>
      </c>
      <c r="AV439" s="1">
        <f t="shared" si="52"/>
        <v>1.4482106702089701</v>
      </c>
      <c r="AW439" s="1">
        <f t="shared" si="53"/>
        <v>1.0355299613832387</v>
      </c>
    </row>
    <row r="440" spans="1:49" x14ac:dyDescent="0.2">
      <c r="A440">
        <v>438</v>
      </c>
      <c r="B440" t="s">
        <v>11745</v>
      </c>
      <c r="C440" t="s">
        <v>11744</v>
      </c>
      <c r="F440" t="s">
        <v>11743</v>
      </c>
      <c r="G440" t="s">
        <v>4</v>
      </c>
      <c r="H440" t="s">
        <v>3</v>
      </c>
      <c r="I440" t="s">
        <v>1205</v>
      </c>
      <c r="J440">
        <v>60025578</v>
      </c>
      <c r="K440" t="s">
        <v>81</v>
      </c>
      <c r="L440" t="s">
        <v>67</v>
      </c>
      <c r="M440" t="s">
        <v>11</v>
      </c>
      <c r="N440">
        <v>1</v>
      </c>
      <c r="O440" t="s">
        <v>11742</v>
      </c>
      <c r="P440">
        <v>55760032900</v>
      </c>
      <c r="Q440">
        <v>60025578</v>
      </c>
      <c r="R440" s="7">
        <v>41944</v>
      </c>
      <c r="S440" s="8">
        <f t="shared" si="48"/>
        <v>2014</v>
      </c>
      <c r="T440" s="8">
        <v>2014</v>
      </c>
      <c r="U440" s="8">
        <f t="shared" si="49"/>
        <v>8</v>
      </c>
      <c r="V440" s="7">
        <v>41944</v>
      </c>
      <c r="W440" t="s">
        <v>337</v>
      </c>
      <c r="X440" s="2">
        <v>0.92900000000000005</v>
      </c>
      <c r="Y440" s="6">
        <f t="shared" si="54"/>
        <v>2.4799124422732979E-2</v>
      </c>
      <c r="AA440">
        <v>10897798</v>
      </c>
      <c r="AB440">
        <v>18896</v>
      </c>
      <c r="AD440" t="s">
        <v>2</v>
      </c>
      <c r="AE440">
        <v>18</v>
      </c>
      <c r="AF440">
        <v>11</v>
      </c>
      <c r="AG440">
        <v>6905791</v>
      </c>
      <c r="AH440" t="s">
        <v>11741</v>
      </c>
      <c r="AI440" t="s">
        <v>11740</v>
      </c>
      <c r="AK440" t="s">
        <v>11739</v>
      </c>
      <c r="AL440">
        <v>15</v>
      </c>
      <c r="AM440" s="5">
        <f t="shared" si="50"/>
        <v>1.875</v>
      </c>
      <c r="AN440" s="4">
        <f t="shared" si="55"/>
        <v>2.8398333964407422E-3</v>
      </c>
      <c r="AO440" s="3"/>
      <c r="AP440">
        <v>0</v>
      </c>
      <c r="AR440" t="s">
        <v>1</v>
      </c>
      <c r="AT440" s="2">
        <v>3.4359999999999999</v>
      </c>
      <c r="AU440" s="1">
        <f t="shared" si="51"/>
        <v>1.8211337114845305</v>
      </c>
      <c r="AV440" s="1">
        <f t="shared" si="52"/>
        <v>1.381947890958686</v>
      </c>
      <c r="AW440" s="1">
        <f t="shared" si="53"/>
        <v>0.94276207043284121</v>
      </c>
    </row>
    <row r="441" spans="1:49" x14ac:dyDescent="0.2">
      <c r="A441">
        <v>439</v>
      </c>
      <c r="B441" t="s">
        <v>11738</v>
      </c>
      <c r="C441" t="s">
        <v>11737</v>
      </c>
      <c r="F441" t="s">
        <v>11736</v>
      </c>
      <c r="G441" t="s">
        <v>4</v>
      </c>
      <c r="H441" t="s">
        <v>3</v>
      </c>
      <c r="I441" t="s">
        <v>11735</v>
      </c>
      <c r="J441">
        <v>60021988</v>
      </c>
      <c r="K441" t="s">
        <v>673</v>
      </c>
      <c r="L441" t="s">
        <v>672</v>
      </c>
      <c r="M441" t="s">
        <v>39</v>
      </c>
      <c r="N441">
        <v>2</v>
      </c>
      <c r="O441" t="s">
        <v>11734</v>
      </c>
      <c r="P441" t="s">
        <v>11733</v>
      </c>
      <c r="Q441" t="s">
        <v>671</v>
      </c>
      <c r="R441" s="7">
        <v>41944</v>
      </c>
      <c r="S441" s="8">
        <f t="shared" si="48"/>
        <v>2014</v>
      </c>
      <c r="T441" s="8">
        <v>2014</v>
      </c>
      <c r="U441" s="8">
        <f t="shared" si="49"/>
        <v>8</v>
      </c>
      <c r="V441" s="7">
        <v>41944</v>
      </c>
      <c r="W441" t="s">
        <v>337</v>
      </c>
      <c r="X441" s="2">
        <v>0.92900000000000005</v>
      </c>
      <c r="Y441" s="6">
        <f t="shared" si="54"/>
        <v>2.4799124422732979E-2</v>
      </c>
      <c r="AA441">
        <v>10897798</v>
      </c>
      <c r="AB441">
        <v>18896</v>
      </c>
      <c r="AD441" t="s">
        <v>2</v>
      </c>
      <c r="AE441">
        <v>18</v>
      </c>
      <c r="AF441">
        <v>11</v>
      </c>
      <c r="AG441">
        <v>6910209</v>
      </c>
      <c r="AH441" t="s">
        <v>11732</v>
      </c>
      <c r="AI441" t="s">
        <v>11731</v>
      </c>
      <c r="AK441" t="s">
        <v>11730</v>
      </c>
      <c r="AL441">
        <v>2</v>
      </c>
      <c r="AM441" s="5">
        <f t="shared" si="50"/>
        <v>0.25</v>
      </c>
      <c r="AN441" s="4">
        <f t="shared" si="55"/>
        <v>3.786444528587656E-4</v>
      </c>
      <c r="AO441" s="3"/>
      <c r="AP441">
        <v>0</v>
      </c>
      <c r="AR441" t="s">
        <v>1</v>
      </c>
      <c r="AT441" s="2">
        <v>3.4359999999999999</v>
      </c>
      <c r="AU441" s="1">
        <f t="shared" si="51"/>
        <v>1.7472980431770713</v>
      </c>
      <c r="AV441" s="1">
        <f t="shared" si="52"/>
        <v>1.2588884437795873</v>
      </c>
      <c r="AW441" s="1">
        <f t="shared" si="53"/>
        <v>0.7704788443821029</v>
      </c>
    </row>
    <row r="442" spans="1:49" x14ac:dyDescent="0.2">
      <c r="A442">
        <v>440</v>
      </c>
      <c r="B442" t="s">
        <v>11729</v>
      </c>
      <c r="C442" t="s">
        <v>11728</v>
      </c>
      <c r="F442" t="s">
        <v>11727</v>
      </c>
      <c r="G442" t="s">
        <v>4</v>
      </c>
      <c r="H442" t="s">
        <v>3</v>
      </c>
      <c r="I442" t="s">
        <v>739</v>
      </c>
      <c r="J442">
        <v>60016930</v>
      </c>
      <c r="K442" t="s">
        <v>325</v>
      </c>
      <c r="L442" t="s">
        <v>136</v>
      </c>
      <c r="M442" t="s">
        <v>11</v>
      </c>
      <c r="N442">
        <v>3</v>
      </c>
      <c r="O442" t="s">
        <v>11726</v>
      </c>
      <c r="P442" t="s">
        <v>11725</v>
      </c>
      <c r="Q442" t="s">
        <v>726</v>
      </c>
      <c r="R442" s="7">
        <v>41944</v>
      </c>
      <c r="S442" s="8">
        <f t="shared" si="48"/>
        <v>2014</v>
      </c>
      <c r="T442" s="8">
        <v>2014</v>
      </c>
      <c r="U442" s="8">
        <f t="shared" si="49"/>
        <v>8</v>
      </c>
      <c r="V442" s="7">
        <v>41944</v>
      </c>
      <c r="W442" t="s">
        <v>337</v>
      </c>
      <c r="X442" s="2">
        <v>0.92900000000000005</v>
      </c>
      <c r="Y442" s="6">
        <f t="shared" si="54"/>
        <v>2.4799124422732979E-2</v>
      </c>
      <c r="AA442">
        <v>10897798</v>
      </c>
      <c r="AB442">
        <v>18896</v>
      </c>
      <c r="AD442" t="s">
        <v>2</v>
      </c>
      <c r="AE442">
        <v>18</v>
      </c>
      <c r="AF442">
        <v>11</v>
      </c>
      <c r="AG442">
        <v>6909023</v>
      </c>
      <c r="AH442" t="s">
        <v>11724</v>
      </c>
      <c r="AI442" t="s">
        <v>11723</v>
      </c>
      <c r="AJ442" t="s">
        <v>11722</v>
      </c>
      <c r="AK442" t="s">
        <v>11721</v>
      </c>
      <c r="AL442">
        <v>15</v>
      </c>
      <c r="AM442" s="5">
        <f t="shared" si="50"/>
        <v>1.875</v>
      </c>
      <c r="AN442" s="4">
        <f t="shared" si="55"/>
        <v>2.8398333964407422E-3</v>
      </c>
      <c r="AO442" s="3"/>
      <c r="AP442">
        <v>0</v>
      </c>
      <c r="AR442" t="s">
        <v>1</v>
      </c>
      <c r="AT442" s="2">
        <v>3.4359999999999999</v>
      </c>
      <c r="AU442" s="1">
        <f t="shared" si="51"/>
        <v>1.8211337114845305</v>
      </c>
      <c r="AV442" s="1">
        <f t="shared" si="52"/>
        <v>1.381947890958686</v>
      </c>
      <c r="AW442" s="1">
        <f t="shared" si="53"/>
        <v>0.94276207043284121</v>
      </c>
    </row>
    <row r="443" spans="1:49" x14ac:dyDescent="0.2">
      <c r="A443">
        <v>441</v>
      </c>
      <c r="B443" t="s">
        <v>11720</v>
      </c>
      <c r="C443" t="s">
        <v>11719</v>
      </c>
      <c r="F443" t="s">
        <v>11718</v>
      </c>
      <c r="G443" t="s">
        <v>4</v>
      </c>
      <c r="H443" t="s">
        <v>3</v>
      </c>
      <c r="I443" t="s">
        <v>11717</v>
      </c>
      <c r="J443">
        <v>60003500</v>
      </c>
      <c r="K443" t="s">
        <v>776</v>
      </c>
      <c r="L443" t="s">
        <v>566</v>
      </c>
      <c r="M443" t="s">
        <v>15</v>
      </c>
      <c r="N443">
        <v>3</v>
      </c>
      <c r="O443" t="s">
        <v>11716</v>
      </c>
      <c r="P443" t="s">
        <v>11715</v>
      </c>
      <c r="Q443" t="s">
        <v>1239</v>
      </c>
      <c r="R443" s="7">
        <v>41944</v>
      </c>
      <c r="S443" s="8">
        <f t="shared" si="48"/>
        <v>2014</v>
      </c>
      <c r="T443" s="8">
        <v>2014</v>
      </c>
      <c r="U443" s="8">
        <f t="shared" si="49"/>
        <v>8</v>
      </c>
      <c r="V443" s="7">
        <v>41944</v>
      </c>
      <c r="W443" t="s">
        <v>266</v>
      </c>
      <c r="X443" s="2">
        <v>1.3720000000000001</v>
      </c>
      <c r="Y443" s="6">
        <f t="shared" si="54"/>
        <v>3.662475641333654E-2</v>
      </c>
      <c r="AA443">
        <v>189480</v>
      </c>
      <c r="AB443">
        <v>17366</v>
      </c>
      <c r="AD443" t="s">
        <v>2</v>
      </c>
      <c r="AE443">
        <v>62</v>
      </c>
      <c r="AF443">
        <v>11</v>
      </c>
      <c r="AG443">
        <v>6901300</v>
      </c>
      <c r="AH443" t="s">
        <v>11714</v>
      </c>
      <c r="AI443" t="s">
        <v>11713</v>
      </c>
      <c r="AJ443" t="s">
        <v>11712</v>
      </c>
      <c r="AK443" t="s">
        <v>11711</v>
      </c>
      <c r="AL443">
        <v>33</v>
      </c>
      <c r="AM443" s="5">
        <f t="shared" si="50"/>
        <v>4.125</v>
      </c>
      <c r="AN443" s="4">
        <f t="shared" si="55"/>
        <v>6.2476334721696331E-3</v>
      </c>
      <c r="AO443" s="3"/>
      <c r="AP443">
        <v>0</v>
      </c>
      <c r="AR443" t="s">
        <v>1</v>
      </c>
      <c r="AT443" s="2" t="s">
        <v>0</v>
      </c>
      <c r="AU443" s="1">
        <f t="shared" si="51"/>
        <v>2.7511619530986464</v>
      </c>
      <c r="AV443" s="1">
        <f t="shared" si="52"/>
        <v>2.1436194942753084</v>
      </c>
      <c r="AW443" s="1">
        <f t="shared" si="53"/>
        <v>1.5360770354519704</v>
      </c>
    </row>
    <row r="444" spans="1:49" x14ac:dyDescent="0.2">
      <c r="A444">
        <v>442</v>
      </c>
      <c r="B444" t="s">
        <v>11710</v>
      </c>
      <c r="C444" t="s">
        <v>11709</v>
      </c>
      <c r="F444" t="s">
        <v>11708</v>
      </c>
      <c r="G444" t="s">
        <v>4</v>
      </c>
      <c r="H444" t="s">
        <v>3</v>
      </c>
      <c r="I444" t="s">
        <v>11707</v>
      </c>
      <c r="J444" t="s">
        <v>11706</v>
      </c>
      <c r="K444" t="s">
        <v>11705</v>
      </c>
      <c r="L444" t="s">
        <v>11704</v>
      </c>
      <c r="M444" t="s">
        <v>851</v>
      </c>
      <c r="N444">
        <v>7</v>
      </c>
      <c r="O444" t="s">
        <v>11703</v>
      </c>
      <c r="P444" t="s">
        <v>11702</v>
      </c>
      <c r="Q444" t="s">
        <v>11701</v>
      </c>
      <c r="R444" s="7">
        <v>41944</v>
      </c>
      <c r="S444" s="8">
        <f t="shared" si="48"/>
        <v>2014</v>
      </c>
      <c r="T444" s="8">
        <v>2014</v>
      </c>
      <c r="U444" s="8">
        <f t="shared" si="49"/>
        <v>8</v>
      </c>
      <c r="V444" s="7">
        <v>41944</v>
      </c>
      <c r="W444" t="s">
        <v>266</v>
      </c>
      <c r="X444" s="2">
        <v>1.3720000000000001</v>
      </c>
      <c r="Y444" s="6">
        <f t="shared" si="54"/>
        <v>3.662475641333654E-2</v>
      </c>
      <c r="AA444">
        <v>189480</v>
      </c>
      <c r="AB444">
        <v>17366</v>
      </c>
      <c r="AD444" t="s">
        <v>2</v>
      </c>
      <c r="AE444">
        <v>62</v>
      </c>
      <c r="AF444">
        <v>11</v>
      </c>
      <c r="AG444">
        <v>6898043</v>
      </c>
      <c r="AH444" t="s">
        <v>11700</v>
      </c>
      <c r="AI444" t="s">
        <v>11699</v>
      </c>
      <c r="AJ444" t="s">
        <v>11698</v>
      </c>
      <c r="AK444" t="s">
        <v>11697</v>
      </c>
      <c r="AL444">
        <v>131</v>
      </c>
      <c r="AM444" s="5">
        <f t="shared" si="50"/>
        <v>16.375</v>
      </c>
      <c r="AN444" s="4">
        <f t="shared" si="55"/>
        <v>2.4801211662249148E-2</v>
      </c>
      <c r="AO444" s="3"/>
      <c r="AP444">
        <v>0</v>
      </c>
      <c r="AR444" t="s">
        <v>1</v>
      </c>
      <c r="AT444" s="2" t="s">
        <v>0</v>
      </c>
      <c r="AU444" s="1">
        <f t="shared" si="51"/>
        <v>3.3077692988010319</v>
      </c>
      <c r="AV444" s="1">
        <f t="shared" si="52"/>
        <v>3.0712984037792843</v>
      </c>
      <c r="AW444" s="1">
        <f t="shared" si="53"/>
        <v>2.8348275087575363</v>
      </c>
    </row>
    <row r="445" spans="1:49" x14ac:dyDescent="0.2">
      <c r="A445">
        <v>443</v>
      </c>
      <c r="B445" t="s">
        <v>11696</v>
      </c>
      <c r="C445" t="s">
        <v>11695</v>
      </c>
      <c r="E445">
        <v>25323026</v>
      </c>
      <c r="F445" t="s">
        <v>11694</v>
      </c>
      <c r="G445" t="s">
        <v>4</v>
      </c>
      <c r="H445" t="s">
        <v>3</v>
      </c>
      <c r="I445" t="s">
        <v>11693</v>
      </c>
      <c r="J445" t="s">
        <v>11692</v>
      </c>
      <c r="K445" t="s">
        <v>11691</v>
      </c>
      <c r="L445" t="s">
        <v>11690</v>
      </c>
      <c r="M445" t="s">
        <v>11689</v>
      </c>
      <c r="N445">
        <v>10</v>
      </c>
      <c r="O445" t="s">
        <v>11688</v>
      </c>
      <c r="P445" t="s">
        <v>11687</v>
      </c>
      <c r="Q445" t="s">
        <v>11686</v>
      </c>
      <c r="R445" s="7">
        <v>41944</v>
      </c>
      <c r="S445" s="8">
        <f t="shared" si="48"/>
        <v>2014</v>
      </c>
      <c r="T445" s="8">
        <v>2014</v>
      </c>
      <c r="U445" s="8">
        <f t="shared" si="49"/>
        <v>8</v>
      </c>
      <c r="V445" s="7">
        <v>41944</v>
      </c>
      <c r="W445" t="s">
        <v>633</v>
      </c>
      <c r="X445" s="2">
        <v>0.89600000000000002</v>
      </c>
      <c r="Y445" s="6">
        <f t="shared" si="54"/>
        <v>2.3918208269934065E-2</v>
      </c>
      <c r="AA445">
        <v>2656736</v>
      </c>
      <c r="AB445">
        <v>29901</v>
      </c>
      <c r="AC445">
        <v>14645157</v>
      </c>
      <c r="AD445" t="s">
        <v>2</v>
      </c>
      <c r="AE445">
        <v>30</v>
      </c>
      <c r="AF445">
        <v>7</v>
      </c>
      <c r="AH445" t="s">
        <v>1359</v>
      </c>
      <c r="AI445" t="s">
        <v>11685</v>
      </c>
      <c r="AJ445" t="s">
        <v>11684</v>
      </c>
      <c r="AK445" t="s">
        <v>11683</v>
      </c>
      <c r="AL445">
        <v>56</v>
      </c>
      <c r="AM445" s="5">
        <f t="shared" si="50"/>
        <v>7</v>
      </c>
      <c r="AN445" s="4">
        <f t="shared" si="55"/>
        <v>1.0602044680045438E-2</v>
      </c>
      <c r="AO445" s="3"/>
      <c r="AP445">
        <v>0</v>
      </c>
      <c r="AR445" t="s">
        <v>1</v>
      </c>
      <c r="AT445" s="2">
        <v>3.9140000000000001</v>
      </c>
      <c r="AU445" s="1">
        <f t="shared" si="51"/>
        <v>1.9923359192967474</v>
      </c>
      <c r="AV445" s="1">
        <f t="shared" si="52"/>
        <v>1.726012647498975</v>
      </c>
      <c r="AW445" s="1">
        <f t="shared" si="53"/>
        <v>1.4596893757012026</v>
      </c>
    </row>
    <row r="446" spans="1:49" x14ac:dyDescent="0.2">
      <c r="A446">
        <v>444</v>
      </c>
      <c r="B446" t="s">
        <v>11682</v>
      </c>
      <c r="C446" t="s">
        <v>11681</v>
      </c>
      <c r="F446" t="s">
        <v>11680</v>
      </c>
      <c r="G446" t="s">
        <v>4</v>
      </c>
      <c r="H446" t="s">
        <v>3</v>
      </c>
      <c r="I446" t="s">
        <v>971</v>
      </c>
      <c r="J446">
        <v>60002798</v>
      </c>
      <c r="K446" t="s">
        <v>970</v>
      </c>
      <c r="L446" t="s">
        <v>74</v>
      </c>
      <c r="M446" t="s">
        <v>74</v>
      </c>
      <c r="N446">
        <v>3</v>
      </c>
      <c r="O446" t="s">
        <v>11679</v>
      </c>
      <c r="P446" t="s">
        <v>11678</v>
      </c>
      <c r="Q446" t="s">
        <v>969</v>
      </c>
      <c r="R446" s="7">
        <v>41944</v>
      </c>
      <c r="S446" s="8">
        <f t="shared" si="48"/>
        <v>2014</v>
      </c>
      <c r="T446" s="8">
        <v>2014</v>
      </c>
      <c r="U446" s="8">
        <f t="shared" si="49"/>
        <v>8</v>
      </c>
      <c r="V446" s="7">
        <v>41944</v>
      </c>
      <c r="W446" t="s">
        <v>266</v>
      </c>
      <c r="X446" s="2">
        <v>1.3720000000000001</v>
      </c>
      <c r="Y446" s="6">
        <f t="shared" si="54"/>
        <v>3.662475641333654E-2</v>
      </c>
      <c r="AA446">
        <v>189480</v>
      </c>
      <c r="AB446">
        <v>17366</v>
      </c>
      <c r="AD446" t="s">
        <v>2</v>
      </c>
      <c r="AE446">
        <v>62</v>
      </c>
      <c r="AF446">
        <v>11</v>
      </c>
      <c r="AG446">
        <v>6908030</v>
      </c>
      <c r="AH446" t="s">
        <v>11677</v>
      </c>
      <c r="AI446" t="s">
        <v>11676</v>
      </c>
      <c r="AJ446" t="s">
        <v>11675</v>
      </c>
      <c r="AK446" t="s">
        <v>11674</v>
      </c>
      <c r="AL446">
        <v>29</v>
      </c>
      <c r="AM446" s="5">
        <f t="shared" si="50"/>
        <v>3.625</v>
      </c>
      <c r="AN446" s="4">
        <f t="shared" si="55"/>
        <v>5.4903445664521017E-3</v>
      </c>
      <c r="AO446" s="3"/>
      <c r="AP446">
        <v>0</v>
      </c>
      <c r="AR446" t="s">
        <v>1</v>
      </c>
      <c r="AT446" s="2" t="s">
        <v>0</v>
      </c>
      <c r="AU446" s="1">
        <f t="shared" si="51"/>
        <v>2.7284432859271206</v>
      </c>
      <c r="AV446" s="1">
        <f t="shared" si="52"/>
        <v>2.1057550489894319</v>
      </c>
      <c r="AW446" s="1">
        <f t="shared" si="53"/>
        <v>1.4830668120517432</v>
      </c>
    </row>
    <row r="447" spans="1:49" x14ac:dyDescent="0.2">
      <c r="A447">
        <v>445</v>
      </c>
      <c r="B447" t="s">
        <v>11673</v>
      </c>
      <c r="C447" t="s">
        <v>11672</v>
      </c>
      <c r="F447" t="s">
        <v>11671</v>
      </c>
      <c r="G447" t="s">
        <v>4</v>
      </c>
      <c r="H447" t="s">
        <v>3</v>
      </c>
      <c r="I447" t="s">
        <v>415</v>
      </c>
      <c r="J447" t="s">
        <v>11670</v>
      </c>
      <c r="K447" t="s">
        <v>11669</v>
      </c>
      <c r="L447" t="s">
        <v>11668</v>
      </c>
      <c r="M447" t="s">
        <v>11667</v>
      </c>
      <c r="N447">
        <v>4</v>
      </c>
      <c r="O447" t="s">
        <v>11666</v>
      </c>
      <c r="P447" t="s">
        <v>11665</v>
      </c>
      <c r="Q447" t="s">
        <v>11664</v>
      </c>
      <c r="R447" s="7">
        <v>41944</v>
      </c>
      <c r="S447" s="8">
        <f t="shared" si="48"/>
        <v>2014</v>
      </c>
      <c r="T447" s="8">
        <v>2014</v>
      </c>
      <c r="U447" s="8">
        <f t="shared" si="49"/>
        <v>8</v>
      </c>
      <c r="V447" s="7">
        <v>41944</v>
      </c>
      <c r="W447" t="s">
        <v>266</v>
      </c>
      <c r="X447" s="2">
        <v>1.3720000000000001</v>
      </c>
      <c r="Y447" s="6">
        <f t="shared" si="54"/>
        <v>3.662475641333654E-2</v>
      </c>
      <c r="AA447">
        <v>189480</v>
      </c>
      <c r="AB447">
        <v>17366</v>
      </c>
      <c r="AD447" t="s">
        <v>2</v>
      </c>
      <c r="AE447">
        <v>62</v>
      </c>
      <c r="AF447">
        <v>11</v>
      </c>
      <c r="AG447">
        <v>6945395</v>
      </c>
      <c r="AH447" t="s">
        <v>11663</v>
      </c>
      <c r="AI447" t="s">
        <v>11662</v>
      </c>
      <c r="AJ447" t="s">
        <v>11661</v>
      </c>
      <c r="AK447" t="s">
        <v>11660</v>
      </c>
      <c r="AL447">
        <v>6</v>
      </c>
      <c r="AM447" s="5">
        <f t="shared" si="50"/>
        <v>0.75</v>
      </c>
      <c r="AN447" s="4">
        <f t="shared" si="55"/>
        <v>1.1359333585762969E-3</v>
      </c>
      <c r="AO447" s="3"/>
      <c r="AP447">
        <v>0</v>
      </c>
      <c r="AR447" t="s">
        <v>1</v>
      </c>
      <c r="AT447" s="2" t="s">
        <v>0</v>
      </c>
      <c r="AU447" s="1">
        <f t="shared" si="51"/>
        <v>2.5978109496908464</v>
      </c>
      <c r="AV447" s="1">
        <f t="shared" si="52"/>
        <v>1.8880344885956419</v>
      </c>
      <c r="AW447" s="1">
        <f t="shared" si="53"/>
        <v>1.1782580275004371</v>
      </c>
    </row>
    <row r="448" spans="1:49" x14ac:dyDescent="0.2">
      <c r="A448">
        <v>446</v>
      </c>
      <c r="B448" t="s">
        <v>11659</v>
      </c>
      <c r="C448" t="s">
        <v>11658</v>
      </c>
      <c r="D448" t="s">
        <v>11657</v>
      </c>
      <c r="F448" t="s">
        <v>11656</v>
      </c>
      <c r="G448" t="s">
        <v>4</v>
      </c>
      <c r="H448" t="s">
        <v>3</v>
      </c>
      <c r="I448" t="s">
        <v>11655</v>
      </c>
      <c r="J448" t="s">
        <v>11654</v>
      </c>
      <c r="K448" t="s">
        <v>11653</v>
      </c>
      <c r="L448" t="s">
        <v>11652</v>
      </c>
      <c r="M448" t="s">
        <v>1677</v>
      </c>
      <c r="N448">
        <v>4</v>
      </c>
      <c r="O448" t="s">
        <v>11651</v>
      </c>
      <c r="P448" t="s">
        <v>11650</v>
      </c>
      <c r="Q448" t="s">
        <v>11649</v>
      </c>
      <c r="R448" s="7">
        <v>41944</v>
      </c>
      <c r="S448" s="8">
        <f t="shared" si="48"/>
        <v>2014</v>
      </c>
      <c r="T448" s="8">
        <v>2014</v>
      </c>
      <c r="U448" s="8">
        <f t="shared" si="49"/>
        <v>8</v>
      </c>
      <c r="V448" s="7" t="s">
        <v>10763</v>
      </c>
      <c r="W448" t="s">
        <v>11648</v>
      </c>
      <c r="X448" s="2">
        <v>1.9379999999999999</v>
      </c>
      <c r="Y448" s="6">
        <f t="shared" si="54"/>
        <v>5.1733803155281491E-2</v>
      </c>
      <c r="AA448">
        <v>1692046</v>
      </c>
      <c r="AB448">
        <v>19041</v>
      </c>
      <c r="AD448" t="s">
        <v>2</v>
      </c>
      <c r="AE448">
        <v>131</v>
      </c>
      <c r="AH448" t="s">
        <v>1471</v>
      </c>
      <c r="AI448" t="s">
        <v>11647</v>
      </c>
      <c r="AJ448" t="s">
        <v>11646</v>
      </c>
      <c r="AK448" t="s">
        <v>11645</v>
      </c>
      <c r="AL448">
        <v>48</v>
      </c>
      <c r="AM448" s="5">
        <f t="shared" si="50"/>
        <v>6</v>
      </c>
      <c r="AN448" s="4">
        <f t="shared" si="55"/>
        <v>9.0874668686103752E-3</v>
      </c>
      <c r="AO448" s="3"/>
      <c r="AP448">
        <v>0</v>
      </c>
      <c r="AQ448" t="s">
        <v>127</v>
      </c>
      <c r="AR448" t="s">
        <v>11644</v>
      </c>
      <c r="AS448" t="s">
        <v>126</v>
      </c>
      <c r="AT448" s="2">
        <v>6.1420000000000003</v>
      </c>
      <c r="AU448" s="1">
        <f t="shared" si="51"/>
        <v>3.8939902269280151</v>
      </c>
      <c r="AV448" s="1">
        <f t="shared" si="52"/>
        <v>3.0410635011945932</v>
      </c>
      <c r="AW448" s="1">
        <f t="shared" si="53"/>
        <v>2.1881367754611709</v>
      </c>
    </row>
    <row r="449" spans="1:49" x14ac:dyDescent="0.2">
      <c r="A449">
        <v>447</v>
      </c>
      <c r="B449" t="s">
        <v>11643</v>
      </c>
      <c r="C449" t="s">
        <v>11642</v>
      </c>
      <c r="F449" t="s">
        <v>11641</v>
      </c>
      <c r="G449" t="s">
        <v>4</v>
      </c>
      <c r="H449" t="s">
        <v>3</v>
      </c>
      <c r="I449" t="s">
        <v>11640</v>
      </c>
      <c r="J449" t="s">
        <v>11639</v>
      </c>
      <c r="K449" t="s">
        <v>11638</v>
      </c>
      <c r="L449" t="s">
        <v>11637</v>
      </c>
      <c r="M449" t="s">
        <v>11636</v>
      </c>
      <c r="N449">
        <v>5</v>
      </c>
      <c r="O449" t="s">
        <v>11635</v>
      </c>
      <c r="P449" t="s">
        <v>11634</v>
      </c>
      <c r="Q449" t="s">
        <v>11633</v>
      </c>
      <c r="R449" s="7">
        <v>41944</v>
      </c>
      <c r="S449" s="8">
        <f t="shared" si="48"/>
        <v>2014</v>
      </c>
      <c r="T449" s="8">
        <v>2014</v>
      </c>
      <c r="U449" s="8">
        <f t="shared" si="49"/>
        <v>8</v>
      </c>
      <c r="V449" s="7">
        <v>41944</v>
      </c>
      <c r="W449" t="s">
        <v>305</v>
      </c>
      <c r="X449" s="2">
        <v>1.365</v>
      </c>
      <c r="Y449" s="6">
        <f t="shared" si="54"/>
        <v>3.6437895411227675E-2</v>
      </c>
      <c r="AA449">
        <v>189545</v>
      </c>
      <c r="AB449">
        <v>17393</v>
      </c>
      <c r="AD449" t="s">
        <v>2</v>
      </c>
      <c r="AE449">
        <v>63</v>
      </c>
      <c r="AF449">
        <v>9</v>
      </c>
      <c r="AG449">
        <v>6780639</v>
      </c>
      <c r="AH449" t="s">
        <v>11632</v>
      </c>
      <c r="AI449" t="s">
        <v>11631</v>
      </c>
      <c r="AJ449" t="s">
        <v>11630</v>
      </c>
      <c r="AK449" t="s">
        <v>11629</v>
      </c>
      <c r="AL449">
        <v>2</v>
      </c>
      <c r="AM449" s="5">
        <f t="shared" si="50"/>
        <v>0.25</v>
      </c>
      <c r="AN449" s="4">
        <f t="shared" si="55"/>
        <v>3.786444528587656E-4</v>
      </c>
      <c r="AO449" s="3"/>
      <c r="AP449">
        <v>0</v>
      </c>
      <c r="AR449" t="s">
        <v>1</v>
      </c>
      <c r="AT449" s="2" t="s">
        <v>0</v>
      </c>
      <c r="AU449" s="1">
        <f t="shared" si="51"/>
        <v>2.5620120123716998</v>
      </c>
      <c r="AV449" s="1">
        <f t="shared" si="52"/>
        <v>1.8408269932043222</v>
      </c>
      <c r="AW449" s="1">
        <f t="shared" si="53"/>
        <v>1.1196419740369439</v>
      </c>
    </row>
    <row r="450" spans="1:49" x14ac:dyDescent="0.2">
      <c r="A450">
        <v>448</v>
      </c>
      <c r="B450" t="s">
        <v>11628</v>
      </c>
      <c r="C450" t="s">
        <v>11627</v>
      </c>
      <c r="F450" t="s">
        <v>11626</v>
      </c>
      <c r="G450" t="s">
        <v>4</v>
      </c>
      <c r="H450" t="s">
        <v>3</v>
      </c>
      <c r="I450" t="s">
        <v>11625</v>
      </c>
      <c r="J450" t="s">
        <v>11620</v>
      </c>
      <c r="K450" t="s">
        <v>11624</v>
      </c>
      <c r="L450" t="s">
        <v>11623</v>
      </c>
      <c r="M450" t="s">
        <v>93</v>
      </c>
      <c r="N450">
        <v>2</v>
      </c>
      <c r="O450" t="s">
        <v>11622</v>
      </c>
      <c r="P450" t="s">
        <v>11621</v>
      </c>
      <c r="Q450" t="s">
        <v>11620</v>
      </c>
      <c r="R450" s="7">
        <v>41944</v>
      </c>
      <c r="S450" s="8">
        <f t="shared" ref="S450:S513" si="56">YEAR(R450)</f>
        <v>2014</v>
      </c>
      <c r="T450" s="8">
        <v>2014</v>
      </c>
      <c r="U450" s="8">
        <f t="shared" ref="U450:U513" si="57">2022-T450</f>
        <v>8</v>
      </c>
      <c r="V450" s="7">
        <v>41944</v>
      </c>
      <c r="W450" t="s">
        <v>305</v>
      </c>
      <c r="X450" s="2">
        <v>1.365</v>
      </c>
      <c r="Y450" s="6">
        <f t="shared" si="54"/>
        <v>3.6437895411227675E-2</v>
      </c>
      <c r="AA450">
        <v>189545</v>
      </c>
      <c r="AB450">
        <v>17393</v>
      </c>
      <c r="AD450" t="s">
        <v>2</v>
      </c>
      <c r="AE450">
        <v>63</v>
      </c>
      <c r="AF450">
        <v>9</v>
      </c>
      <c r="AG450">
        <v>6799307</v>
      </c>
      <c r="AH450" t="s">
        <v>11619</v>
      </c>
      <c r="AI450" t="s">
        <v>11618</v>
      </c>
      <c r="AJ450" t="s">
        <v>11617</v>
      </c>
      <c r="AK450" t="s">
        <v>11616</v>
      </c>
      <c r="AL450">
        <v>1</v>
      </c>
      <c r="AM450" s="5">
        <f t="shared" ref="AM450:AM513" si="58">AL450/U450</f>
        <v>0.125</v>
      </c>
      <c r="AN450" s="4">
        <f t="shared" si="55"/>
        <v>1.893222264293828E-4</v>
      </c>
      <c r="AO450" s="3"/>
      <c r="AP450">
        <v>0</v>
      </c>
      <c r="AR450" t="s">
        <v>1</v>
      </c>
      <c r="AT450" s="2" t="s">
        <v>0</v>
      </c>
      <c r="AU450" s="1">
        <f t="shared" ref="AU450:AU513" si="59">(Y450*0.7+AN450*0.3)*100</f>
        <v>2.5563323455788183</v>
      </c>
      <c r="AV450" s="1">
        <f t="shared" ref="AV450:AV513" si="60">(Y450*0.5+AN450*0.5)*100</f>
        <v>1.8313608818828528</v>
      </c>
      <c r="AW450" s="1">
        <f t="shared" ref="AW450:AW513" si="61">(Y450*0.3+AN450*0.7)*100</f>
        <v>1.106389418186887</v>
      </c>
    </row>
    <row r="451" spans="1:49" x14ac:dyDescent="0.2">
      <c r="A451">
        <v>449</v>
      </c>
      <c r="B451" t="s">
        <v>11615</v>
      </c>
      <c r="C451" t="s">
        <v>11614</v>
      </c>
      <c r="F451" t="s">
        <v>11613</v>
      </c>
      <c r="G451" t="s">
        <v>4</v>
      </c>
      <c r="H451" t="s">
        <v>3</v>
      </c>
      <c r="I451" t="s">
        <v>11612</v>
      </c>
      <c r="J451">
        <v>60026134</v>
      </c>
      <c r="K451" t="s">
        <v>1642</v>
      </c>
      <c r="L451" t="s">
        <v>1641</v>
      </c>
      <c r="M451" t="s">
        <v>47</v>
      </c>
      <c r="N451">
        <v>2</v>
      </c>
      <c r="O451" t="s">
        <v>11611</v>
      </c>
      <c r="P451" t="s">
        <v>11610</v>
      </c>
      <c r="Q451" t="s">
        <v>11609</v>
      </c>
      <c r="R451" s="7">
        <v>41944</v>
      </c>
      <c r="S451" s="8">
        <f t="shared" si="56"/>
        <v>2014</v>
      </c>
      <c r="T451" s="8">
        <v>2014</v>
      </c>
      <c r="U451" s="8">
        <f t="shared" si="57"/>
        <v>8</v>
      </c>
      <c r="V451" s="7">
        <v>41944</v>
      </c>
      <c r="W451" t="s">
        <v>305</v>
      </c>
      <c r="X451" s="2">
        <v>1.365</v>
      </c>
      <c r="Y451" s="6">
        <f t="shared" ref="Y451:Y514" si="62">(X451-$Z$3)/($Z$2-$Z$3)</f>
        <v>3.6437895411227675E-2</v>
      </c>
      <c r="AA451">
        <v>189545</v>
      </c>
      <c r="AB451">
        <v>17393</v>
      </c>
      <c r="AD451" t="s">
        <v>2</v>
      </c>
      <c r="AE451">
        <v>63</v>
      </c>
      <c r="AF451">
        <v>9</v>
      </c>
      <c r="AG451">
        <v>6797948</v>
      </c>
      <c r="AH451" t="s">
        <v>11608</v>
      </c>
      <c r="AI451" t="s">
        <v>11607</v>
      </c>
      <c r="AJ451" t="s">
        <v>11606</v>
      </c>
      <c r="AK451" t="s">
        <v>11605</v>
      </c>
      <c r="AL451">
        <v>3</v>
      </c>
      <c r="AM451" s="5">
        <f t="shared" si="58"/>
        <v>0.375</v>
      </c>
      <c r="AN451" s="4">
        <f t="shared" ref="AN451:AN514" si="63">(AM451-$AO$3)/($AO$2-$AO$3)</f>
        <v>5.6796667928814845E-4</v>
      </c>
      <c r="AO451" s="3"/>
      <c r="AP451">
        <v>0</v>
      </c>
      <c r="AR451" t="s">
        <v>1</v>
      </c>
      <c r="AT451" s="2" t="s">
        <v>0</v>
      </c>
      <c r="AU451" s="1">
        <f t="shared" si="59"/>
        <v>2.5676916791645814</v>
      </c>
      <c r="AV451" s="1">
        <f t="shared" si="60"/>
        <v>1.8502931045257913</v>
      </c>
      <c r="AW451" s="1">
        <f t="shared" si="61"/>
        <v>1.1328945298870006</v>
      </c>
    </row>
    <row r="452" spans="1:49" x14ac:dyDescent="0.2">
      <c r="A452">
        <v>450</v>
      </c>
      <c r="B452" t="s">
        <v>11604</v>
      </c>
      <c r="C452" t="s">
        <v>11603</v>
      </c>
      <c r="F452" t="s">
        <v>11602</v>
      </c>
      <c r="G452" t="s">
        <v>4</v>
      </c>
      <c r="H452" t="s">
        <v>3</v>
      </c>
      <c r="I452" t="s">
        <v>1851</v>
      </c>
      <c r="J452" t="s">
        <v>11601</v>
      </c>
      <c r="K452" t="s">
        <v>11600</v>
      </c>
      <c r="L452" t="s">
        <v>11599</v>
      </c>
      <c r="M452" t="s">
        <v>162</v>
      </c>
      <c r="N452">
        <v>3</v>
      </c>
      <c r="O452" t="s">
        <v>11598</v>
      </c>
      <c r="P452" t="s">
        <v>11597</v>
      </c>
      <c r="Q452" t="s">
        <v>11596</v>
      </c>
      <c r="R452" s="7">
        <v>41944</v>
      </c>
      <c r="S452" s="8">
        <f t="shared" si="56"/>
        <v>2014</v>
      </c>
      <c r="T452" s="8">
        <v>2014</v>
      </c>
      <c r="U452" s="8">
        <f t="shared" si="57"/>
        <v>8</v>
      </c>
      <c r="V452" s="7">
        <v>41944</v>
      </c>
      <c r="W452" t="s">
        <v>305</v>
      </c>
      <c r="X452" s="2">
        <v>1.365</v>
      </c>
      <c r="Y452" s="6">
        <f t="shared" si="62"/>
        <v>3.6437895411227675E-2</v>
      </c>
      <c r="AA452">
        <v>189545</v>
      </c>
      <c r="AB452">
        <v>17393</v>
      </c>
      <c r="AD452" t="s">
        <v>2</v>
      </c>
      <c r="AE452">
        <v>63</v>
      </c>
      <c r="AF452">
        <v>9</v>
      </c>
      <c r="AG452">
        <v>6799269</v>
      </c>
      <c r="AH452" t="s">
        <v>11595</v>
      </c>
      <c r="AI452" t="s">
        <v>11594</v>
      </c>
      <c r="AJ452" t="s">
        <v>11593</v>
      </c>
      <c r="AK452" t="s">
        <v>11592</v>
      </c>
      <c r="AL452">
        <v>9</v>
      </c>
      <c r="AM452" s="5">
        <f t="shared" si="58"/>
        <v>1.125</v>
      </c>
      <c r="AN452" s="4">
        <f t="shared" si="63"/>
        <v>1.7039000378644452E-3</v>
      </c>
      <c r="AO452" s="3"/>
      <c r="AP452">
        <v>1</v>
      </c>
      <c r="AR452" t="s">
        <v>11591</v>
      </c>
      <c r="AT452" s="2" t="s">
        <v>0</v>
      </c>
      <c r="AU452" s="1">
        <f t="shared" si="59"/>
        <v>2.6017696799218704</v>
      </c>
      <c r="AV452" s="1">
        <f t="shared" si="60"/>
        <v>1.9070897724546059</v>
      </c>
      <c r="AW452" s="1">
        <f t="shared" si="61"/>
        <v>1.2124098649873414</v>
      </c>
    </row>
    <row r="453" spans="1:49" x14ac:dyDescent="0.2">
      <c r="A453">
        <v>451</v>
      </c>
      <c r="B453" t="s">
        <v>11590</v>
      </c>
      <c r="C453" t="s">
        <v>11589</v>
      </c>
      <c r="F453" t="s">
        <v>11588</v>
      </c>
      <c r="G453" t="s">
        <v>4</v>
      </c>
      <c r="H453" t="s">
        <v>3</v>
      </c>
      <c r="I453" t="s">
        <v>1939</v>
      </c>
      <c r="J453">
        <v>60005510</v>
      </c>
      <c r="K453" t="s">
        <v>939</v>
      </c>
      <c r="L453" t="s">
        <v>331</v>
      </c>
      <c r="M453" t="s">
        <v>330</v>
      </c>
      <c r="N453">
        <v>4</v>
      </c>
      <c r="O453" t="s">
        <v>11587</v>
      </c>
      <c r="P453" t="s">
        <v>11586</v>
      </c>
      <c r="Q453" t="s">
        <v>11585</v>
      </c>
      <c r="R453" s="7">
        <v>41944</v>
      </c>
      <c r="S453" s="8">
        <f t="shared" si="56"/>
        <v>2014</v>
      </c>
      <c r="T453" s="8">
        <v>2014</v>
      </c>
      <c r="U453" s="8">
        <f t="shared" si="57"/>
        <v>8</v>
      </c>
      <c r="V453" s="7">
        <v>41944</v>
      </c>
      <c r="W453" t="s">
        <v>356</v>
      </c>
      <c r="X453" s="2">
        <v>1.087</v>
      </c>
      <c r="Y453" s="6">
        <f t="shared" si="62"/>
        <v>2.9016844184618671E-2</v>
      </c>
      <c r="AA453" t="s">
        <v>355</v>
      </c>
      <c r="AB453">
        <v>19800188022</v>
      </c>
      <c r="AD453" t="s">
        <v>2</v>
      </c>
      <c r="AE453">
        <v>4</v>
      </c>
      <c r="AF453">
        <v>6</v>
      </c>
      <c r="AG453">
        <v>6893050</v>
      </c>
      <c r="AH453" t="s">
        <v>11584</v>
      </c>
      <c r="AI453" t="s">
        <v>11583</v>
      </c>
      <c r="AJ453" t="s">
        <v>11582</v>
      </c>
      <c r="AK453" t="s">
        <v>11581</v>
      </c>
      <c r="AL453">
        <v>37</v>
      </c>
      <c r="AM453" s="5">
        <f t="shared" si="58"/>
        <v>4.625</v>
      </c>
      <c r="AN453" s="4">
        <f t="shared" si="63"/>
        <v>7.0049223778871636E-3</v>
      </c>
      <c r="AO453" s="3"/>
      <c r="AP453">
        <v>0</v>
      </c>
      <c r="AR453" t="s">
        <v>11580</v>
      </c>
      <c r="AT453" s="2">
        <v>3.274</v>
      </c>
      <c r="AU453" s="1">
        <f t="shared" si="59"/>
        <v>2.2413267642599219</v>
      </c>
      <c r="AV453" s="1">
        <f t="shared" si="60"/>
        <v>1.8010883281252918</v>
      </c>
      <c r="AW453" s="1">
        <f t="shared" si="61"/>
        <v>1.3608498919906615</v>
      </c>
    </row>
    <row r="454" spans="1:49" x14ac:dyDescent="0.2">
      <c r="A454">
        <v>452</v>
      </c>
      <c r="B454" t="s">
        <v>11579</v>
      </c>
      <c r="C454" t="s">
        <v>11578</v>
      </c>
      <c r="F454" t="s">
        <v>11577</v>
      </c>
      <c r="G454" t="s">
        <v>4</v>
      </c>
      <c r="H454" t="s">
        <v>3</v>
      </c>
      <c r="I454" t="s">
        <v>11576</v>
      </c>
      <c r="J454">
        <v>60000990</v>
      </c>
      <c r="K454" t="s">
        <v>535</v>
      </c>
      <c r="L454" t="s">
        <v>534</v>
      </c>
      <c r="M454" t="s">
        <v>533</v>
      </c>
      <c r="N454">
        <v>2</v>
      </c>
      <c r="O454" t="s">
        <v>11575</v>
      </c>
      <c r="P454" t="s">
        <v>11574</v>
      </c>
      <c r="Q454" t="s">
        <v>1142</v>
      </c>
      <c r="R454" s="7">
        <v>41944</v>
      </c>
      <c r="S454" s="8">
        <f t="shared" si="56"/>
        <v>2014</v>
      </c>
      <c r="T454" s="8">
        <v>2014</v>
      </c>
      <c r="U454" s="8">
        <f t="shared" si="57"/>
        <v>8</v>
      </c>
      <c r="V454" s="7">
        <v>41944</v>
      </c>
      <c r="W454" t="s">
        <v>356</v>
      </c>
      <c r="X454" s="2">
        <v>1.087</v>
      </c>
      <c r="Y454" s="6">
        <f t="shared" si="62"/>
        <v>2.9016844184618671E-2</v>
      </c>
      <c r="AA454" t="s">
        <v>355</v>
      </c>
      <c r="AB454">
        <v>19800188022</v>
      </c>
      <c r="AD454" t="s">
        <v>2</v>
      </c>
      <c r="AE454">
        <v>4</v>
      </c>
      <c r="AF454">
        <v>6</v>
      </c>
      <c r="AG454">
        <v>5503871</v>
      </c>
      <c r="AH454" t="s">
        <v>11573</v>
      </c>
      <c r="AI454" t="s">
        <v>11572</v>
      </c>
      <c r="AJ454" t="s">
        <v>11571</v>
      </c>
      <c r="AK454" t="s">
        <v>11570</v>
      </c>
      <c r="AL454">
        <v>8</v>
      </c>
      <c r="AM454" s="5">
        <f t="shared" si="58"/>
        <v>1</v>
      </c>
      <c r="AN454" s="4">
        <f t="shared" si="63"/>
        <v>1.5145778114350624E-3</v>
      </c>
      <c r="AO454" s="3"/>
      <c r="AP454">
        <v>1</v>
      </c>
      <c r="AR454" t="s">
        <v>1</v>
      </c>
      <c r="AT454" s="2">
        <v>3.274</v>
      </c>
      <c r="AU454" s="1">
        <f t="shared" si="59"/>
        <v>2.0766164272663588</v>
      </c>
      <c r="AV454" s="1">
        <f t="shared" si="60"/>
        <v>1.5265710998026867</v>
      </c>
      <c r="AW454" s="1">
        <f t="shared" si="61"/>
        <v>0.97652577233901439</v>
      </c>
    </row>
    <row r="455" spans="1:49" x14ac:dyDescent="0.2">
      <c r="A455">
        <v>453</v>
      </c>
      <c r="B455" t="s">
        <v>11569</v>
      </c>
      <c r="C455" t="s">
        <v>11568</v>
      </c>
      <c r="F455" t="s">
        <v>11567</v>
      </c>
      <c r="G455" t="s">
        <v>4</v>
      </c>
      <c r="H455" t="s">
        <v>3</v>
      </c>
      <c r="I455" t="s">
        <v>11566</v>
      </c>
      <c r="J455">
        <v>60013789</v>
      </c>
      <c r="K455" t="s">
        <v>600</v>
      </c>
      <c r="L455" t="s">
        <v>136</v>
      </c>
      <c r="M455" t="s">
        <v>11</v>
      </c>
      <c r="N455">
        <v>4</v>
      </c>
      <c r="O455" t="s">
        <v>11565</v>
      </c>
      <c r="P455" t="s">
        <v>11564</v>
      </c>
      <c r="Q455" t="s">
        <v>3781</v>
      </c>
      <c r="R455" s="7">
        <v>41944</v>
      </c>
      <c r="S455" s="8">
        <f t="shared" si="56"/>
        <v>2014</v>
      </c>
      <c r="T455" s="8">
        <v>2014</v>
      </c>
      <c r="U455" s="8">
        <f t="shared" si="57"/>
        <v>8</v>
      </c>
      <c r="V455" s="7">
        <v>41944</v>
      </c>
      <c r="W455" t="s">
        <v>771</v>
      </c>
      <c r="X455" s="2">
        <v>0.64</v>
      </c>
      <c r="Y455" s="6">
        <f t="shared" si="62"/>
        <v>1.7084434478524334E-2</v>
      </c>
      <c r="AA455">
        <v>218669</v>
      </c>
      <c r="AB455">
        <v>29583</v>
      </c>
      <c r="AC455">
        <v>15333868</v>
      </c>
      <c r="AD455" t="s">
        <v>2</v>
      </c>
      <c r="AE455">
        <v>51</v>
      </c>
      <c r="AF455">
        <v>6</v>
      </c>
      <c r="AH455" t="s">
        <v>11563</v>
      </c>
      <c r="AI455" t="s">
        <v>11562</v>
      </c>
      <c r="AK455" t="s">
        <v>11561</v>
      </c>
      <c r="AL455">
        <v>8</v>
      </c>
      <c r="AM455" s="5">
        <f t="shared" si="58"/>
        <v>1</v>
      </c>
      <c r="AN455" s="4">
        <f t="shared" si="63"/>
        <v>1.5145778114350624E-3</v>
      </c>
      <c r="AO455" s="3"/>
      <c r="AP455">
        <v>0</v>
      </c>
      <c r="AR455" t="s">
        <v>1</v>
      </c>
      <c r="AT455" s="2">
        <v>1.2490000000000001</v>
      </c>
      <c r="AU455" s="1">
        <f t="shared" si="59"/>
        <v>1.2413477478397552</v>
      </c>
      <c r="AV455" s="1">
        <f t="shared" si="60"/>
        <v>0.92995061449796979</v>
      </c>
      <c r="AW455" s="1">
        <f t="shared" si="61"/>
        <v>0.61855348115618436</v>
      </c>
    </row>
    <row r="456" spans="1:49" x14ac:dyDescent="0.2">
      <c r="A456">
        <v>454</v>
      </c>
      <c r="B456" t="s">
        <v>11560</v>
      </c>
      <c r="C456" t="s">
        <v>11559</v>
      </c>
      <c r="F456" t="s">
        <v>11558</v>
      </c>
      <c r="G456" t="s">
        <v>4</v>
      </c>
      <c r="H456" t="s">
        <v>3</v>
      </c>
      <c r="I456" t="s">
        <v>11557</v>
      </c>
      <c r="J456" t="s">
        <v>11556</v>
      </c>
      <c r="K456" t="s">
        <v>11555</v>
      </c>
      <c r="L456" t="s">
        <v>11554</v>
      </c>
      <c r="M456" t="s">
        <v>11553</v>
      </c>
      <c r="N456">
        <v>10</v>
      </c>
      <c r="O456" t="s">
        <v>11552</v>
      </c>
      <c r="P456" t="s">
        <v>11551</v>
      </c>
      <c r="Q456" t="s">
        <v>11550</v>
      </c>
      <c r="R456" s="7">
        <v>41944</v>
      </c>
      <c r="S456" s="8">
        <f t="shared" si="56"/>
        <v>2014</v>
      </c>
      <c r="T456" s="8">
        <v>2014</v>
      </c>
      <c r="U456" s="8">
        <f t="shared" si="57"/>
        <v>8</v>
      </c>
      <c r="V456" s="7">
        <v>41944</v>
      </c>
      <c r="W456" t="s">
        <v>5300</v>
      </c>
      <c r="X456" s="2">
        <v>0.91800000000000004</v>
      </c>
      <c r="Y456" s="6">
        <f t="shared" si="62"/>
        <v>2.4505485705133341E-2</v>
      </c>
      <c r="AA456">
        <v>20408978</v>
      </c>
      <c r="AB456">
        <v>19700189500</v>
      </c>
      <c r="AC456">
        <v>20408986</v>
      </c>
      <c r="AD456" t="s">
        <v>2</v>
      </c>
      <c r="AE456">
        <v>16</v>
      </c>
      <c r="AF456">
        <v>11</v>
      </c>
      <c r="AG456">
        <v>114016</v>
      </c>
      <c r="AI456" t="s">
        <v>11549</v>
      </c>
      <c r="AJ456" t="s">
        <v>11548</v>
      </c>
      <c r="AK456" t="s">
        <v>11547</v>
      </c>
      <c r="AL456">
        <v>7</v>
      </c>
      <c r="AM456" s="5">
        <f t="shared" si="58"/>
        <v>0.875</v>
      </c>
      <c r="AN456" s="4">
        <f t="shared" si="63"/>
        <v>1.3252555850056798E-3</v>
      </c>
      <c r="AO456" s="3"/>
      <c r="AP456">
        <v>0</v>
      </c>
      <c r="AQ456" t="s">
        <v>62</v>
      </c>
      <c r="AR456" t="s">
        <v>11546</v>
      </c>
      <c r="AS456" t="s">
        <v>61</v>
      </c>
      <c r="AT456" s="2" t="s">
        <v>0</v>
      </c>
      <c r="AU456" s="1">
        <f t="shared" si="59"/>
        <v>1.7551416669095039</v>
      </c>
      <c r="AV456" s="1">
        <f t="shared" si="60"/>
        <v>1.291537064506951</v>
      </c>
      <c r="AW456" s="1">
        <f t="shared" si="61"/>
        <v>0.82793246210439775</v>
      </c>
    </row>
    <row r="457" spans="1:49" x14ac:dyDescent="0.2">
      <c r="A457">
        <v>455</v>
      </c>
      <c r="B457" t="s">
        <v>11545</v>
      </c>
      <c r="C457" t="s">
        <v>11544</v>
      </c>
      <c r="F457" t="s">
        <v>11543</v>
      </c>
      <c r="G457" t="s">
        <v>4</v>
      </c>
      <c r="H457" t="s">
        <v>3</v>
      </c>
      <c r="I457" t="s">
        <v>11542</v>
      </c>
      <c r="J457" t="s">
        <v>11541</v>
      </c>
      <c r="K457" t="s">
        <v>11540</v>
      </c>
      <c r="L457" t="s">
        <v>11539</v>
      </c>
      <c r="M457" t="s">
        <v>106</v>
      </c>
      <c r="N457">
        <v>5</v>
      </c>
      <c r="O457" t="s">
        <v>11538</v>
      </c>
      <c r="P457" t="s">
        <v>11537</v>
      </c>
      <c r="Q457" t="s">
        <v>11536</v>
      </c>
      <c r="R457" s="7">
        <v>41944</v>
      </c>
      <c r="S457" s="8">
        <f t="shared" si="56"/>
        <v>2014</v>
      </c>
      <c r="T457" s="8">
        <v>2014</v>
      </c>
      <c r="U457" s="8">
        <f t="shared" si="57"/>
        <v>8</v>
      </c>
      <c r="V457" s="7">
        <v>41944</v>
      </c>
      <c r="W457" t="s">
        <v>5300</v>
      </c>
      <c r="X457" s="2">
        <v>0.91800000000000004</v>
      </c>
      <c r="Y457" s="6">
        <f t="shared" si="62"/>
        <v>2.4505485705133341E-2</v>
      </c>
      <c r="AA457">
        <v>20408978</v>
      </c>
      <c r="AB457">
        <v>19700189500</v>
      </c>
      <c r="AC457">
        <v>20408986</v>
      </c>
      <c r="AD457" t="s">
        <v>2</v>
      </c>
      <c r="AE457">
        <v>16</v>
      </c>
      <c r="AF457">
        <v>11</v>
      </c>
      <c r="AG457">
        <v>114014</v>
      </c>
      <c r="AI457" t="s">
        <v>11535</v>
      </c>
      <c r="AJ457" t="s">
        <v>11534</v>
      </c>
      <c r="AK457" t="s">
        <v>11533</v>
      </c>
      <c r="AL457">
        <v>3</v>
      </c>
      <c r="AM457" s="5">
        <f t="shared" si="58"/>
        <v>0.375</v>
      </c>
      <c r="AN457" s="4">
        <f t="shared" si="63"/>
        <v>5.6796667928814845E-4</v>
      </c>
      <c r="AO457" s="3"/>
      <c r="AP457">
        <v>0</v>
      </c>
      <c r="AR457" t="s">
        <v>1</v>
      </c>
      <c r="AT457" s="2" t="s">
        <v>0</v>
      </c>
      <c r="AU457" s="1">
        <f t="shared" si="59"/>
        <v>1.7324229997379779</v>
      </c>
      <c r="AV457" s="1">
        <f t="shared" si="60"/>
        <v>1.2536726192210745</v>
      </c>
      <c r="AW457" s="1">
        <f t="shared" si="61"/>
        <v>0.77492223870417065</v>
      </c>
    </row>
    <row r="458" spans="1:49" x14ac:dyDescent="0.2">
      <c r="A458">
        <v>456</v>
      </c>
      <c r="B458" t="s">
        <v>11532</v>
      </c>
      <c r="C458" t="s">
        <v>11531</v>
      </c>
      <c r="F458" t="s">
        <v>11530</v>
      </c>
      <c r="G458" t="s">
        <v>4</v>
      </c>
      <c r="H458" t="s">
        <v>3</v>
      </c>
      <c r="I458" t="s">
        <v>1672</v>
      </c>
      <c r="J458" t="s">
        <v>5911</v>
      </c>
      <c r="K458" t="s">
        <v>5910</v>
      </c>
      <c r="L458" t="s">
        <v>5909</v>
      </c>
      <c r="M458" t="s">
        <v>5908</v>
      </c>
      <c r="N458">
        <v>5</v>
      </c>
      <c r="O458" t="s">
        <v>11529</v>
      </c>
      <c r="P458" t="s">
        <v>11528</v>
      </c>
      <c r="Q458" t="s">
        <v>11527</v>
      </c>
      <c r="R458" s="7">
        <v>41944</v>
      </c>
      <c r="S458" s="8">
        <f t="shared" si="56"/>
        <v>2014</v>
      </c>
      <c r="T458" s="8">
        <v>2014</v>
      </c>
      <c r="U458" s="8">
        <f t="shared" si="57"/>
        <v>8</v>
      </c>
      <c r="V458" s="7">
        <v>41944</v>
      </c>
      <c r="W458" t="s">
        <v>204</v>
      </c>
      <c r="X458" s="2">
        <v>1.6519999999999999</v>
      </c>
      <c r="Y458" s="6">
        <f t="shared" si="62"/>
        <v>4.409919649769093E-2</v>
      </c>
      <c r="AA458" t="s">
        <v>203</v>
      </c>
      <c r="AB458">
        <v>17337</v>
      </c>
      <c r="AD458" t="s">
        <v>2</v>
      </c>
      <c r="AE458">
        <v>62</v>
      </c>
      <c r="AF458">
        <v>11</v>
      </c>
      <c r="AG458">
        <v>6881637</v>
      </c>
      <c r="AH458" t="s">
        <v>11526</v>
      </c>
      <c r="AI458" t="s">
        <v>11525</v>
      </c>
      <c r="AJ458" t="s">
        <v>11524</v>
      </c>
      <c r="AK458" t="s">
        <v>11523</v>
      </c>
      <c r="AL458">
        <v>58</v>
      </c>
      <c r="AM458" s="5">
        <f t="shared" si="58"/>
        <v>7.25</v>
      </c>
      <c r="AN458" s="4">
        <f t="shared" si="63"/>
        <v>1.0980689132904203E-2</v>
      </c>
      <c r="AO458" s="3"/>
      <c r="AP458">
        <v>0</v>
      </c>
      <c r="AR458" t="s">
        <v>1</v>
      </c>
      <c r="AT458" s="2" t="s">
        <v>0</v>
      </c>
      <c r="AU458" s="1">
        <f t="shared" si="59"/>
        <v>3.4163644288254913</v>
      </c>
      <c r="AV458" s="1">
        <f t="shared" si="60"/>
        <v>2.7539942815297569</v>
      </c>
      <c r="AW458" s="1">
        <f t="shared" si="61"/>
        <v>2.091624134234022</v>
      </c>
    </row>
    <row r="459" spans="1:49" x14ac:dyDescent="0.2">
      <c r="A459">
        <v>457</v>
      </c>
      <c r="B459" t="s">
        <v>11522</v>
      </c>
      <c r="C459" t="s">
        <v>11521</v>
      </c>
      <c r="F459" t="s">
        <v>11520</v>
      </c>
      <c r="G459" t="s">
        <v>4</v>
      </c>
      <c r="H459" t="s">
        <v>3</v>
      </c>
      <c r="I459" t="s">
        <v>11519</v>
      </c>
      <c r="J459">
        <v>60064143</v>
      </c>
      <c r="K459" t="s">
        <v>11518</v>
      </c>
      <c r="L459" t="s">
        <v>34</v>
      </c>
      <c r="M459" t="s">
        <v>11</v>
      </c>
      <c r="N459">
        <v>2</v>
      </c>
      <c r="O459" t="s">
        <v>11517</v>
      </c>
      <c r="P459" t="s">
        <v>11516</v>
      </c>
      <c r="Q459" t="s">
        <v>11515</v>
      </c>
      <c r="R459" s="7">
        <v>41944</v>
      </c>
      <c r="S459" s="8">
        <f t="shared" si="56"/>
        <v>2014</v>
      </c>
      <c r="T459" s="8">
        <v>2014</v>
      </c>
      <c r="U459" s="8">
        <f t="shared" si="57"/>
        <v>8</v>
      </c>
      <c r="V459" s="7">
        <v>41944</v>
      </c>
      <c r="W459" t="s">
        <v>204</v>
      </c>
      <c r="X459" s="2">
        <v>1.6519999999999999</v>
      </c>
      <c r="Y459" s="6">
        <f t="shared" si="62"/>
        <v>4.409919649769093E-2</v>
      </c>
      <c r="AA459" t="s">
        <v>203</v>
      </c>
      <c r="AB459">
        <v>17337</v>
      </c>
      <c r="AD459" t="s">
        <v>2</v>
      </c>
      <c r="AE459">
        <v>62</v>
      </c>
      <c r="AF459">
        <v>11</v>
      </c>
      <c r="AG459">
        <v>6895264</v>
      </c>
      <c r="AH459" t="s">
        <v>11514</v>
      </c>
      <c r="AI459" t="s">
        <v>11513</v>
      </c>
      <c r="AJ459" t="s">
        <v>11512</v>
      </c>
      <c r="AK459" t="s">
        <v>11511</v>
      </c>
      <c r="AL459">
        <v>63</v>
      </c>
      <c r="AM459" s="5">
        <f t="shared" si="58"/>
        <v>7.875</v>
      </c>
      <c r="AN459" s="4">
        <f t="shared" si="63"/>
        <v>1.1927300265051117E-2</v>
      </c>
      <c r="AO459" s="3"/>
      <c r="AP459">
        <v>0</v>
      </c>
      <c r="AR459" t="s">
        <v>1</v>
      </c>
      <c r="AT459" s="2" t="s">
        <v>0</v>
      </c>
      <c r="AU459" s="1">
        <f t="shared" si="59"/>
        <v>3.4447627627898982</v>
      </c>
      <c r="AV459" s="1">
        <f t="shared" si="60"/>
        <v>2.8013248381371021</v>
      </c>
      <c r="AW459" s="1">
        <f t="shared" si="61"/>
        <v>2.1578869134843059</v>
      </c>
    </row>
    <row r="460" spans="1:49" x14ac:dyDescent="0.2">
      <c r="A460">
        <v>458</v>
      </c>
      <c r="B460" t="s">
        <v>11510</v>
      </c>
      <c r="C460" t="s">
        <v>11509</v>
      </c>
      <c r="F460" t="s">
        <v>11508</v>
      </c>
      <c r="G460" t="s">
        <v>4</v>
      </c>
      <c r="H460" t="s">
        <v>3</v>
      </c>
      <c r="I460" t="s">
        <v>384</v>
      </c>
      <c r="J460">
        <v>60013983</v>
      </c>
      <c r="K460" t="s">
        <v>122</v>
      </c>
      <c r="L460" t="s">
        <v>121</v>
      </c>
      <c r="M460" t="s">
        <v>74</v>
      </c>
      <c r="N460">
        <v>2</v>
      </c>
      <c r="O460" t="s">
        <v>1675</v>
      </c>
      <c r="P460" t="s">
        <v>1674</v>
      </c>
      <c r="Q460" t="s">
        <v>236</v>
      </c>
      <c r="R460" s="7">
        <v>41944</v>
      </c>
      <c r="S460" s="8">
        <f t="shared" si="56"/>
        <v>2014</v>
      </c>
      <c r="T460" s="8">
        <v>2014</v>
      </c>
      <c r="U460" s="8">
        <f t="shared" si="57"/>
        <v>8</v>
      </c>
      <c r="V460" s="7">
        <v>41944</v>
      </c>
      <c r="W460" t="s">
        <v>204</v>
      </c>
      <c r="X460" s="2">
        <v>1.6519999999999999</v>
      </c>
      <c r="Y460" s="6">
        <f t="shared" si="62"/>
        <v>4.409919649769093E-2</v>
      </c>
      <c r="AA460" t="s">
        <v>203</v>
      </c>
      <c r="AB460">
        <v>17337</v>
      </c>
      <c r="AD460" t="s">
        <v>2</v>
      </c>
      <c r="AE460">
        <v>62</v>
      </c>
      <c r="AF460">
        <v>11</v>
      </c>
      <c r="AG460">
        <v>6881687</v>
      </c>
      <c r="AH460" t="s">
        <v>11507</v>
      </c>
      <c r="AI460" t="s">
        <v>11506</v>
      </c>
      <c r="AJ460" t="s">
        <v>11505</v>
      </c>
      <c r="AK460" t="s">
        <v>11504</v>
      </c>
      <c r="AL460">
        <v>120</v>
      </c>
      <c r="AM460" s="5">
        <f t="shared" si="58"/>
        <v>15</v>
      </c>
      <c r="AN460" s="4">
        <f t="shared" si="63"/>
        <v>2.2718667171525937E-2</v>
      </c>
      <c r="AO460" s="3"/>
      <c r="AP460">
        <v>0</v>
      </c>
      <c r="AR460" t="s">
        <v>1</v>
      </c>
      <c r="AT460" s="2" t="s">
        <v>0</v>
      </c>
      <c r="AU460" s="1">
        <f t="shared" si="59"/>
        <v>3.768503769984143</v>
      </c>
      <c r="AV460" s="1">
        <f t="shared" si="60"/>
        <v>3.3408931834608433</v>
      </c>
      <c r="AW460" s="1">
        <f t="shared" si="61"/>
        <v>2.9132825969375435</v>
      </c>
    </row>
    <row r="461" spans="1:49" x14ac:dyDescent="0.2">
      <c r="A461">
        <v>459</v>
      </c>
      <c r="B461" t="s">
        <v>11503</v>
      </c>
      <c r="C461" t="s">
        <v>11502</v>
      </c>
      <c r="F461" t="s">
        <v>11501</v>
      </c>
      <c r="G461" t="s">
        <v>4</v>
      </c>
      <c r="H461" t="s">
        <v>3</v>
      </c>
      <c r="I461" t="s">
        <v>379</v>
      </c>
      <c r="J461" t="s">
        <v>1066</v>
      </c>
      <c r="K461" t="s">
        <v>1065</v>
      </c>
      <c r="L461" t="s">
        <v>929</v>
      </c>
      <c r="M461" t="s">
        <v>25</v>
      </c>
      <c r="N461">
        <v>2</v>
      </c>
      <c r="O461" t="s">
        <v>11500</v>
      </c>
      <c r="P461" t="s">
        <v>11499</v>
      </c>
      <c r="Q461" t="s">
        <v>1066</v>
      </c>
      <c r="R461" s="7">
        <v>41944</v>
      </c>
      <c r="S461" s="8">
        <f t="shared" si="56"/>
        <v>2014</v>
      </c>
      <c r="T461" s="8">
        <v>2014</v>
      </c>
      <c r="U461" s="8">
        <f t="shared" si="57"/>
        <v>8</v>
      </c>
      <c r="V461" s="7">
        <v>41944</v>
      </c>
      <c r="W461" t="s">
        <v>204</v>
      </c>
      <c r="X461" s="2">
        <v>1.6519999999999999</v>
      </c>
      <c r="Y461" s="6">
        <f t="shared" si="62"/>
        <v>4.409919649769093E-2</v>
      </c>
      <c r="AA461" t="s">
        <v>203</v>
      </c>
      <c r="AB461">
        <v>17337</v>
      </c>
      <c r="AD461" t="s">
        <v>2</v>
      </c>
      <c r="AE461">
        <v>62</v>
      </c>
      <c r="AF461">
        <v>11</v>
      </c>
      <c r="AG461">
        <v>6891203</v>
      </c>
      <c r="AH461" t="s">
        <v>11498</v>
      </c>
      <c r="AI461" t="s">
        <v>11497</v>
      </c>
      <c r="AJ461" t="s">
        <v>11496</v>
      </c>
      <c r="AK461" t="s">
        <v>11495</v>
      </c>
      <c r="AL461">
        <v>52</v>
      </c>
      <c r="AM461" s="5">
        <f t="shared" si="58"/>
        <v>6.5</v>
      </c>
      <c r="AN461" s="4">
        <f t="shared" si="63"/>
        <v>9.8447557743279058E-3</v>
      </c>
      <c r="AO461" s="3"/>
      <c r="AP461">
        <v>0</v>
      </c>
      <c r="AR461" t="s">
        <v>1</v>
      </c>
      <c r="AT461" s="2" t="s">
        <v>0</v>
      </c>
      <c r="AU461" s="1">
        <f t="shared" si="59"/>
        <v>3.3822864280682019</v>
      </c>
      <c r="AV461" s="1">
        <f t="shared" si="60"/>
        <v>2.6971976136009417</v>
      </c>
      <c r="AW461" s="1">
        <f t="shared" si="61"/>
        <v>2.012108799133681</v>
      </c>
    </row>
    <row r="462" spans="1:49" x14ac:dyDescent="0.2">
      <c r="A462">
        <v>460</v>
      </c>
      <c r="B462" t="s">
        <v>11494</v>
      </c>
      <c r="C462" t="s">
        <v>11493</v>
      </c>
      <c r="F462" t="s">
        <v>11492</v>
      </c>
      <c r="G462" t="s">
        <v>4</v>
      </c>
      <c r="H462" t="s">
        <v>3</v>
      </c>
      <c r="I462" t="s">
        <v>11491</v>
      </c>
      <c r="J462">
        <v>60021120</v>
      </c>
      <c r="K462" t="s">
        <v>1890</v>
      </c>
      <c r="L462" t="s">
        <v>1889</v>
      </c>
      <c r="M462" t="s">
        <v>32</v>
      </c>
      <c r="N462">
        <v>2</v>
      </c>
      <c r="O462" t="s">
        <v>11490</v>
      </c>
      <c r="P462" t="s">
        <v>11489</v>
      </c>
      <c r="Q462" t="s">
        <v>1888</v>
      </c>
      <c r="R462" s="7">
        <v>41944</v>
      </c>
      <c r="S462" s="8">
        <f t="shared" si="56"/>
        <v>2014</v>
      </c>
      <c r="T462" s="8">
        <v>2014</v>
      </c>
      <c r="U462" s="8">
        <f t="shared" si="57"/>
        <v>8</v>
      </c>
      <c r="V462" s="7">
        <v>41944</v>
      </c>
      <c r="W462" t="s">
        <v>204</v>
      </c>
      <c r="X462" s="2">
        <v>1.6519999999999999</v>
      </c>
      <c r="Y462" s="6">
        <f t="shared" si="62"/>
        <v>4.409919649769093E-2</v>
      </c>
      <c r="AA462" t="s">
        <v>203</v>
      </c>
      <c r="AB462">
        <v>17337</v>
      </c>
      <c r="AD462" t="s">
        <v>2</v>
      </c>
      <c r="AE462">
        <v>62</v>
      </c>
      <c r="AF462">
        <v>11</v>
      </c>
      <c r="AG462">
        <v>6897931</v>
      </c>
      <c r="AH462" t="s">
        <v>11488</v>
      </c>
      <c r="AI462" t="s">
        <v>11487</v>
      </c>
      <c r="AJ462" t="s">
        <v>11486</v>
      </c>
      <c r="AK462" t="s">
        <v>11485</v>
      </c>
      <c r="AL462">
        <v>26</v>
      </c>
      <c r="AM462" s="5">
        <f t="shared" si="58"/>
        <v>3.25</v>
      </c>
      <c r="AN462" s="4">
        <f t="shared" si="63"/>
        <v>4.9223778871639529E-3</v>
      </c>
      <c r="AO462" s="3"/>
      <c r="AP462">
        <v>0</v>
      </c>
      <c r="AQ462" t="s">
        <v>108</v>
      </c>
      <c r="AR462">
        <v>25420378</v>
      </c>
      <c r="AS462" t="s">
        <v>107</v>
      </c>
      <c r="AT462" s="2" t="s">
        <v>0</v>
      </c>
      <c r="AU462" s="1">
        <f t="shared" si="59"/>
        <v>3.2346150914532834</v>
      </c>
      <c r="AV462" s="1">
        <f t="shared" si="60"/>
        <v>2.4510787192427443</v>
      </c>
      <c r="AW462" s="1">
        <f t="shared" si="61"/>
        <v>1.6675423470322044</v>
      </c>
    </row>
    <row r="463" spans="1:49" x14ac:dyDescent="0.2">
      <c r="A463">
        <v>461</v>
      </c>
      <c r="B463" t="s">
        <v>11484</v>
      </c>
      <c r="C463" t="s">
        <v>11483</v>
      </c>
      <c r="F463" t="s">
        <v>11482</v>
      </c>
      <c r="G463" t="s">
        <v>4</v>
      </c>
      <c r="H463" t="s">
        <v>3</v>
      </c>
      <c r="I463" t="s">
        <v>1552</v>
      </c>
      <c r="J463">
        <v>60000221</v>
      </c>
      <c r="K463" t="s">
        <v>263</v>
      </c>
      <c r="L463" t="s">
        <v>262</v>
      </c>
      <c r="M463" t="s">
        <v>15</v>
      </c>
      <c r="N463">
        <v>2</v>
      </c>
      <c r="O463" t="s">
        <v>1551</v>
      </c>
      <c r="P463" t="s">
        <v>1550</v>
      </c>
      <c r="Q463" t="s">
        <v>261</v>
      </c>
      <c r="R463" s="7">
        <v>41944</v>
      </c>
      <c r="S463" s="8">
        <f t="shared" si="56"/>
        <v>2014</v>
      </c>
      <c r="T463" s="8">
        <v>2014</v>
      </c>
      <c r="U463" s="8">
        <f t="shared" si="57"/>
        <v>8</v>
      </c>
      <c r="V463" s="7">
        <v>41944</v>
      </c>
      <c r="W463" t="s">
        <v>204</v>
      </c>
      <c r="X463" s="2">
        <v>1.6519999999999999</v>
      </c>
      <c r="Y463" s="6">
        <f t="shared" si="62"/>
        <v>4.409919649769093E-2</v>
      </c>
      <c r="AA463" t="s">
        <v>203</v>
      </c>
      <c r="AB463">
        <v>17337</v>
      </c>
      <c r="AD463" t="s">
        <v>2</v>
      </c>
      <c r="AE463">
        <v>62</v>
      </c>
      <c r="AF463">
        <v>11</v>
      </c>
      <c r="AG463">
        <v>6888476</v>
      </c>
      <c r="AH463" t="s">
        <v>11481</v>
      </c>
      <c r="AI463" t="s">
        <v>11480</v>
      </c>
      <c r="AJ463" t="s">
        <v>11479</v>
      </c>
      <c r="AK463" t="s">
        <v>11478</v>
      </c>
      <c r="AL463">
        <v>12</v>
      </c>
      <c r="AM463" s="5">
        <f t="shared" si="58"/>
        <v>1.5</v>
      </c>
      <c r="AN463" s="4">
        <f t="shared" si="63"/>
        <v>2.2718667171525938E-3</v>
      </c>
      <c r="AO463" s="3"/>
      <c r="AP463">
        <v>0</v>
      </c>
      <c r="AR463" t="s">
        <v>11477</v>
      </c>
      <c r="AT463" s="2" t="s">
        <v>0</v>
      </c>
      <c r="AU463" s="1">
        <f t="shared" si="59"/>
        <v>3.1550997563529428</v>
      </c>
      <c r="AV463" s="1">
        <f t="shared" si="60"/>
        <v>2.3185531607421761</v>
      </c>
      <c r="AW463" s="1">
        <f t="shared" si="61"/>
        <v>1.4820065651314094</v>
      </c>
    </row>
    <row r="464" spans="1:49" x14ac:dyDescent="0.2">
      <c r="A464">
        <v>462</v>
      </c>
      <c r="B464" t="s">
        <v>11476</v>
      </c>
      <c r="C464" t="s">
        <v>11475</v>
      </c>
      <c r="F464" t="s">
        <v>11474</v>
      </c>
      <c r="G464" t="s">
        <v>4</v>
      </c>
      <c r="H464" t="s">
        <v>3</v>
      </c>
      <c r="I464" t="s">
        <v>1047</v>
      </c>
      <c r="J464" t="s">
        <v>11469</v>
      </c>
      <c r="K464" t="s">
        <v>11473</v>
      </c>
      <c r="L464" t="s">
        <v>11472</v>
      </c>
      <c r="M464" t="s">
        <v>277</v>
      </c>
      <c r="N464">
        <v>3</v>
      </c>
      <c r="O464" t="s">
        <v>11471</v>
      </c>
      <c r="P464" t="s">
        <v>11470</v>
      </c>
      <c r="Q464" t="s">
        <v>11469</v>
      </c>
      <c r="R464" s="7">
        <v>41944</v>
      </c>
      <c r="S464" s="8">
        <f t="shared" si="56"/>
        <v>2014</v>
      </c>
      <c r="T464" s="8">
        <v>2014</v>
      </c>
      <c r="U464" s="8">
        <f t="shared" si="57"/>
        <v>8</v>
      </c>
      <c r="V464" s="7">
        <v>41944</v>
      </c>
      <c r="W464" t="s">
        <v>204</v>
      </c>
      <c r="X464" s="2">
        <v>1.6519999999999999</v>
      </c>
      <c r="Y464" s="6">
        <f t="shared" si="62"/>
        <v>4.409919649769093E-2</v>
      </c>
      <c r="AA464" t="s">
        <v>203</v>
      </c>
      <c r="AB464">
        <v>17337</v>
      </c>
      <c r="AD464" t="s">
        <v>2</v>
      </c>
      <c r="AE464">
        <v>62</v>
      </c>
      <c r="AF464">
        <v>11</v>
      </c>
      <c r="AG464">
        <v>6894114</v>
      </c>
      <c r="AH464" t="s">
        <v>11468</v>
      </c>
      <c r="AI464" t="s">
        <v>11467</v>
      </c>
      <c r="AJ464" t="s">
        <v>11466</v>
      </c>
      <c r="AK464" t="s">
        <v>11465</v>
      </c>
      <c r="AL464">
        <v>4</v>
      </c>
      <c r="AM464" s="5">
        <f t="shared" si="58"/>
        <v>0.5</v>
      </c>
      <c r="AN464" s="4">
        <f t="shared" si="63"/>
        <v>7.572889057175312E-4</v>
      </c>
      <c r="AO464" s="3"/>
      <c r="AP464">
        <v>0</v>
      </c>
      <c r="AR464" t="s">
        <v>1</v>
      </c>
      <c r="AT464" s="2" t="s">
        <v>0</v>
      </c>
      <c r="AU464" s="1">
        <f t="shared" si="59"/>
        <v>3.1096624220098912</v>
      </c>
      <c r="AV464" s="1">
        <f t="shared" si="60"/>
        <v>2.2428242701704231</v>
      </c>
      <c r="AW464" s="1">
        <f t="shared" si="61"/>
        <v>1.375986118330955</v>
      </c>
    </row>
    <row r="465" spans="1:49" x14ac:dyDescent="0.2">
      <c r="A465">
        <v>463</v>
      </c>
      <c r="B465" t="s">
        <v>11464</v>
      </c>
      <c r="C465" t="s">
        <v>11463</v>
      </c>
      <c r="F465" t="s">
        <v>11462</v>
      </c>
      <c r="G465" t="s">
        <v>4</v>
      </c>
      <c r="H465" t="s">
        <v>3</v>
      </c>
      <c r="I465" t="s">
        <v>11461</v>
      </c>
      <c r="J465">
        <v>60005244</v>
      </c>
      <c r="K465" t="s">
        <v>35</v>
      </c>
      <c r="L465" t="s">
        <v>34</v>
      </c>
      <c r="M465" t="s">
        <v>11</v>
      </c>
      <c r="N465">
        <v>6</v>
      </c>
      <c r="O465" t="s">
        <v>11460</v>
      </c>
      <c r="P465" t="s">
        <v>11459</v>
      </c>
      <c r="Q465" t="s">
        <v>1693</v>
      </c>
      <c r="R465" s="7">
        <v>41944</v>
      </c>
      <c r="S465" s="8">
        <f t="shared" si="56"/>
        <v>2014</v>
      </c>
      <c r="T465" s="8">
        <v>2014</v>
      </c>
      <c r="U465" s="8">
        <f t="shared" si="57"/>
        <v>8</v>
      </c>
      <c r="V465" s="7">
        <v>41944</v>
      </c>
      <c r="W465" t="s">
        <v>204</v>
      </c>
      <c r="X465" s="2">
        <v>1.6519999999999999</v>
      </c>
      <c r="Y465" s="6">
        <f t="shared" si="62"/>
        <v>4.409919649769093E-2</v>
      </c>
      <c r="AA465" t="s">
        <v>203</v>
      </c>
      <c r="AB465">
        <v>17337</v>
      </c>
      <c r="AD465" t="s">
        <v>2</v>
      </c>
      <c r="AE465">
        <v>62</v>
      </c>
      <c r="AF465">
        <v>11</v>
      </c>
      <c r="AG465">
        <v>6880327</v>
      </c>
      <c r="AH465" t="s">
        <v>11458</v>
      </c>
      <c r="AI465" t="s">
        <v>11457</v>
      </c>
      <c r="AJ465" t="s">
        <v>11456</v>
      </c>
      <c r="AK465" t="s">
        <v>11455</v>
      </c>
      <c r="AL465">
        <v>6</v>
      </c>
      <c r="AM465" s="5">
        <f t="shared" si="58"/>
        <v>0.75</v>
      </c>
      <c r="AN465" s="4">
        <f t="shared" si="63"/>
        <v>1.1359333585762969E-3</v>
      </c>
      <c r="AO465" s="3"/>
      <c r="AP465">
        <v>0</v>
      </c>
      <c r="AR465" t="s">
        <v>1</v>
      </c>
      <c r="AT465" s="2" t="s">
        <v>0</v>
      </c>
      <c r="AU465" s="1">
        <f t="shared" si="59"/>
        <v>3.1210217555956539</v>
      </c>
      <c r="AV465" s="1">
        <f t="shared" si="60"/>
        <v>2.2617564928133613</v>
      </c>
      <c r="AW465" s="1">
        <f t="shared" si="61"/>
        <v>1.4024912300310686</v>
      </c>
    </row>
    <row r="466" spans="1:49" x14ac:dyDescent="0.2">
      <c r="A466">
        <v>464</v>
      </c>
      <c r="B466" t="s">
        <v>11454</v>
      </c>
      <c r="C466" t="s">
        <v>11453</v>
      </c>
      <c r="F466" t="s">
        <v>11452</v>
      </c>
      <c r="G466" t="s">
        <v>4</v>
      </c>
      <c r="H466" t="s">
        <v>3</v>
      </c>
      <c r="I466" t="s">
        <v>11451</v>
      </c>
      <c r="J466" t="s">
        <v>11450</v>
      </c>
      <c r="K466" t="s">
        <v>11449</v>
      </c>
      <c r="L466" t="s">
        <v>11448</v>
      </c>
      <c r="M466" t="s">
        <v>11447</v>
      </c>
      <c r="N466">
        <v>3</v>
      </c>
      <c r="O466" t="s">
        <v>11446</v>
      </c>
      <c r="P466" t="s">
        <v>11445</v>
      </c>
      <c r="Q466" t="s">
        <v>11444</v>
      </c>
      <c r="R466" s="7">
        <v>41944</v>
      </c>
      <c r="S466" s="8">
        <f t="shared" si="56"/>
        <v>2014</v>
      </c>
      <c r="T466" s="8">
        <v>2014</v>
      </c>
      <c r="U466" s="8">
        <f t="shared" si="57"/>
        <v>8</v>
      </c>
      <c r="V466" s="7">
        <v>41944</v>
      </c>
      <c r="W466" t="s">
        <v>204</v>
      </c>
      <c r="X466" s="2">
        <v>1.6519999999999999</v>
      </c>
      <c r="Y466" s="6">
        <f t="shared" si="62"/>
        <v>4.409919649769093E-2</v>
      </c>
      <c r="AA466" t="s">
        <v>203</v>
      </c>
      <c r="AB466">
        <v>17337</v>
      </c>
      <c r="AD466" t="s">
        <v>2</v>
      </c>
      <c r="AE466">
        <v>62</v>
      </c>
      <c r="AF466">
        <v>11</v>
      </c>
      <c r="AG466">
        <v>6884778</v>
      </c>
      <c r="AH466" t="s">
        <v>11443</v>
      </c>
      <c r="AI466" t="s">
        <v>11442</v>
      </c>
      <c r="AJ466" t="s">
        <v>11441</v>
      </c>
      <c r="AK466" t="s">
        <v>11440</v>
      </c>
      <c r="AL466">
        <v>31</v>
      </c>
      <c r="AM466" s="5">
        <f t="shared" si="58"/>
        <v>3.875</v>
      </c>
      <c r="AN466" s="4">
        <f t="shared" si="63"/>
        <v>5.8689890193108669E-3</v>
      </c>
      <c r="AO466" s="3"/>
      <c r="AP466">
        <v>0</v>
      </c>
      <c r="AR466" t="s">
        <v>1</v>
      </c>
      <c r="AT466" s="2" t="s">
        <v>0</v>
      </c>
      <c r="AU466" s="1">
        <f t="shared" si="59"/>
        <v>3.2630134254176912</v>
      </c>
      <c r="AV466" s="1">
        <f t="shared" si="60"/>
        <v>2.49840927585009</v>
      </c>
      <c r="AW466" s="1">
        <f t="shared" si="61"/>
        <v>1.7338051262824883</v>
      </c>
    </row>
    <row r="467" spans="1:49" x14ac:dyDescent="0.2">
      <c r="A467">
        <v>465</v>
      </c>
      <c r="B467" t="s">
        <v>11439</v>
      </c>
      <c r="C467" t="s">
        <v>11438</v>
      </c>
      <c r="F467" t="s">
        <v>11437</v>
      </c>
      <c r="G467" t="s">
        <v>4</v>
      </c>
      <c r="H467" t="s">
        <v>3</v>
      </c>
      <c r="I467" t="s">
        <v>11436</v>
      </c>
      <c r="J467">
        <v>60014907</v>
      </c>
      <c r="K467" t="s">
        <v>1353</v>
      </c>
      <c r="L467" t="s">
        <v>1352</v>
      </c>
      <c r="M467" t="s">
        <v>47</v>
      </c>
      <c r="N467">
        <v>5</v>
      </c>
      <c r="O467" t="s">
        <v>11435</v>
      </c>
      <c r="P467" t="s">
        <v>11434</v>
      </c>
      <c r="Q467" t="s">
        <v>1351</v>
      </c>
      <c r="R467" s="7">
        <v>41944</v>
      </c>
      <c r="S467" s="8">
        <f t="shared" si="56"/>
        <v>2014</v>
      </c>
      <c r="T467" s="8">
        <v>2014</v>
      </c>
      <c r="U467" s="8">
        <f t="shared" si="57"/>
        <v>8</v>
      </c>
      <c r="V467" s="7">
        <v>41944</v>
      </c>
      <c r="W467" t="s">
        <v>204</v>
      </c>
      <c r="X467" s="2">
        <v>1.6519999999999999</v>
      </c>
      <c r="Y467" s="6">
        <f t="shared" si="62"/>
        <v>4.409919649769093E-2</v>
      </c>
      <c r="AA467" t="s">
        <v>203</v>
      </c>
      <c r="AB467">
        <v>17337</v>
      </c>
      <c r="AD467" t="s">
        <v>2</v>
      </c>
      <c r="AE467">
        <v>62</v>
      </c>
      <c r="AF467">
        <v>11</v>
      </c>
      <c r="AG467">
        <v>6892961</v>
      </c>
      <c r="AH467" t="s">
        <v>11433</v>
      </c>
      <c r="AI467" t="s">
        <v>11432</v>
      </c>
      <c r="AJ467" t="s">
        <v>11431</v>
      </c>
      <c r="AK467" t="s">
        <v>11430</v>
      </c>
      <c r="AL467">
        <v>1</v>
      </c>
      <c r="AM467" s="5">
        <f t="shared" si="58"/>
        <v>0.125</v>
      </c>
      <c r="AN467" s="4">
        <f t="shared" si="63"/>
        <v>1.893222264293828E-4</v>
      </c>
      <c r="AO467" s="3"/>
      <c r="AP467">
        <v>0</v>
      </c>
      <c r="AR467" t="s">
        <v>11429</v>
      </c>
      <c r="AT467" s="2" t="s">
        <v>0</v>
      </c>
      <c r="AU467" s="1">
        <f t="shared" si="59"/>
        <v>3.0926234216312465</v>
      </c>
      <c r="AV467" s="1">
        <f t="shared" si="60"/>
        <v>2.2144259362060157</v>
      </c>
      <c r="AW467" s="1">
        <f t="shared" si="61"/>
        <v>1.3362284507807847</v>
      </c>
    </row>
    <row r="468" spans="1:49" x14ac:dyDescent="0.2">
      <c r="A468">
        <v>466</v>
      </c>
      <c r="B468" t="s">
        <v>11428</v>
      </c>
      <c r="C468" t="s">
        <v>11427</v>
      </c>
      <c r="F468" t="s">
        <v>11426</v>
      </c>
      <c r="G468" t="s">
        <v>4</v>
      </c>
      <c r="H468" t="s">
        <v>3</v>
      </c>
      <c r="I468" t="s">
        <v>11425</v>
      </c>
      <c r="J468" t="s">
        <v>11424</v>
      </c>
      <c r="K468" t="s">
        <v>11423</v>
      </c>
      <c r="L468" t="s">
        <v>11422</v>
      </c>
      <c r="M468" t="s">
        <v>37</v>
      </c>
      <c r="N468">
        <v>4</v>
      </c>
      <c r="O468" t="s">
        <v>11421</v>
      </c>
      <c r="P468" t="s">
        <v>11420</v>
      </c>
      <c r="Q468" t="s">
        <v>11419</v>
      </c>
      <c r="R468" s="7">
        <v>41944</v>
      </c>
      <c r="S468" s="8">
        <f t="shared" si="56"/>
        <v>2014</v>
      </c>
      <c r="T468" s="8">
        <v>2014</v>
      </c>
      <c r="U468" s="8">
        <f t="shared" si="57"/>
        <v>8</v>
      </c>
      <c r="V468" s="7">
        <v>41944</v>
      </c>
      <c r="W468" t="s">
        <v>204</v>
      </c>
      <c r="X468" s="2">
        <v>1.6519999999999999</v>
      </c>
      <c r="Y468" s="6">
        <f t="shared" si="62"/>
        <v>4.409919649769093E-2</v>
      </c>
      <c r="AA468" t="s">
        <v>203</v>
      </c>
      <c r="AB468">
        <v>17337</v>
      </c>
      <c r="AD468" t="s">
        <v>2</v>
      </c>
      <c r="AE468">
        <v>62</v>
      </c>
      <c r="AF468">
        <v>11</v>
      </c>
      <c r="AG468">
        <v>6892941</v>
      </c>
      <c r="AH468" t="s">
        <v>11418</v>
      </c>
      <c r="AI468" t="s">
        <v>11417</v>
      </c>
      <c r="AJ468" t="s">
        <v>11416</v>
      </c>
      <c r="AK468" t="s">
        <v>11415</v>
      </c>
      <c r="AL468">
        <v>10</v>
      </c>
      <c r="AM468" s="5">
        <f t="shared" si="58"/>
        <v>1.25</v>
      </c>
      <c r="AN468" s="4">
        <f t="shared" si="63"/>
        <v>1.8932222642938281E-3</v>
      </c>
      <c r="AO468" s="3"/>
      <c r="AP468">
        <v>0</v>
      </c>
      <c r="AR468">
        <v>61302036</v>
      </c>
      <c r="AT468" s="2" t="s">
        <v>0</v>
      </c>
      <c r="AU468" s="1">
        <f t="shared" si="59"/>
        <v>3.1437404227671801</v>
      </c>
      <c r="AV468" s="1">
        <f t="shared" si="60"/>
        <v>2.2996209380992378</v>
      </c>
      <c r="AW468" s="1">
        <f t="shared" si="61"/>
        <v>1.4555014534312958</v>
      </c>
    </row>
    <row r="469" spans="1:49" x14ac:dyDescent="0.2">
      <c r="A469">
        <v>467</v>
      </c>
      <c r="B469" t="s">
        <v>11414</v>
      </c>
      <c r="C469" t="s">
        <v>11413</v>
      </c>
      <c r="F469" t="s">
        <v>11412</v>
      </c>
      <c r="G469" t="s">
        <v>4</v>
      </c>
      <c r="H469" t="s">
        <v>3</v>
      </c>
      <c r="I469" t="s">
        <v>11411</v>
      </c>
      <c r="J469" t="s">
        <v>11410</v>
      </c>
      <c r="K469" t="s">
        <v>11409</v>
      </c>
      <c r="L469" t="s">
        <v>11408</v>
      </c>
      <c r="M469" t="s">
        <v>11407</v>
      </c>
      <c r="N469">
        <v>5</v>
      </c>
      <c r="O469" t="s">
        <v>11406</v>
      </c>
      <c r="P469" t="s">
        <v>11405</v>
      </c>
      <c r="Q469" t="s">
        <v>11404</v>
      </c>
      <c r="R469" s="7">
        <v>41944</v>
      </c>
      <c r="S469" s="8">
        <f t="shared" si="56"/>
        <v>2014</v>
      </c>
      <c r="T469" s="8">
        <v>2014</v>
      </c>
      <c r="U469" s="8">
        <f t="shared" si="57"/>
        <v>8</v>
      </c>
      <c r="V469" s="7">
        <v>41944</v>
      </c>
      <c r="W469" t="s">
        <v>204</v>
      </c>
      <c r="X469" s="2">
        <v>1.6519999999999999</v>
      </c>
      <c r="Y469" s="6">
        <f t="shared" si="62"/>
        <v>4.409919649769093E-2</v>
      </c>
      <c r="AA469" t="s">
        <v>203</v>
      </c>
      <c r="AB469">
        <v>17337</v>
      </c>
      <c r="AD469" t="s">
        <v>2</v>
      </c>
      <c r="AE469">
        <v>62</v>
      </c>
      <c r="AF469">
        <v>11</v>
      </c>
      <c r="AG469">
        <v>6899596</v>
      </c>
      <c r="AH469" t="s">
        <v>11403</v>
      </c>
      <c r="AI469" t="s">
        <v>11402</v>
      </c>
      <c r="AJ469" t="s">
        <v>11401</v>
      </c>
      <c r="AK469" t="s">
        <v>11400</v>
      </c>
      <c r="AL469">
        <v>14</v>
      </c>
      <c r="AM469" s="5">
        <f t="shared" si="58"/>
        <v>1.75</v>
      </c>
      <c r="AN469" s="4">
        <f t="shared" si="63"/>
        <v>2.6505111700113595E-3</v>
      </c>
      <c r="AO469" s="3"/>
      <c r="AP469">
        <v>0</v>
      </c>
      <c r="AR469">
        <v>61301189</v>
      </c>
      <c r="AT469" s="2" t="s">
        <v>0</v>
      </c>
      <c r="AU469" s="1">
        <f t="shared" si="59"/>
        <v>3.166459089938706</v>
      </c>
      <c r="AV469" s="1">
        <f t="shared" si="60"/>
        <v>2.3374853833851144</v>
      </c>
      <c r="AW469" s="1">
        <f t="shared" si="61"/>
        <v>1.508511676831523</v>
      </c>
    </row>
    <row r="470" spans="1:49" x14ac:dyDescent="0.2">
      <c r="A470">
        <v>468</v>
      </c>
      <c r="B470" t="s">
        <v>11399</v>
      </c>
      <c r="C470" t="s">
        <v>11398</v>
      </c>
      <c r="F470" t="s">
        <v>11397</v>
      </c>
      <c r="G470" t="s">
        <v>4</v>
      </c>
      <c r="H470" t="s">
        <v>3</v>
      </c>
      <c r="I470" t="s">
        <v>822</v>
      </c>
      <c r="J470" t="s">
        <v>11396</v>
      </c>
      <c r="K470" t="s">
        <v>11395</v>
      </c>
      <c r="L470" t="s">
        <v>11394</v>
      </c>
      <c r="M470" t="s">
        <v>163</v>
      </c>
      <c r="N470">
        <v>2</v>
      </c>
      <c r="O470" t="s">
        <v>820</v>
      </c>
      <c r="P470" t="s">
        <v>819</v>
      </c>
      <c r="Q470" t="s">
        <v>11393</v>
      </c>
      <c r="R470" s="7">
        <v>41944</v>
      </c>
      <c r="S470" s="8">
        <f t="shared" si="56"/>
        <v>2014</v>
      </c>
      <c r="T470" s="8">
        <v>2014</v>
      </c>
      <c r="U470" s="8">
        <f t="shared" si="57"/>
        <v>8</v>
      </c>
      <c r="V470" s="7">
        <v>41944</v>
      </c>
      <c r="W470" t="s">
        <v>204</v>
      </c>
      <c r="X470" s="2">
        <v>1.6519999999999999</v>
      </c>
      <c r="Y470" s="6">
        <f t="shared" si="62"/>
        <v>4.409919649769093E-2</v>
      </c>
      <c r="AA470" t="s">
        <v>203</v>
      </c>
      <c r="AB470">
        <v>17337</v>
      </c>
      <c r="AD470" t="s">
        <v>2</v>
      </c>
      <c r="AE470">
        <v>62</v>
      </c>
      <c r="AF470">
        <v>11</v>
      </c>
      <c r="AG470">
        <v>6877671</v>
      </c>
      <c r="AH470" t="s">
        <v>11392</v>
      </c>
      <c r="AI470" t="s">
        <v>11391</v>
      </c>
      <c r="AJ470" t="s">
        <v>11390</v>
      </c>
      <c r="AK470" t="s">
        <v>11389</v>
      </c>
      <c r="AL470">
        <v>22</v>
      </c>
      <c r="AM470" s="5">
        <f t="shared" si="58"/>
        <v>2.75</v>
      </c>
      <c r="AN470" s="4">
        <f t="shared" si="63"/>
        <v>4.1650889814464215E-3</v>
      </c>
      <c r="AO470" s="3"/>
      <c r="AP470">
        <v>0</v>
      </c>
      <c r="AQ470" t="s">
        <v>192</v>
      </c>
      <c r="AR470" t="s">
        <v>1</v>
      </c>
      <c r="AS470" t="s">
        <v>11332</v>
      </c>
      <c r="AT470" s="2" t="s">
        <v>0</v>
      </c>
      <c r="AU470" s="1">
        <f t="shared" si="59"/>
        <v>3.211896424281758</v>
      </c>
      <c r="AV470" s="1">
        <f t="shared" si="60"/>
        <v>2.4132142739568674</v>
      </c>
      <c r="AW470" s="1">
        <f t="shared" si="61"/>
        <v>1.6145321236319774</v>
      </c>
    </row>
    <row r="471" spans="1:49" x14ac:dyDescent="0.2">
      <c r="A471">
        <v>469</v>
      </c>
      <c r="B471" t="s">
        <v>11388</v>
      </c>
      <c r="C471" t="s">
        <v>11387</v>
      </c>
      <c r="F471" t="s">
        <v>11386</v>
      </c>
      <c r="G471" t="s">
        <v>4</v>
      </c>
      <c r="H471" t="s">
        <v>3</v>
      </c>
      <c r="I471" t="s">
        <v>406</v>
      </c>
      <c r="J471" t="s">
        <v>11385</v>
      </c>
      <c r="K471" t="s">
        <v>11384</v>
      </c>
      <c r="L471" t="s">
        <v>11383</v>
      </c>
      <c r="M471" t="s">
        <v>11382</v>
      </c>
      <c r="N471">
        <v>4</v>
      </c>
      <c r="O471" t="s">
        <v>11381</v>
      </c>
      <c r="P471" t="s">
        <v>11380</v>
      </c>
      <c r="Q471" t="s">
        <v>11379</v>
      </c>
      <c r="R471" s="7">
        <v>41944</v>
      </c>
      <c r="S471" s="8">
        <f t="shared" si="56"/>
        <v>2014</v>
      </c>
      <c r="T471" s="8">
        <v>2014</v>
      </c>
      <c r="U471" s="8">
        <f t="shared" si="57"/>
        <v>8</v>
      </c>
      <c r="V471" s="7">
        <v>41944</v>
      </c>
      <c r="W471" t="s">
        <v>204</v>
      </c>
      <c r="X471" s="2">
        <v>1.6519999999999999</v>
      </c>
      <c r="Y471" s="6">
        <f t="shared" si="62"/>
        <v>4.409919649769093E-2</v>
      </c>
      <c r="AA471" t="s">
        <v>203</v>
      </c>
      <c r="AB471">
        <v>17337</v>
      </c>
      <c r="AD471" t="s">
        <v>2</v>
      </c>
      <c r="AE471">
        <v>62</v>
      </c>
      <c r="AF471">
        <v>11</v>
      </c>
      <c r="AG471">
        <v>6882169</v>
      </c>
      <c r="AH471" t="s">
        <v>11378</v>
      </c>
      <c r="AI471" t="s">
        <v>11377</v>
      </c>
      <c r="AJ471" t="s">
        <v>11376</v>
      </c>
      <c r="AK471" t="s">
        <v>11375</v>
      </c>
      <c r="AL471">
        <v>3</v>
      </c>
      <c r="AM471" s="5">
        <f t="shared" si="58"/>
        <v>0.375</v>
      </c>
      <c r="AN471" s="4">
        <f t="shared" si="63"/>
        <v>5.6796667928814845E-4</v>
      </c>
      <c r="AO471" s="3"/>
      <c r="AP471">
        <v>0</v>
      </c>
      <c r="AR471" t="s">
        <v>1</v>
      </c>
      <c r="AT471" s="2" t="s">
        <v>0</v>
      </c>
      <c r="AU471" s="1">
        <f t="shared" si="59"/>
        <v>3.1039827552170092</v>
      </c>
      <c r="AV471" s="1">
        <f t="shared" si="60"/>
        <v>2.2333581588489539</v>
      </c>
      <c r="AW471" s="1">
        <f t="shared" si="61"/>
        <v>1.3627335624808981</v>
      </c>
    </row>
    <row r="472" spans="1:49" x14ac:dyDescent="0.2">
      <c r="A472">
        <v>470</v>
      </c>
      <c r="B472" t="s">
        <v>11374</v>
      </c>
      <c r="C472" t="s">
        <v>11373</v>
      </c>
      <c r="F472" t="s">
        <v>11372</v>
      </c>
      <c r="G472" t="s">
        <v>4</v>
      </c>
      <c r="H472" t="s">
        <v>3</v>
      </c>
      <c r="I472" t="s">
        <v>589</v>
      </c>
      <c r="J472">
        <v>60027090</v>
      </c>
      <c r="K472" t="s">
        <v>375</v>
      </c>
      <c r="L472" t="s">
        <v>374</v>
      </c>
      <c r="M472" t="s">
        <v>15</v>
      </c>
      <c r="N472">
        <v>2</v>
      </c>
      <c r="O472" t="s">
        <v>588</v>
      </c>
      <c r="P472" t="s">
        <v>587</v>
      </c>
      <c r="Q472" t="s">
        <v>373</v>
      </c>
      <c r="R472" s="7">
        <v>41944</v>
      </c>
      <c r="S472" s="8">
        <f t="shared" si="56"/>
        <v>2014</v>
      </c>
      <c r="T472" s="8">
        <v>2014</v>
      </c>
      <c r="U472" s="8">
        <f t="shared" si="57"/>
        <v>8</v>
      </c>
      <c r="V472" s="7">
        <v>41944</v>
      </c>
      <c r="W472" t="s">
        <v>204</v>
      </c>
      <c r="X472" s="2">
        <v>1.6519999999999999</v>
      </c>
      <c r="Y472" s="6">
        <f t="shared" si="62"/>
        <v>4.409919649769093E-2</v>
      </c>
      <c r="AA472" t="s">
        <v>203</v>
      </c>
      <c r="AB472">
        <v>17337</v>
      </c>
      <c r="AD472" t="s">
        <v>2</v>
      </c>
      <c r="AE472">
        <v>62</v>
      </c>
      <c r="AF472">
        <v>11</v>
      </c>
      <c r="AG472">
        <v>6881651</v>
      </c>
      <c r="AH472" t="s">
        <v>11371</v>
      </c>
      <c r="AI472" t="s">
        <v>11370</v>
      </c>
      <c r="AJ472" t="s">
        <v>11369</v>
      </c>
      <c r="AK472" t="s">
        <v>11368</v>
      </c>
      <c r="AL472">
        <v>25</v>
      </c>
      <c r="AM472" s="5">
        <f t="shared" si="58"/>
        <v>3.125</v>
      </c>
      <c r="AN472" s="4">
        <f t="shared" si="63"/>
        <v>4.7330556607345703E-3</v>
      </c>
      <c r="AO472" s="3"/>
      <c r="AP472">
        <v>0</v>
      </c>
      <c r="AR472" t="s">
        <v>1</v>
      </c>
      <c r="AT472" s="2" t="s">
        <v>0</v>
      </c>
      <c r="AU472" s="1">
        <f t="shared" si="59"/>
        <v>3.2289354246604023</v>
      </c>
      <c r="AV472" s="1">
        <f t="shared" si="60"/>
        <v>2.4416126079212752</v>
      </c>
      <c r="AW472" s="1">
        <f t="shared" si="61"/>
        <v>1.6542897911821477</v>
      </c>
    </row>
    <row r="473" spans="1:49" x14ac:dyDescent="0.2">
      <c r="A473">
        <v>471</v>
      </c>
      <c r="B473" t="s">
        <v>11367</v>
      </c>
      <c r="C473" t="s">
        <v>11366</v>
      </c>
      <c r="F473" t="s">
        <v>11365</v>
      </c>
      <c r="G473" t="s">
        <v>4</v>
      </c>
      <c r="H473" t="s">
        <v>3</v>
      </c>
      <c r="I473" t="s">
        <v>11364</v>
      </c>
      <c r="J473">
        <v>101828983</v>
      </c>
      <c r="K473" t="s">
        <v>11363</v>
      </c>
      <c r="L473" t="s">
        <v>950</v>
      </c>
      <c r="M473" t="s">
        <v>533</v>
      </c>
      <c r="N473">
        <v>3</v>
      </c>
      <c r="O473" t="s">
        <v>11362</v>
      </c>
      <c r="P473" t="s">
        <v>11361</v>
      </c>
      <c r="Q473" t="s">
        <v>11360</v>
      </c>
      <c r="R473" s="7">
        <v>41944</v>
      </c>
      <c r="S473" s="8">
        <f t="shared" si="56"/>
        <v>2014</v>
      </c>
      <c r="T473" s="8">
        <v>2014</v>
      </c>
      <c r="U473" s="8">
        <f t="shared" si="57"/>
        <v>8</v>
      </c>
      <c r="V473" s="7">
        <v>41944</v>
      </c>
      <c r="W473" t="s">
        <v>204</v>
      </c>
      <c r="X473" s="2">
        <v>1.6519999999999999</v>
      </c>
      <c r="Y473" s="6">
        <f t="shared" si="62"/>
        <v>4.409919649769093E-2</v>
      </c>
      <c r="AA473" t="s">
        <v>203</v>
      </c>
      <c r="AB473">
        <v>17337</v>
      </c>
      <c r="AD473" t="s">
        <v>2</v>
      </c>
      <c r="AE473">
        <v>62</v>
      </c>
      <c r="AF473">
        <v>11</v>
      </c>
      <c r="AG473">
        <v>6881636</v>
      </c>
      <c r="AH473" t="s">
        <v>11359</v>
      </c>
      <c r="AI473" t="s">
        <v>11358</v>
      </c>
      <c r="AJ473" t="s">
        <v>11357</v>
      </c>
      <c r="AK473" t="s">
        <v>11356</v>
      </c>
      <c r="AL473">
        <v>23</v>
      </c>
      <c r="AM473" s="5">
        <f t="shared" si="58"/>
        <v>2.875</v>
      </c>
      <c r="AN473" s="4">
        <f t="shared" si="63"/>
        <v>4.354411207875805E-3</v>
      </c>
      <c r="AO473" s="3"/>
      <c r="AP473">
        <v>0</v>
      </c>
      <c r="AR473" t="s">
        <v>1</v>
      </c>
      <c r="AT473" s="2" t="s">
        <v>0</v>
      </c>
      <c r="AU473" s="1">
        <f t="shared" si="59"/>
        <v>3.2175760910746392</v>
      </c>
      <c r="AV473" s="1">
        <f t="shared" si="60"/>
        <v>2.4226803852783365</v>
      </c>
      <c r="AW473" s="1">
        <f t="shared" si="61"/>
        <v>1.6277846794820341</v>
      </c>
    </row>
    <row r="474" spans="1:49" x14ac:dyDescent="0.2">
      <c r="A474">
        <v>472</v>
      </c>
      <c r="B474" t="s">
        <v>11355</v>
      </c>
      <c r="C474" t="s">
        <v>11354</v>
      </c>
      <c r="F474" t="s">
        <v>11353</v>
      </c>
      <c r="G474" t="s">
        <v>4</v>
      </c>
      <c r="H474" t="s">
        <v>3</v>
      </c>
      <c r="I474" t="s">
        <v>753</v>
      </c>
      <c r="J474">
        <v>60025578</v>
      </c>
      <c r="K474" t="s">
        <v>81</v>
      </c>
      <c r="L474" t="s">
        <v>67</v>
      </c>
      <c r="M474" t="s">
        <v>11</v>
      </c>
      <c r="N474">
        <v>5</v>
      </c>
      <c r="O474" t="s">
        <v>11352</v>
      </c>
      <c r="P474" t="s">
        <v>11351</v>
      </c>
      <c r="Q474" t="s">
        <v>118</v>
      </c>
      <c r="R474" s="7">
        <v>41944</v>
      </c>
      <c r="S474" s="8">
        <f t="shared" si="56"/>
        <v>2014</v>
      </c>
      <c r="T474" s="8">
        <v>2014</v>
      </c>
      <c r="U474" s="8">
        <f t="shared" si="57"/>
        <v>8</v>
      </c>
      <c r="V474" s="7">
        <v>41944</v>
      </c>
      <c r="W474" t="s">
        <v>204</v>
      </c>
      <c r="X474" s="2">
        <v>1.6519999999999999</v>
      </c>
      <c r="Y474" s="6">
        <f t="shared" si="62"/>
        <v>4.409919649769093E-2</v>
      </c>
      <c r="AA474" t="s">
        <v>203</v>
      </c>
      <c r="AB474">
        <v>17337</v>
      </c>
      <c r="AD474" t="s">
        <v>2</v>
      </c>
      <c r="AE474">
        <v>62</v>
      </c>
      <c r="AF474">
        <v>11</v>
      </c>
      <c r="AG474">
        <v>6893019</v>
      </c>
      <c r="AH474" t="s">
        <v>11350</v>
      </c>
      <c r="AI474" t="s">
        <v>11349</v>
      </c>
      <c r="AJ474" t="s">
        <v>11348</v>
      </c>
      <c r="AK474" t="s">
        <v>11347</v>
      </c>
      <c r="AL474">
        <v>35</v>
      </c>
      <c r="AM474" s="5">
        <f t="shared" si="58"/>
        <v>4.375</v>
      </c>
      <c r="AN474" s="4">
        <f t="shared" si="63"/>
        <v>6.6262779250283984E-3</v>
      </c>
      <c r="AO474" s="3"/>
      <c r="AP474">
        <v>0</v>
      </c>
      <c r="AR474">
        <v>51035006</v>
      </c>
      <c r="AT474" s="2" t="s">
        <v>0</v>
      </c>
      <c r="AU474" s="1">
        <f t="shared" si="59"/>
        <v>3.2857320925892171</v>
      </c>
      <c r="AV474" s="1">
        <f t="shared" si="60"/>
        <v>2.5362737211359665</v>
      </c>
      <c r="AW474" s="1">
        <f t="shared" si="61"/>
        <v>1.7868153496827157</v>
      </c>
    </row>
    <row r="475" spans="1:49" x14ac:dyDescent="0.2">
      <c r="A475">
        <v>473</v>
      </c>
      <c r="B475" t="s">
        <v>11346</v>
      </c>
      <c r="C475" t="s">
        <v>11345</v>
      </c>
      <c r="F475" t="s">
        <v>11344</v>
      </c>
      <c r="G475" t="s">
        <v>4</v>
      </c>
      <c r="H475" t="s">
        <v>3</v>
      </c>
      <c r="I475" t="s">
        <v>11343</v>
      </c>
      <c r="J475" t="s">
        <v>11342</v>
      </c>
      <c r="K475" t="s">
        <v>11341</v>
      </c>
      <c r="L475" t="s">
        <v>11340</v>
      </c>
      <c r="M475" t="s">
        <v>1356</v>
      </c>
      <c r="N475">
        <v>2</v>
      </c>
      <c r="O475" t="s">
        <v>11339</v>
      </c>
      <c r="P475" t="s">
        <v>11338</v>
      </c>
      <c r="Q475" t="s">
        <v>11337</v>
      </c>
      <c r="R475" s="7">
        <v>41944</v>
      </c>
      <c r="S475" s="8">
        <f t="shared" si="56"/>
        <v>2014</v>
      </c>
      <c r="T475" s="8">
        <v>2014</v>
      </c>
      <c r="U475" s="8">
        <f t="shared" si="57"/>
        <v>8</v>
      </c>
      <c r="V475" s="7">
        <v>41944</v>
      </c>
      <c r="W475" t="s">
        <v>204</v>
      </c>
      <c r="X475" s="2">
        <v>1.6519999999999999</v>
      </c>
      <c r="Y475" s="6">
        <f t="shared" si="62"/>
        <v>4.409919649769093E-2</v>
      </c>
      <c r="AA475" t="s">
        <v>203</v>
      </c>
      <c r="AB475">
        <v>17337</v>
      </c>
      <c r="AD475" t="s">
        <v>2</v>
      </c>
      <c r="AE475">
        <v>62</v>
      </c>
      <c r="AF475">
        <v>11</v>
      </c>
      <c r="AG475">
        <v>6892951</v>
      </c>
      <c r="AH475" t="s">
        <v>11336</v>
      </c>
      <c r="AI475" t="s">
        <v>11335</v>
      </c>
      <c r="AJ475" t="s">
        <v>11334</v>
      </c>
      <c r="AK475" t="s">
        <v>11333</v>
      </c>
      <c r="AL475">
        <v>8</v>
      </c>
      <c r="AM475" s="5">
        <f t="shared" si="58"/>
        <v>1</v>
      </c>
      <c r="AN475" s="4">
        <f t="shared" si="63"/>
        <v>1.5145778114350624E-3</v>
      </c>
      <c r="AO475" s="3"/>
      <c r="AP475">
        <v>0</v>
      </c>
      <c r="AQ475" t="s">
        <v>192</v>
      </c>
      <c r="AR475" t="s">
        <v>1</v>
      </c>
      <c r="AS475" t="s">
        <v>11332</v>
      </c>
      <c r="AT475" s="2" t="s">
        <v>0</v>
      </c>
      <c r="AU475" s="1">
        <f t="shared" si="59"/>
        <v>3.132381089181417</v>
      </c>
      <c r="AV475" s="1">
        <f t="shared" si="60"/>
        <v>2.2806887154562996</v>
      </c>
      <c r="AW475" s="1">
        <f t="shared" si="61"/>
        <v>1.4289963417311822</v>
      </c>
    </row>
    <row r="476" spans="1:49" x14ac:dyDescent="0.2">
      <c r="A476">
        <v>474</v>
      </c>
      <c r="B476" t="s">
        <v>11331</v>
      </c>
      <c r="C476" t="s">
        <v>11330</v>
      </c>
      <c r="F476" t="s">
        <v>11329</v>
      </c>
      <c r="G476" t="s">
        <v>4</v>
      </c>
      <c r="H476" t="s">
        <v>3</v>
      </c>
      <c r="I476" t="s">
        <v>213</v>
      </c>
      <c r="J476">
        <v>60017351</v>
      </c>
      <c r="K476" t="s">
        <v>212</v>
      </c>
      <c r="L476" t="s">
        <v>211</v>
      </c>
      <c r="M476" t="s">
        <v>210</v>
      </c>
      <c r="N476">
        <v>3</v>
      </c>
      <c r="O476" t="s">
        <v>209</v>
      </c>
      <c r="P476" t="s">
        <v>208</v>
      </c>
      <c r="Q476" t="s">
        <v>207</v>
      </c>
      <c r="R476" s="7">
        <v>41944</v>
      </c>
      <c r="S476" s="8">
        <f t="shared" si="56"/>
        <v>2014</v>
      </c>
      <c r="T476" s="8">
        <v>2014</v>
      </c>
      <c r="U476" s="8">
        <f t="shared" si="57"/>
        <v>8</v>
      </c>
      <c r="V476" s="7">
        <v>41944</v>
      </c>
      <c r="W476" t="s">
        <v>204</v>
      </c>
      <c r="X476" s="2">
        <v>1.6519999999999999</v>
      </c>
      <c r="Y476" s="6">
        <f t="shared" si="62"/>
        <v>4.409919649769093E-2</v>
      </c>
      <c r="AA476" t="s">
        <v>203</v>
      </c>
      <c r="AB476">
        <v>17337</v>
      </c>
      <c r="AD476" t="s">
        <v>2</v>
      </c>
      <c r="AE476">
        <v>62</v>
      </c>
      <c r="AF476">
        <v>11</v>
      </c>
      <c r="AG476">
        <v>6880820</v>
      </c>
      <c r="AH476" t="s">
        <v>11328</v>
      </c>
      <c r="AI476" t="s">
        <v>11327</v>
      </c>
      <c r="AJ476" t="s">
        <v>11326</v>
      </c>
      <c r="AK476" t="s">
        <v>11325</v>
      </c>
      <c r="AL476">
        <v>9</v>
      </c>
      <c r="AM476" s="5">
        <f t="shared" si="58"/>
        <v>1.125</v>
      </c>
      <c r="AN476" s="4">
        <f t="shared" si="63"/>
        <v>1.7039000378644452E-3</v>
      </c>
      <c r="AO476" s="3"/>
      <c r="AP476">
        <v>0</v>
      </c>
      <c r="AR476" t="s">
        <v>1</v>
      </c>
      <c r="AT476" s="2" t="s">
        <v>0</v>
      </c>
      <c r="AU476" s="1">
        <f t="shared" si="59"/>
        <v>3.1380607559742986</v>
      </c>
      <c r="AV476" s="1">
        <f t="shared" si="60"/>
        <v>2.2901548267777687</v>
      </c>
      <c r="AW476" s="1">
        <f t="shared" si="61"/>
        <v>1.4422488975812391</v>
      </c>
    </row>
    <row r="477" spans="1:49" x14ac:dyDescent="0.2">
      <c r="A477">
        <v>475</v>
      </c>
      <c r="B477" t="s">
        <v>11324</v>
      </c>
      <c r="C477" t="s">
        <v>11323</v>
      </c>
      <c r="F477" t="s">
        <v>11322</v>
      </c>
      <c r="G477" t="s">
        <v>4</v>
      </c>
      <c r="H477" t="s">
        <v>3</v>
      </c>
      <c r="I477" t="s">
        <v>11321</v>
      </c>
      <c r="J477">
        <v>60012835</v>
      </c>
      <c r="K477" t="s">
        <v>340</v>
      </c>
      <c r="L477" t="s">
        <v>72</v>
      </c>
      <c r="M477" t="s">
        <v>71</v>
      </c>
      <c r="N477">
        <v>3</v>
      </c>
      <c r="O477" t="s">
        <v>11320</v>
      </c>
      <c r="P477" t="s">
        <v>11319</v>
      </c>
      <c r="Q477" t="s">
        <v>917</v>
      </c>
      <c r="R477" s="7">
        <v>41944</v>
      </c>
      <c r="S477" s="8">
        <f t="shared" si="56"/>
        <v>2014</v>
      </c>
      <c r="T477" s="8">
        <v>2014</v>
      </c>
      <c r="U477" s="8">
        <f t="shared" si="57"/>
        <v>8</v>
      </c>
      <c r="V477" s="7">
        <v>41944</v>
      </c>
      <c r="W477" t="s">
        <v>204</v>
      </c>
      <c r="X477" s="2">
        <v>1.6519999999999999</v>
      </c>
      <c r="Y477" s="6">
        <f t="shared" si="62"/>
        <v>4.409919649769093E-2</v>
      </c>
      <c r="AA477" t="s">
        <v>203</v>
      </c>
      <c r="AB477">
        <v>17337</v>
      </c>
      <c r="AD477" t="s">
        <v>2</v>
      </c>
      <c r="AE477">
        <v>62</v>
      </c>
      <c r="AF477">
        <v>11</v>
      </c>
      <c r="AG477">
        <v>6888487</v>
      </c>
      <c r="AH477" t="s">
        <v>11318</v>
      </c>
      <c r="AI477" t="s">
        <v>11317</v>
      </c>
      <c r="AJ477" t="s">
        <v>11316</v>
      </c>
      <c r="AK477" t="s">
        <v>11315</v>
      </c>
      <c r="AL477">
        <v>3</v>
      </c>
      <c r="AM477" s="5">
        <f t="shared" si="58"/>
        <v>0.375</v>
      </c>
      <c r="AN477" s="4">
        <f t="shared" si="63"/>
        <v>5.6796667928814845E-4</v>
      </c>
      <c r="AO477" s="3"/>
      <c r="AP477">
        <v>0</v>
      </c>
      <c r="AR477" t="s">
        <v>1</v>
      </c>
      <c r="AT477" s="2" t="s">
        <v>0</v>
      </c>
      <c r="AU477" s="1">
        <f t="shared" si="59"/>
        <v>3.1039827552170092</v>
      </c>
      <c r="AV477" s="1">
        <f t="shared" si="60"/>
        <v>2.2333581588489539</v>
      </c>
      <c r="AW477" s="1">
        <f t="shared" si="61"/>
        <v>1.3627335624808981</v>
      </c>
    </row>
    <row r="478" spans="1:49" x14ac:dyDescent="0.2">
      <c r="A478">
        <v>476</v>
      </c>
      <c r="B478" t="s">
        <v>11314</v>
      </c>
      <c r="C478" t="s">
        <v>11313</v>
      </c>
      <c r="F478" t="s">
        <v>11312</v>
      </c>
      <c r="G478" t="s">
        <v>4</v>
      </c>
      <c r="H478" t="s">
        <v>3</v>
      </c>
      <c r="I478" t="s">
        <v>1401</v>
      </c>
      <c r="J478">
        <v>60002306</v>
      </c>
      <c r="K478" t="s">
        <v>679</v>
      </c>
      <c r="L478" t="s">
        <v>678</v>
      </c>
      <c r="M478" t="s">
        <v>132</v>
      </c>
      <c r="N478">
        <v>3</v>
      </c>
      <c r="O478" t="s">
        <v>1783</v>
      </c>
      <c r="P478" t="s">
        <v>1782</v>
      </c>
      <c r="Q478" t="s">
        <v>1781</v>
      </c>
      <c r="R478" s="7">
        <v>41944</v>
      </c>
      <c r="S478" s="8">
        <f t="shared" si="56"/>
        <v>2014</v>
      </c>
      <c r="T478" s="8">
        <v>2014</v>
      </c>
      <c r="U478" s="8">
        <f t="shared" si="57"/>
        <v>8</v>
      </c>
      <c r="V478" s="7">
        <v>41944</v>
      </c>
      <c r="W478" t="s">
        <v>204</v>
      </c>
      <c r="X478" s="2">
        <v>1.6519999999999999</v>
      </c>
      <c r="Y478" s="6">
        <f t="shared" si="62"/>
        <v>4.409919649769093E-2</v>
      </c>
      <c r="AA478" t="s">
        <v>203</v>
      </c>
      <c r="AB478">
        <v>17337</v>
      </c>
      <c r="AD478" t="s">
        <v>2</v>
      </c>
      <c r="AE478">
        <v>62</v>
      </c>
      <c r="AF478">
        <v>11</v>
      </c>
      <c r="AG478">
        <v>6897936</v>
      </c>
      <c r="AH478" t="s">
        <v>11311</v>
      </c>
      <c r="AI478" t="s">
        <v>11310</v>
      </c>
      <c r="AJ478" t="s">
        <v>11309</v>
      </c>
      <c r="AK478" t="s">
        <v>11308</v>
      </c>
      <c r="AL478">
        <v>15</v>
      </c>
      <c r="AM478" s="5">
        <f t="shared" si="58"/>
        <v>1.875</v>
      </c>
      <c r="AN478" s="4">
        <f t="shared" si="63"/>
        <v>2.8398333964407422E-3</v>
      </c>
      <c r="AO478" s="3"/>
      <c r="AP478">
        <v>0</v>
      </c>
      <c r="AQ478" t="s">
        <v>431</v>
      </c>
      <c r="AR478" t="s">
        <v>1</v>
      </c>
      <c r="AS478" t="s">
        <v>430</v>
      </c>
      <c r="AT478" s="2" t="s">
        <v>0</v>
      </c>
      <c r="AU478" s="1">
        <f t="shared" si="59"/>
        <v>3.1721387567315871</v>
      </c>
      <c r="AV478" s="1">
        <f t="shared" si="60"/>
        <v>2.3469514947065835</v>
      </c>
      <c r="AW478" s="1">
        <f t="shared" si="61"/>
        <v>1.5217642326815797</v>
      </c>
    </row>
    <row r="479" spans="1:49" x14ac:dyDescent="0.2">
      <c r="A479">
        <v>477</v>
      </c>
      <c r="B479" t="s">
        <v>11307</v>
      </c>
      <c r="C479" t="s">
        <v>11306</v>
      </c>
      <c r="F479" t="s">
        <v>11305</v>
      </c>
      <c r="G479" t="s">
        <v>4</v>
      </c>
      <c r="H479" t="s">
        <v>3</v>
      </c>
      <c r="I479" t="s">
        <v>11304</v>
      </c>
      <c r="J479" t="s">
        <v>11303</v>
      </c>
      <c r="K479" t="s">
        <v>11302</v>
      </c>
      <c r="L479" t="s">
        <v>11301</v>
      </c>
      <c r="M479" t="s">
        <v>11300</v>
      </c>
      <c r="N479">
        <v>4</v>
      </c>
      <c r="O479" t="s">
        <v>11299</v>
      </c>
      <c r="P479" t="s">
        <v>11298</v>
      </c>
      <c r="Q479" t="s">
        <v>11297</v>
      </c>
      <c r="R479" s="7">
        <v>41944</v>
      </c>
      <c r="S479" s="8">
        <f t="shared" si="56"/>
        <v>2014</v>
      </c>
      <c r="T479" s="8">
        <v>2014</v>
      </c>
      <c r="U479" s="8">
        <f t="shared" si="57"/>
        <v>8</v>
      </c>
      <c r="V479" s="7">
        <v>41944</v>
      </c>
      <c r="W479" t="s">
        <v>204</v>
      </c>
      <c r="X479" s="2">
        <v>1.6519999999999999</v>
      </c>
      <c r="Y479" s="6">
        <f t="shared" si="62"/>
        <v>4.409919649769093E-2</v>
      </c>
      <c r="AA479" t="s">
        <v>203</v>
      </c>
      <c r="AB479">
        <v>17337</v>
      </c>
      <c r="AD479" t="s">
        <v>2</v>
      </c>
      <c r="AE479">
        <v>62</v>
      </c>
      <c r="AF479">
        <v>11</v>
      </c>
      <c r="AG479">
        <v>6894155</v>
      </c>
      <c r="AH479" t="s">
        <v>11296</v>
      </c>
      <c r="AI479" t="s">
        <v>11295</v>
      </c>
      <c r="AJ479" t="s">
        <v>11294</v>
      </c>
      <c r="AK479" t="s">
        <v>11293</v>
      </c>
      <c r="AL479">
        <v>10</v>
      </c>
      <c r="AM479" s="5">
        <f t="shared" si="58"/>
        <v>1.25</v>
      </c>
      <c r="AN479" s="4">
        <f t="shared" si="63"/>
        <v>1.8932222642938281E-3</v>
      </c>
      <c r="AO479" s="3"/>
      <c r="AP479">
        <v>0</v>
      </c>
      <c r="AQ479" t="s">
        <v>1070</v>
      </c>
      <c r="AR479" t="s">
        <v>1</v>
      </c>
      <c r="AS479" t="s">
        <v>1069</v>
      </c>
      <c r="AT479" s="2" t="s">
        <v>0</v>
      </c>
      <c r="AU479" s="1">
        <f t="shared" si="59"/>
        <v>3.1437404227671801</v>
      </c>
      <c r="AV479" s="1">
        <f t="shared" si="60"/>
        <v>2.2996209380992378</v>
      </c>
      <c r="AW479" s="1">
        <f t="shared" si="61"/>
        <v>1.4555014534312958</v>
      </c>
    </row>
    <row r="480" spans="1:49" x14ac:dyDescent="0.2">
      <c r="A480">
        <v>478</v>
      </c>
      <c r="B480" t="s">
        <v>11292</v>
      </c>
      <c r="C480" t="s">
        <v>11291</v>
      </c>
      <c r="F480" t="s">
        <v>11290</v>
      </c>
      <c r="G480" t="s">
        <v>4</v>
      </c>
      <c r="H480" t="s">
        <v>3</v>
      </c>
      <c r="I480" t="s">
        <v>11289</v>
      </c>
      <c r="J480" t="s">
        <v>11284</v>
      </c>
      <c r="K480" t="s">
        <v>11288</v>
      </c>
      <c r="L480" t="s">
        <v>11287</v>
      </c>
      <c r="M480" t="s">
        <v>104</v>
      </c>
      <c r="N480">
        <v>2</v>
      </c>
      <c r="O480" t="s">
        <v>11286</v>
      </c>
      <c r="P480" t="s">
        <v>11285</v>
      </c>
      <c r="Q480" t="s">
        <v>11284</v>
      </c>
      <c r="R480" s="7">
        <v>41944</v>
      </c>
      <c r="S480" s="8">
        <f t="shared" si="56"/>
        <v>2014</v>
      </c>
      <c r="T480" s="8">
        <v>2014</v>
      </c>
      <c r="U480" s="8">
        <f t="shared" si="57"/>
        <v>8</v>
      </c>
      <c r="V480" s="7">
        <v>41944</v>
      </c>
      <c r="W480" t="s">
        <v>204</v>
      </c>
      <c r="X480" s="2">
        <v>1.6519999999999999</v>
      </c>
      <c r="Y480" s="6">
        <f t="shared" si="62"/>
        <v>4.409919649769093E-2</v>
      </c>
      <c r="AA480" t="s">
        <v>203</v>
      </c>
      <c r="AB480">
        <v>17337</v>
      </c>
      <c r="AD480" t="s">
        <v>2</v>
      </c>
      <c r="AE480">
        <v>62</v>
      </c>
      <c r="AF480">
        <v>11</v>
      </c>
      <c r="AG480">
        <v>6880834</v>
      </c>
      <c r="AH480" t="s">
        <v>11283</v>
      </c>
      <c r="AI480" t="s">
        <v>11282</v>
      </c>
      <c r="AJ480" t="s">
        <v>11281</v>
      </c>
      <c r="AK480" t="s">
        <v>11280</v>
      </c>
      <c r="AL480">
        <v>5</v>
      </c>
      <c r="AM480" s="5">
        <f t="shared" si="58"/>
        <v>0.625</v>
      </c>
      <c r="AN480" s="4">
        <f t="shared" si="63"/>
        <v>9.4661113214691405E-4</v>
      </c>
      <c r="AO480" s="3"/>
      <c r="AP480">
        <v>0</v>
      </c>
      <c r="AR480" t="s">
        <v>1</v>
      </c>
      <c r="AT480" s="2" t="s">
        <v>0</v>
      </c>
      <c r="AU480" s="1">
        <f t="shared" si="59"/>
        <v>3.1153420888027727</v>
      </c>
      <c r="AV480" s="1">
        <f t="shared" si="60"/>
        <v>2.2522903814918922</v>
      </c>
      <c r="AW480" s="1">
        <f t="shared" si="61"/>
        <v>1.3892386741810119</v>
      </c>
    </row>
    <row r="481" spans="1:49" x14ac:dyDescent="0.2">
      <c r="A481">
        <v>479</v>
      </c>
      <c r="B481" t="s">
        <v>11279</v>
      </c>
      <c r="C481" t="s">
        <v>11278</v>
      </c>
      <c r="F481" t="s">
        <v>11277</v>
      </c>
      <c r="G481" t="s">
        <v>4</v>
      </c>
      <c r="H481" t="s">
        <v>3</v>
      </c>
      <c r="I481" t="s">
        <v>11276</v>
      </c>
      <c r="J481">
        <v>109499248</v>
      </c>
      <c r="K481" t="s">
        <v>11275</v>
      </c>
      <c r="L481" t="s">
        <v>11274</v>
      </c>
      <c r="M481" t="s">
        <v>15</v>
      </c>
      <c r="N481">
        <v>1</v>
      </c>
      <c r="O481" t="s">
        <v>11273</v>
      </c>
      <c r="P481">
        <v>7402207089</v>
      </c>
      <c r="Q481">
        <v>109499248</v>
      </c>
      <c r="R481" s="7">
        <v>41944</v>
      </c>
      <c r="S481" s="8">
        <f t="shared" si="56"/>
        <v>2014</v>
      </c>
      <c r="T481" s="8">
        <v>2014</v>
      </c>
      <c r="U481" s="8">
        <f t="shared" si="57"/>
        <v>8</v>
      </c>
      <c r="V481" s="7">
        <v>41944</v>
      </c>
      <c r="W481" t="s">
        <v>204</v>
      </c>
      <c r="X481" s="2">
        <v>1.6519999999999999</v>
      </c>
      <c r="Y481" s="6">
        <f t="shared" si="62"/>
        <v>4.409919649769093E-2</v>
      </c>
      <c r="AA481" t="s">
        <v>203</v>
      </c>
      <c r="AB481">
        <v>17337</v>
      </c>
      <c r="AD481" t="s">
        <v>2</v>
      </c>
      <c r="AE481">
        <v>62</v>
      </c>
      <c r="AF481">
        <v>11</v>
      </c>
      <c r="AG481">
        <v>6894111</v>
      </c>
      <c r="AH481" t="s">
        <v>11272</v>
      </c>
      <c r="AI481" t="s">
        <v>11271</v>
      </c>
      <c r="AJ481" t="s">
        <v>11270</v>
      </c>
      <c r="AK481" t="s">
        <v>11269</v>
      </c>
      <c r="AL481">
        <v>2</v>
      </c>
      <c r="AM481" s="5">
        <f t="shared" si="58"/>
        <v>0.25</v>
      </c>
      <c r="AN481" s="4">
        <f t="shared" si="63"/>
        <v>3.786444528587656E-4</v>
      </c>
      <c r="AO481" s="3"/>
      <c r="AP481">
        <v>0</v>
      </c>
      <c r="AR481" t="s">
        <v>1</v>
      </c>
      <c r="AT481" s="2" t="s">
        <v>0</v>
      </c>
      <c r="AU481" s="1">
        <f t="shared" si="59"/>
        <v>3.098303088424128</v>
      </c>
      <c r="AV481" s="1">
        <f t="shared" si="60"/>
        <v>2.2238920475274848</v>
      </c>
      <c r="AW481" s="1">
        <f t="shared" si="61"/>
        <v>1.3494810066308416</v>
      </c>
    </row>
    <row r="482" spans="1:49" x14ac:dyDescent="0.2">
      <c r="A482">
        <v>480</v>
      </c>
      <c r="B482" t="s">
        <v>11268</v>
      </c>
      <c r="C482" t="s">
        <v>11267</v>
      </c>
      <c r="F482" t="s">
        <v>11266</v>
      </c>
      <c r="G482" t="s">
        <v>4</v>
      </c>
      <c r="H482" t="s">
        <v>3</v>
      </c>
      <c r="I482" t="s">
        <v>928</v>
      </c>
      <c r="J482">
        <v>60032179</v>
      </c>
      <c r="K482" t="s">
        <v>927</v>
      </c>
      <c r="L482" t="s">
        <v>926</v>
      </c>
      <c r="M482" t="s">
        <v>15</v>
      </c>
      <c r="N482">
        <v>2</v>
      </c>
      <c r="O482" t="s">
        <v>925</v>
      </c>
      <c r="P482" t="s">
        <v>924</v>
      </c>
      <c r="Q482" t="s">
        <v>923</v>
      </c>
      <c r="R482" s="7">
        <v>41944</v>
      </c>
      <c r="S482" s="8">
        <f t="shared" si="56"/>
        <v>2014</v>
      </c>
      <c r="T482" s="8">
        <v>2014</v>
      </c>
      <c r="U482" s="8">
        <f t="shared" si="57"/>
        <v>8</v>
      </c>
      <c r="V482" s="7">
        <v>41944</v>
      </c>
      <c r="W482" t="s">
        <v>204</v>
      </c>
      <c r="X482" s="2">
        <v>1.6519999999999999</v>
      </c>
      <c r="Y482" s="6">
        <f t="shared" si="62"/>
        <v>4.409919649769093E-2</v>
      </c>
      <c r="AA482" t="s">
        <v>203</v>
      </c>
      <c r="AB482">
        <v>17337</v>
      </c>
      <c r="AD482" t="s">
        <v>2</v>
      </c>
      <c r="AE482">
        <v>62</v>
      </c>
      <c r="AF482">
        <v>11</v>
      </c>
      <c r="AG482">
        <v>6892959</v>
      </c>
      <c r="AH482" t="s">
        <v>11265</v>
      </c>
      <c r="AI482" t="s">
        <v>11264</v>
      </c>
      <c r="AJ482" t="s">
        <v>11263</v>
      </c>
      <c r="AK482" t="s">
        <v>11262</v>
      </c>
      <c r="AL482">
        <v>57</v>
      </c>
      <c r="AM482" s="5">
        <f t="shared" si="58"/>
        <v>7.125</v>
      </c>
      <c r="AN482" s="4">
        <f t="shared" si="63"/>
        <v>1.0791366906474821E-2</v>
      </c>
      <c r="AO482" s="3"/>
      <c r="AP482">
        <v>1</v>
      </c>
      <c r="AQ482" t="s">
        <v>62</v>
      </c>
      <c r="AR482" t="s">
        <v>11261</v>
      </c>
      <c r="AS482" t="s">
        <v>61</v>
      </c>
      <c r="AT482" s="2" t="s">
        <v>0</v>
      </c>
      <c r="AU482" s="1">
        <f t="shared" si="59"/>
        <v>3.4106847620326097</v>
      </c>
      <c r="AV482" s="1">
        <f t="shared" si="60"/>
        <v>2.7445281702082878</v>
      </c>
      <c r="AW482" s="1">
        <f t="shared" si="61"/>
        <v>2.0783715783839654</v>
      </c>
    </row>
    <row r="483" spans="1:49" x14ac:dyDescent="0.2">
      <c r="A483">
        <v>481</v>
      </c>
      <c r="B483" t="s">
        <v>11260</v>
      </c>
      <c r="C483" t="s">
        <v>11259</v>
      </c>
      <c r="F483" t="s">
        <v>11258</v>
      </c>
      <c r="G483" t="s">
        <v>4</v>
      </c>
      <c r="H483" t="s">
        <v>3</v>
      </c>
      <c r="I483" t="s">
        <v>871</v>
      </c>
      <c r="J483" t="s">
        <v>11257</v>
      </c>
      <c r="K483" t="s">
        <v>11256</v>
      </c>
      <c r="L483" t="s">
        <v>11255</v>
      </c>
      <c r="M483" t="s">
        <v>11254</v>
      </c>
      <c r="N483">
        <v>4</v>
      </c>
      <c r="O483" t="s">
        <v>11253</v>
      </c>
      <c r="P483" t="s">
        <v>11252</v>
      </c>
      <c r="Q483" t="s">
        <v>11251</v>
      </c>
      <c r="R483" s="7">
        <v>41944</v>
      </c>
      <c r="S483" s="8">
        <f t="shared" si="56"/>
        <v>2014</v>
      </c>
      <c r="T483" s="8">
        <v>2014</v>
      </c>
      <c r="U483" s="8">
        <f t="shared" si="57"/>
        <v>8</v>
      </c>
      <c r="V483" s="7">
        <v>41944</v>
      </c>
      <c r="W483" t="s">
        <v>204</v>
      </c>
      <c r="X483" s="2">
        <v>1.6519999999999999</v>
      </c>
      <c r="Y483" s="6">
        <f t="shared" si="62"/>
        <v>4.409919649769093E-2</v>
      </c>
      <c r="AA483" t="s">
        <v>203</v>
      </c>
      <c r="AB483">
        <v>17337</v>
      </c>
      <c r="AD483" t="s">
        <v>2</v>
      </c>
      <c r="AE483">
        <v>62</v>
      </c>
      <c r="AF483">
        <v>11</v>
      </c>
      <c r="AG483">
        <v>6891255</v>
      </c>
      <c r="AH483" t="s">
        <v>11250</v>
      </c>
      <c r="AI483" t="s">
        <v>11249</v>
      </c>
      <c r="AJ483" t="s">
        <v>11248</v>
      </c>
      <c r="AK483" t="s">
        <v>11247</v>
      </c>
      <c r="AL483">
        <v>105</v>
      </c>
      <c r="AM483" s="5">
        <f t="shared" si="58"/>
        <v>13.125</v>
      </c>
      <c r="AN483" s="4">
        <f t="shared" si="63"/>
        <v>1.9878833775085196E-2</v>
      </c>
      <c r="AO483" s="3"/>
      <c r="AP483">
        <v>0</v>
      </c>
      <c r="AQ483" t="s">
        <v>11246</v>
      </c>
      <c r="AR483" t="s">
        <v>1</v>
      </c>
      <c r="AS483" t="s">
        <v>11245</v>
      </c>
      <c r="AT483" s="2" t="s">
        <v>0</v>
      </c>
      <c r="AU483" s="1">
        <f t="shared" si="59"/>
        <v>3.6833087680909213</v>
      </c>
      <c r="AV483" s="1">
        <f t="shared" si="60"/>
        <v>3.1989015136388064</v>
      </c>
      <c r="AW483" s="1">
        <f t="shared" si="61"/>
        <v>2.7144942591866914</v>
      </c>
    </row>
    <row r="484" spans="1:49" x14ac:dyDescent="0.2">
      <c r="A484">
        <v>482</v>
      </c>
      <c r="B484" t="s">
        <v>11244</v>
      </c>
      <c r="C484" t="s">
        <v>11243</v>
      </c>
      <c r="F484" t="s">
        <v>11242</v>
      </c>
      <c r="G484" t="s">
        <v>4</v>
      </c>
      <c r="H484" t="s">
        <v>3</v>
      </c>
      <c r="I484" t="s">
        <v>11241</v>
      </c>
      <c r="J484">
        <v>60013791</v>
      </c>
      <c r="K484" t="s">
        <v>1723</v>
      </c>
      <c r="L484" t="s">
        <v>1722</v>
      </c>
      <c r="M484" t="s">
        <v>15</v>
      </c>
      <c r="N484">
        <v>3</v>
      </c>
      <c r="O484" t="s">
        <v>11240</v>
      </c>
      <c r="P484" t="s">
        <v>11239</v>
      </c>
      <c r="Q484" t="s">
        <v>11238</v>
      </c>
      <c r="R484" s="7">
        <v>41944</v>
      </c>
      <c r="S484" s="8">
        <f t="shared" si="56"/>
        <v>2014</v>
      </c>
      <c r="T484" s="8">
        <v>2014</v>
      </c>
      <c r="U484" s="8">
        <f t="shared" si="57"/>
        <v>8</v>
      </c>
      <c r="V484" s="7">
        <v>41944</v>
      </c>
      <c r="W484" t="s">
        <v>204</v>
      </c>
      <c r="X484" s="2">
        <v>1.6519999999999999</v>
      </c>
      <c r="Y484" s="6">
        <f t="shared" si="62"/>
        <v>4.409919649769093E-2</v>
      </c>
      <c r="AA484" t="s">
        <v>203</v>
      </c>
      <c r="AB484">
        <v>17337</v>
      </c>
      <c r="AD484" t="s">
        <v>2</v>
      </c>
      <c r="AE484">
        <v>62</v>
      </c>
      <c r="AF484">
        <v>11</v>
      </c>
      <c r="AG484">
        <v>6897986</v>
      </c>
      <c r="AH484" t="s">
        <v>11237</v>
      </c>
      <c r="AI484" t="s">
        <v>11236</v>
      </c>
      <c r="AJ484" t="s">
        <v>11235</v>
      </c>
      <c r="AK484" t="s">
        <v>11234</v>
      </c>
      <c r="AL484">
        <v>8</v>
      </c>
      <c r="AM484" s="5">
        <f t="shared" si="58"/>
        <v>1</v>
      </c>
      <c r="AN484" s="4">
        <f t="shared" si="63"/>
        <v>1.5145778114350624E-3</v>
      </c>
      <c r="AO484" s="3"/>
      <c r="AP484">
        <v>0</v>
      </c>
      <c r="AR484" t="s">
        <v>11233</v>
      </c>
      <c r="AT484" s="2" t="s">
        <v>0</v>
      </c>
      <c r="AU484" s="1">
        <f t="shared" si="59"/>
        <v>3.132381089181417</v>
      </c>
      <c r="AV484" s="1">
        <f t="shared" si="60"/>
        <v>2.2806887154562996</v>
      </c>
      <c r="AW484" s="1">
        <f t="shared" si="61"/>
        <v>1.4289963417311822</v>
      </c>
    </row>
    <row r="485" spans="1:49" x14ac:dyDescent="0.2">
      <c r="A485">
        <v>483</v>
      </c>
      <c r="B485" t="s">
        <v>11232</v>
      </c>
      <c r="C485" t="s">
        <v>11231</v>
      </c>
      <c r="F485" t="s">
        <v>11230</v>
      </c>
      <c r="G485" t="s">
        <v>4</v>
      </c>
      <c r="H485" t="s">
        <v>3</v>
      </c>
      <c r="I485" t="s">
        <v>11229</v>
      </c>
      <c r="J485" t="s">
        <v>11228</v>
      </c>
      <c r="K485" t="s">
        <v>11227</v>
      </c>
      <c r="L485" t="s">
        <v>11226</v>
      </c>
      <c r="M485" t="s">
        <v>11225</v>
      </c>
      <c r="N485">
        <v>5</v>
      </c>
      <c r="O485" t="s">
        <v>11224</v>
      </c>
      <c r="P485" t="s">
        <v>11223</v>
      </c>
      <c r="Q485" t="s">
        <v>11222</v>
      </c>
      <c r="R485" s="7">
        <v>41944</v>
      </c>
      <c r="S485" s="8">
        <f t="shared" si="56"/>
        <v>2014</v>
      </c>
      <c r="T485" s="8">
        <v>2014</v>
      </c>
      <c r="U485" s="8">
        <f t="shared" si="57"/>
        <v>8</v>
      </c>
      <c r="V485" s="7">
        <v>41944</v>
      </c>
      <c r="W485" t="s">
        <v>204</v>
      </c>
      <c r="X485" s="2">
        <v>1.6519999999999999</v>
      </c>
      <c r="Y485" s="6">
        <f t="shared" si="62"/>
        <v>4.409919649769093E-2</v>
      </c>
      <c r="AA485" t="s">
        <v>203</v>
      </c>
      <c r="AB485">
        <v>17337</v>
      </c>
      <c r="AD485" t="s">
        <v>2</v>
      </c>
      <c r="AE485">
        <v>62</v>
      </c>
      <c r="AF485">
        <v>11</v>
      </c>
      <c r="AG485">
        <v>6895257</v>
      </c>
      <c r="AH485" t="s">
        <v>11221</v>
      </c>
      <c r="AI485" t="s">
        <v>11220</v>
      </c>
      <c r="AJ485" t="s">
        <v>11219</v>
      </c>
      <c r="AK485" t="s">
        <v>11218</v>
      </c>
      <c r="AL485">
        <v>16</v>
      </c>
      <c r="AM485" s="5">
        <f t="shared" si="58"/>
        <v>2</v>
      </c>
      <c r="AN485" s="4">
        <f t="shared" si="63"/>
        <v>3.0291556228701248E-3</v>
      </c>
      <c r="AO485" s="3"/>
      <c r="AP485">
        <v>0</v>
      </c>
      <c r="AR485" t="s">
        <v>1</v>
      </c>
      <c r="AT485" s="2" t="s">
        <v>0</v>
      </c>
      <c r="AU485" s="1">
        <f t="shared" si="59"/>
        <v>3.1778184235244686</v>
      </c>
      <c r="AV485" s="1">
        <f t="shared" si="60"/>
        <v>2.3564176060280526</v>
      </c>
      <c r="AW485" s="1">
        <f t="shared" si="61"/>
        <v>1.5350167885316366</v>
      </c>
    </row>
    <row r="486" spans="1:49" x14ac:dyDescent="0.2">
      <c r="A486">
        <v>484</v>
      </c>
      <c r="B486" t="s">
        <v>11217</v>
      </c>
      <c r="C486" t="s">
        <v>11216</v>
      </c>
      <c r="F486" t="s">
        <v>11215</v>
      </c>
      <c r="G486" t="s">
        <v>4</v>
      </c>
      <c r="H486" t="s">
        <v>3</v>
      </c>
      <c r="I486" t="s">
        <v>11214</v>
      </c>
      <c r="J486" t="s">
        <v>11213</v>
      </c>
      <c r="K486" t="s">
        <v>11212</v>
      </c>
      <c r="L486" t="s">
        <v>11211</v>
      </c>
      <c r="M486" t="s">
        <v>270</v>
      </c>
      <c r="N486">
        <v>5</v>
      </c>
      <c r="O486" t="s">
        <v>11210</v>
      </c>
      <c r="P486" t="s">
        <v>11209</v>
      </c>
      <c r="Q486" t="s">
        <v>11208</v>
      </c>
      <c r="R486" s="7">
        <v>41944</v>
      </c>
      <c r="S486" s="8">
        <f t="shared" si="56"/>
        <v>2014</v>
      </c>
      <c r="T486" s="8">
        <v>2014</v>
      </c>
      <c r="U486" s="8">
        <f t="shared" si="57"/>
        <v>8</v>
      </c>
      <c r="V486" s="7">
        <v>41944</v>
      </c>
      <c r="W486" t="s">
        <v>204</v>
      </c>
      <c r="X486" s="2">
        <v>1.6519999999999999</v>
      </c>
      <c r="Y486" s="6">
        <f t="shared" si="62"/>
        <v>4.409919649769093E-2</v>
      </c>
      <c r="AA486" t="s">
        <v>203</v>
      </c>
      <c r="AB486">
        <v>17337</v>
      </c>
      <c r="AD486" t="s">
        <v>2</v>
      </c>
      <c r="AE486">
        <v>62</v>
      </c>
      <c r="AF486">
        <v>11</v>
      </c>
      <c r="AG486">
        <v>6877620</v>
      </c>
      <c r="AH486" t="s">
        <v>11207</v>
      </c>
      <c r="AI486" t="s">
        <v>11206</v>
      </c>
      <c r="AJ486" t="s">
        <v>11205</v>
      </c>
      <c r="AK486" t="s">
        <v>11204</v>
      </c>
      <c r="AL486">
        <v>14</v>
      </c>
      <c r="AM486" s="5">
        <f t="shared" si="58"/>
        <v>1.75</v>
      </c>
      <c r="AN486" s="4">
        <f t="shared" si="63"/>
        <v>2.6505111700113595E-3</v>
      </c>
      <c r="AO486" s="3"/>
      <c r="AP486">
        <v>0</v>
      </c>
      <c r="AR486">
        <v>260076</v>
      </c>
      <c r="AT486" s="2" t="s">
        <v>0</v>
      </c>
      <c r="AU486" s="1">
        <f t="shared" si="59"/>
        <v>3.166459089938706</v>
      </c>
      <c r="AV486" s="1">
        <f t="shared" si="60"/>
        <v>2.3374853833851144</v>
      </c>
      <c r="AW486" s="1">
        <f t="shared" si="61"/>
        <v>1.508511676831523</v>
      </c>
    </row>
    <row r="487" spans="1:49" x14ac:dyDescent="0.2">
      <c r="A487">
        <v>485</v>
      </c>
      <c r="B487" t="s">
        <v>11203</v>
      </c>
      <c r="C487" t="s">
        <v>11202</v>
      </c>
      <c r="F487" t="s">
        <v>11201</v>
      </c>
      <c r="G487" t="s">
        <v>4</v>
      </c>
      <c r="H487" t="s">
        <v>3</v>
      </c>
      <c r="I487" t="s">
        <v>11200</v>
      </c>
      <c r="J487">
        <v>60025555</v>
      </c>
      <c r="K487" t="s">
        <v>181</v>
      </c>
      <c r="L487" t="s">
        <v>110</v>
      </c>
      <c r="M487" t="s">
        <v>32</v>
      </c>
      <c r="N487">
        <v>5</v>
      </c>
      <c r="O487" t="s">
        <v>11199</v>
      </c>
      <c r="P487" t="s">
        <v>11198</v>
      </c>
      <c r="Q487" t="s">
        <v>1762</v>
      </c>
      <c r="R487" s="7">
        <v>41944</v>
      </c>
      <c r="S487" s="8">
        <f t="shared" si="56"/>
        <v>2014</v>
      </c>
      <c r="T487" s="8">
        <v>2014</v>
      </c>
      <c r="U487" s="8">
        <f t="shared" si="57"/>
        <v>8</v>
      </c>
      <c r="V487" s="7">
        <v>41944</v>
      </c>
      <c r="W487" t="s">
        <v>204</v>
      </c>
      <c r="X487" s="2">
        <v>1.6519999999999999</v>
      </c>
      <c r="Y487" s="6">
        <f t="shared" si="62"/>
        <v>4.409919649769093E-2</v>
      </c>
      <c r="AA487" t="s">
        <v>203</v>
      </c>
      <c r="AB487">
        <v>17337</v>
      </c>
      <c r="AD487" t="s">
        <v>2</v>
      </c>
      <c r="AE487">
        <v>62</v>
      </c>
      <c r="AF487">
        <v>11</v>
      </c>
      <c r="AG487">
        <v>6880791</v>
      </c>
      <c r="AH487" t="s">
        <v>11197</v>
      </c>
      <c r="AI487" t="s">
        <v>11196</v>
      </c>
      <c r="AJ487" t="s">
        <v>11195</v>
      </c>
      <c r="AK487" t="s">
        <v>11194</v>
      </c>
      <c r="AL487">
        <v>58</v>
      </c>
      <c r="AM487" s="5">
        <f t="shared" si="58"/>
        <v>7.25</v>
      </c>
      <c r="AN487" s="4">
        <f t="shared" si="63"/>
        <v>1.0980689132904203E-2</v>
      </c>
      <c r="AO487" s="3"/>
      <c r="AP487">
        <v>0</v>
      </c>
      <c r="AR487" t="s">
        <v>1</v>
      </c>
      <c r="AT487" s="2" t="s">
        <v>0</v>
      </c>
      <c r="AU487" s="1">
        <f t="shared" si="59"/>
        <v>3.4163644288254913</v>
      </c>
      <c r="AV487" s="1">
        <f t="shared" si="60"/>
        <v>2.7539942815297569</v>
      </c>
      <c r="AW487" s="1">
        <f t="shared" si="61"/>
        <v>2.091624134234022</v>
      </c>
    </row>
    <row r="488" spans="1:49" x14ac:dyDescent="0.2">
      <c r="A488">
        <v>486</v>
      </c>
      <c r="B488" t="s">
        <v>11193</v>
      </c>
      <c r="C488" t="s">
        <v>11192</v>
      </c>
      <c r="F488" t="s">
        <v>11191</v>
      </c>
      <c r="G488" t="s">
        <v>4</v>
      </c>
      <c r="H488" t="s">
        <v>3</v>
      </c>
      <c r="I488" t="s">
        <v>1684</v>
      </c>
      <c r="J488">
        <v>60013983</v>
      </c>
      <c r="K488" t="s">
        <v>122</v>
      </c>
      <c r="L488" t="s">
        <v>121</v>
      </c>
      <c r="M488" t="s">
        <v>74</v>
      </c>
      <c r="N488">
        <v>3</v>
      </c>
      <c r="O488" t="s">
        <v>11190</v>
      </c>
      <c r="P488" t="s">
        <v>11189</v>
      </c>
      <c r="Q488" t="s">
        <v>120</v>
      </c>
      <c r="R488" s="7">
        <v>41944</v>
      </c>
      <c r="S488" s="8">
        <f t="shared" si="56"/>
        <v>2014</v>
      </c>
      <c r="T488" s="8">
        <v>2014</v>
      </c>
      <c r="U488" s="8">
        <f t="shared" si="57"/>
        <v>8</v>
      </c>
      <c r="V488" s="7">
        <v>41944</v>
      </c>
      <c r="W488" t="s">
        <v>204</v>
      </c>
      <c r="X488" s="2">
        <v>1.6519999999999999</v>
      </c>
      <c r="Y488" s="6">
        <f t="shared" si="62"/>
        <v>4.409919649769093E-2</v>
      </c>
      <c r="AA488" t="s">
        <v>203</v>
      </c>
      <c r="AB488">
        <v>17337</v>
      </c>
      <c r="AD488" t="s">
        <v>2</v>
      </c>
      <c r="AE488">
        <v>62</v>
      </c>
      <c r="AF488">
        <v>11</v>
      </c>
      <c r="AG488">
        <v>6877665</v>
      </c>
      <c r="AH488" t="s">
        <v>11188</v>
      </c>
      <c r="AI488" t="s">
        <v>11187</v>
      </c>
      <c r="AJ488" t="s">
        <v>11186</v>
      </c>
      <c r="AK488" t="s">
        <v>11185</v>
      </c>
      <c r="AL488">
        <v>31</v>
      </c>
      <c r="AM488" s="5">
        <f t="shared" si="58"/>
        <v>3.875</v>
      </c>
      <c r="AN488" s="4">
        <f t="shared" si="63"/>
        <v>5.8689890193108669E-3</v>
      </c>
      <c r="AO488" s="3"/>
      <c r="AP488">
        <v>0</v>
      </c>
      <c r="AR488" t="s">
        <v>1</v>
      </c>
      <c r="AT488" s="2" t="s">
        <v>0</v>
      </c>
      <c r="AU488" s="1">
        <f t="shared" si="59"/>
        <v>3.2630134254176912</v>
      </c>
      <c r="AV488" s="1">
        <f t="shared" si="60"/>
        <v>2.49840927585009</v>
      </c>
      <c r="AW488" s="1">
        <f t="shared" si="61"/>
        <v>1.7338051262824883</v>
      </c>
    </row>
    <row r="489" spans="1:49" x14ac:dyDescent="0.2">
      <c r="A489">
        <v>487</v>
      </c>
      <c r="B489" t="s">
        <v>11184</v>
      </c>
      <c r="C489" t="s">
        <v>11183</v>
      </c>
      <c r="F489" t="s">
        <v>11182</v>
      </c>
      <c r="G489" t="s">
        <v>4</v>
      </c>
      <c r="H489" t="s">
        <v>3</v>
      </c>
      <c r="I489" t="s">
        <v>11181</v>
      </c>
      <c r="J489">
        <v>60016972</v>
      </c>
      <c r="K489" t="s">
        <v>913</v>
      </c>
      <c r="L489" t="s">
        <v>72</v>
      </c>
      <c r="M489" t="s">
        <v>71</v>
      </c>
      <c r="N489">
        <v>2</v>
      </c>
      <c r="O489" t="s">
        <v>11180</v>
      </c>
      <c r="P489" t="s">
        <v>11179</v>
      </c>
      <c r="Q489" t="s">
        <v>912</v>
      </c>
      <c r="R489" s="7">
        <v>41944</v>
      </c>
      <c r="S489" s="8">
        <f t="shared" si="56"/>
        <v>2014</v>
      </c>
      <c r="T489" s="8">
        <v>2014</v>
      </c>
      <c r="U489" s="8">
        <f t="shared" si="57"/>
        <v>8</v>
      </c>
      <c r="V489" s="7">
        <v>41944</v>
      </c>
      <c r="W489" t="s">
        <v>204</v>
      </c>
      <c r="X489" s="2">
        <v>1.6519999999999999</v>
      </c>
      <c r="Y489" s="6">
        <f t="shared" si="62"/>
        <v>4.409919649769093E-2</v>
      </c>
      <c r="AA489" t="s">
        <v>203</v>
      </c>
      <c r="AB489">
        <v>17337</v>
      </c>
      <c r="AD489" t="s">
        <v>2</v>
      </c>
      <c r="AE489">
        <v>62</v>
      </c>
      <c r="AF489">
        <v>11</v>
      </c>
      <c r="AG489">
        <v>6891236</v>
      </c>
      <c r="AH489" t="s">
        <v>11178</v>
      </c>
      <c r="AI489" t="s">
        <v>11177</v>
      </c>
      <c r="AJ489" t="s">
        <v>11176</v>
      </c>
      <c r="AK489" t="s">
        <v>11175</v>
      </c>
      <c r="AL489">
        <v>29</v>
      </c>
      <c r="AM489" s="5">
        <f t="shared" si="58"/>
        <v>3.625</v>
      </c>
      <c r="AN489" s="4">
        <f t="shared" si="63"/>
        <v>5.4903445664521017E-3</v>
      </c>
      <c r="AO489" s="3"/>
      <c r="AP489">
        <v>0</v>
      </c>
      <c r="AR489" t="s">
        <v>1</v>
      </c>
      <c r="AT489" s="2" t="s">
        <v>0</v>
      </c>
      <c r="AU489" s="1">
        <f t="shared" si="59"/>
        <v>3.2516540918319277</v>
      </c>
      <c r="AV489" s="1">
        <f t="shared" si="60"/>
        <v>2.4794770532071517</v>
      </c>
      <c r="AW489" s="1">
        <f t="shared" si="61"/>
        <v>1.7073000145823751</v>
      </c>
    </row>
    <row r="490" spans="1:49" x14ac:dyDescent="0.2">
      <c r="A490">
        <v>488</v>
      </c>
      <c r="B490" t="s">
        <v>11174</v>
      </c>
      <c r="C490" t="s">
        <v>11173</v>
      </c>
      <c r="F490" t="s">
        <v>11172</v>
      </c>
      <c r="G490" t="s">
        <v>4</v>
      </c>
      <c r="H490" t="s">
        <v>3</v>
      </c>
      <c r="I490" t="s">
        <v>11171</v>
      </c>
      <c r="J490" t="s">
        <v>11170</v>
      </c>
      <c r="K490" t="s">
        <v>11169</v>
      </c>
      <c r="L490" t="s">
        <v>11168</v>
      </c>
      <c r="M490" t="s">
        <v>11167</v>
      </c>
      <c r="N490">
        <v>5</v>
      </c>
      <c r="O490" t="s">
        <v>11166</v>
      </c>
      <c r="P490" t="s">
        <v>11165</v>
      </c>
      <c r="Q490" t="s">
        <v>11164</v>
      </c>
      <c r="R490" s="7">
        <v>41944</v>
      </c>
      <c r="S490" s="8">
        <f t="shared" si="56"/>
        <v>2014</v>
      </c>
      <c r="T490" s="8">
        <v>2014</v>
      </c>
      <c r="U490" s="8">
        <f t="shared" si="57"/>
        <v>8</v>
      </c>
      <c r="V490" s="7">
        <v>41944</v>
      </c>
      <c r="W490" t="s">
        <v>204</v>
      </c>
      <c r="X490" s="2">
        <v>1.6519999999999999</v>
      </c>
      <c r="Y490" s="6">
        <f t="shared" si="62"/>
        <v>4.409919649769093E-2</v>
      </c>
      <c r="AA490" t="s">
        <v>203</v>
      </c>
      <c r="AB490">
        <v>17337</v>
      </c>
      <c r="AD490" t="s">
        <v>2</v>
      </c>
      <c r="AE490">
        <v>62</v>
      </c>
      <c r="AF490">
        <v>11</v>
      </c>
      <c r="AG490">
        <v>6894172</v>
      </c>
      <c r="AH490" t="s">
        <v>11163</v>
      </c>
      <c r="AI490" t="s">
        <v>11162</v>
      </c>
      <c r="AJ490" t="s">
        <v>11161</v>
      </c>
      <c r="AK490" t="s">
        <v>11160</v>
      </c>
      <c r="AL490">
        <v>36</v>
      </c>
      <c r="AM490" s="5">
        <f t="shared" si="58"/>
        <v>4.5</v>
      </c>
      <c r="AN490" s="4">
        <f t="shared" si="63"/>
        <v>6.815600151457781E-3</v>
      </c>
      <c r="AO490" s="3"/>
      <c r="AP490">
        <v>0</v>
      </c>
      <c r="AR490" t="s">
        <v>1</v>
      </c>
      <c r="AT490" s="2" t="s">
        <v>0</v>
      </c>
      <c r="AU490" s="1">
        <f t="shared" si="59"/>
        <v>3.2914117593820986</v>
      </c>
      <c r="AV490" s="1">
        <f t="shared" si="60"/>
        <v>2.5457398324574356</v>
      </c>
      <c r="AW490" s="1">
        <f t="shared" si="61"/>
        <v>1.8000679055327724</v>
      </c>
    </row>
    <row r="491" spans="1:49" x14ac:dyDescent="0.2">
      <c r="A491">
        <v>489</v>
      </c>
      <c r="B491" t="s">
        <v>11159</v>
      </c>
      <c r="C491" t="s">
        <v>11158</v>
      </c>
      <c r="F491" t="s">
        <v>11157</v>
      </c>
      <c r="G491" t="s">
        <v>4</v>
      </c>
      <c r="H491" t="s">
        <v>3</v>
      </c>
      <c r="I491" t="s">
        <v>11156</v>
      </c>
      <c r="J491">
        <v>60026717</v>
      </c>
      <c r="K491" t="s">
        <v>3710</v>
      </c>
      <c r="L491" t="s">
        <v>3709</v>
      </c>
      <c r="M491" t="s">
        <v>15</v>
      </c>
      <c r="N491">
        <v>2</v>
      </c>
      <c r="O491" t="s">
        <v>11155</v>
      </c>
      <c r="P491" t="s">
        <v>11154</v>
      </c>
      <c r="Q491" t="s">
        <v>11153</v>
      </c>
      <c r="R491" s="7">
        <v>41944</v>
      </c>
      <c r="S491" s="8">
        <f t="shared" si="56"/>
        <v>2014</v>
      </c>
      <c r="T491" s="8">
        <v>2014</v>
      </c>
      <c r="U491" s="8">
        <f t="shared" si="57"/>
        <v>8</v>
      </c>
      <c r="V491" s="7">
        <v>41944</v>
      </c>
      <c r="W491" t="s">
        <v>204</v>
      </c>
      <c r="X491" s="2">
        <v>1.6519999999999999</v>
      </c>
      <c r="Y491" s="6">
        <f t="shared" si="62"/>
        <v>4.409919649769093E-2</v>
      </c>
      <c r="AA491" t="s">
        <v>203</v>
      </c>
      <c r="AB491">
        <v>17337</v>
      </c>
      <c r="AD491" t="s">
        <v>2</v>
      </c>
      <c r="AE491">
        <v>62</v>
      </c>
      <c r="AF491">
        <v>11</v>
      </c>
      <c r="AG491">
        <v>6878444</v>
      </c>
      <c r="AH491" t="s">
        <v>11152</v>
      </c>
      <c r="AI491" t="s">
        <v>11151</v>
      </c>
      <c r="AJ491" t="s">
        <v>11150</v>
      </c>
      <c r="AK491" t="s">
        <v>11149</v>
      </c>
      <c r="AL491">
        <v>6</v>
      </c>
      <c r="AM491" s="5">
        <f t="shared" si="58"/>
        <v>0.75</v>
      </c>
      <c r="AN491" s="4">
        <f t="shared" si="63"/>
        <v>1.1359333585762969E-3</v>
      </c>
      <c r="AO491" s="3"/>
      <c r="AP491">
        <v>0</v>
      </c>
      <c r="AR491" t="s">
        <v>1</v>
      </c>
      <c r="AT491" s="2" t="s">
        <v>0</v>
      </c>
      <c r="AU491" s="1">
        <f t="shared" si="59"/>
        <v>3.1210217555956539</v>
      </c>
      <c r="AV491" s="1">
        <f t="shared" si="60"/>
        <v>2.2617564928133613</v>
      </c>
      <c r="AW491" s="1">
        <f t="shared" si="61"/>
        <v>1.4024912300310686</v>
      </c>
    </row>
    <row r="492" spans="1:49" x14ac:dyDescent="0.2">
      <c r="A492">
        <v>490</v>
      </c>
      <c r="B492" t="s">
        <v>11148</v>
      </c>
      <c r="C492" t="s">
        <v>11147</v>
      </c>
      <c r="F492" t="s">
        <v>11146</v>
      </c>
      <c r="G492" t="s">
        <v>4</v>
      </c>
      <c r="H492" t="s">
        <v>3</v>
      </c>
      <c r="I492" t="s">
        <v>11145</v>
      </c>
      <c r="J492">
        <v>60002306</v>
      </c>
      <c r="K492" t="s">
        <v>679</v>
      </c>
      <c r="L492" t="s">
        <v>678</v>
      </c>
      <c r="M492" t="s">
        <v>132</v>
      </c>
      <c r="N492">
        <v>3</v>
      </c>
      <c r="O492" t="s">
        <v>11144</v>
      </c>
      <c r="P492" t="s">
        <v>11143</v>
      </c>
      <c r="Q492" t="s">
        <v>1781</v>
      </c>
      <c r="R492" s="7">
        <v>41944</v>
      </c>
      <c r="S492" s="8">
        <f t="shared" si="56"/>
        <v>2014</v>
      </c>
      <c r="T492" s="8">
        <v>2014</v>
      </c>
      <c r="U492" s="8">
        <f t="shared" si="57"/>
        <v>8</v>
      </c>
      <c r="V492" s="7">
        <v>41944</v>
      </c>
      <c r="W492" t="s">
        <v>204</v>
      </c>
      <c r="X492" s="2">
        <v>1.6519999999999999</v>
      </c>
      <c r="Y492" s="6">
        <f t="shared" si="62"/>
        <v>4.409919649769093E-2</v>
      </c>
      <c r="AA492" t="s">
        <v>203</v>
      </c>
      <c r="AB492">
        <v>17337</v>
      </c>
      <c r="AD492" t="s">
        <v>2</v>
      </c>
      <c r="AE492">
        <v>62</v>
      </c>
      <c r="AF492">
        <v>11</v>
      </c>
      <c r="AG492">
        <v>6891285</v>
      </c>
      <c r="AH492" t="s">
        <v>11142</v>
      </c>
      <c r="AI492" t="s">
        <v>11141</v>
      </c>
      <c r="AJ492" t="s">
        <v>11140</v>
      </c>
      <c r="AK492" t="s">
        <v>11139</v>
      </c>
      <c r="AL492">
        <v>3</v>
      </c>
      <c r="AM492" s="5">
        <f t="shared" si="58"/>
        <v>0.375</v>
      </c>
      <c r="AN492" s="4">
        <f t="shared" si="63"/>
        <v>5.6796667928814845E-4</v>
      </c>
      <c r="AO492" s="3"/>
      <c r="AP492">
        <v>0</v>
      </c>
      <c r="AR492" t="s">
        <v>1</v>
      </c>
      <c r="AT492" s="2" t="s">
        <v>0</v>
      </c>
      <c r="AU492" s="1">
        <f t="shared" si="59"/>
        <v>3.1039827552170092</v>
      </c>
      <c r="AV492" s="1">
        <f t="shared" si="60"/>
        <v>2.2333581588489539</v>
      </c>
      <c r="AW492" s="1">
        <f t="shared" si="61"/>
        <v>1.3627335624808981</v>
      </c>
    </row>
    <row r="493" spans="1:49" x14ac:dyDescent="0.2">
      <c r="A493">
        <v>491</v>
      </c>
      <c r="B493" t="s">
        <v>11138</v>
      </c>
      <c r="C493" t="s">
        <v>11137</v>
      </c>
      <c r="F493" t="s">
        <v>11136</v>
      </c>
      <c r="G493" t="s">
        <v>4</v>
      </c>
      <c r="H493" t="s">
        <v>3</v>
      </c>
      <c r="I493" t="s">
        <v>1498</v>
      </c>
      <c r="J493" t="s">
        <v>11135</v>
      </c>
      <c r="K493" t="s">
        <v>11134</v>
      </c>
      <c r="L493" t="s">
        <v>2511</v>
      </c>
      <c r="M493" t="s">
        <v>25</v>
      </c>
      <c r="N493">
        <v>4</v>
      </c>
      <c r="O493" t="s">
        <v>11133</v>
      </c>
      <c r="P493" t="s">
        <v>11132</v>
      </c>
      <c r="Q493" t="s">
        <v>11131</v>
      </c>
      <c r="R493" s="7">
        <v>41944</v>
      </c>
      <c r="S493" s="8">
        <f t="shared" si="56"/>
        <v>2014</v>
      </c>
      <c r="T493" s="8">
        <v>2014</v>
      </c>
      <c r="U493" s="8">
        <f t="shared" si="57"/>
        <v>8</v>
      </c>
      <c r="V493" s="7">
        <v>41944</v>
      </c>
      <c r="W493" t="s">
        <v>204</v>
      </c>
      <c r="X493" s="2">
        <v>1.6519999999999999</v>
      </c>
      <c r="Y493" s="6">
        <f t="shared" si="62"/>
        <v>4.409919649769093E-2</v>
      </c>
      <c r="AA493" t="s">
        <v>203</v>
      </c>
      <c r="AB493">
        <v>17337</v>
      </c>
      <c r="AD493" t="s">
        <v>2</v>
      </c>
      <c r="AE493">
        <v>62</v>
      </c>
      <c r="AF493">
        <v>11</v>
      </c>
      <c r="AG493">
        <v>6891194</v>
      </c>
      <c r="AH493" t="s">
        <v>11130</v>
      </c>
      <c r="AI493" t="s">
        <v>11129</v>
      </c>
      <c r="AJ493" t="s">
        <v>11128</v>
      </c>
      <c r="AK493" t="s">
        <v>11127</v>
      </c>
      <c r="AL493">
        <v>37</v>
      </c>
      <c r="AM493" s="5">
        <f t="shared" si="58"/>
        <v>4.625</v>
      </c>
      <c r="AN493" s="4">
        <f t="shared" si="63"/>
        <v>7.0049223778871636E-3</v>
      </c>
      <c r="AO493" s="3"/>
      <c r="AP493">
        <v>0</v>
      </c>
      <c r="AR493" t="s">
        <v>1</v>
      </c>
      <c r="AT493" s="2" t="s">
        <v>0</v>
      </c>
      <c r="AU493" s="1">
        <f t="shared" si="59"/>
        <v>3.2970914261749797</v>
      </c>
      <c r="AV493" s="1">
        <f t="shared" si="60"/>
        <v>2.5552059437789048</v>
      </c>
      <c r="AW493" s="1">
        <f t="shared" si="61"/>
        <v>1.8133204613828293</v>
      </c>
    </row>
    <row r="494" spans="1:49" x14ac:dyDescent="0.2">
      <c r="A494">
        <v>492</v>
      </c>
      <c r="B494" t="s">
        <v>11126</v>
      </c>
      <c r="C494" t="s">
        <v>11125</v>
      </c>
      <c r="F494" t="s">
        <v>11124</v>
      </c>
      <c r="G494" t="s">
        <v>4</v>
      </c>
      <c r="H494" t="s">
        <v>3</v>
      </c>
      <c r="I494" t="s">
        <v>11123</v>
      </c>
      <c r="J494">
        <v>60000874</v>
      </c>
      <c r="K494" t="s">
        <v>130</v>
      </c>
      <c r="L494" t="s">
        <v>129</v>
      </c>
      <c r="M494" t="s">
        <v>26</v>
      </c>
      <c r="N494">
        <v>2</v>
      </c>
      <c r="O494" t="s">
        <v>11122</v>
      </c>
      <c r="P494" t="s">
        <v>11121</v>
      </c>
      <c r="Q494" t="s">
        <v>128</v>
      </c>
      <c r="R494" s="7">
        <v>41944</v>
      </c>
      <c r="S494" s="8">
        <f t="shared" si="56"/>
        <v>2014</v>
      </c>
      <c r="T494" s="8">
        <v>2014</v>
      </c>
      <c r="U494" s="8">
        <f t="shared" si="57"/>
        <v>8</v>
      </c>
      <c r="V494" s="7">
        <v>41944</v>
      </c>
      <c r="W494" t="s">
        <v>204</v>
      </c>
      <c r="X494" s="2">
        <v>1.6519999999999999</v>
      </c>
      <c r="Y494" s="6">
        <f t="shared" si="62"/>
        <v>4.409919649769093E-2</v>
      </c>
      <c r="AA494" t="s">
        <v>203</v>
      </c>
      <c r="AB494">
        <v>17337</v>
      </c>
      <c r="AD494" t="s">
        <v>2</v>
      </c>
      <c r="AE494">
        <v>62</v>
      </c>
      <c r="AF494">
        <v>11</v>
      </c>
      <c r="AG494">
        <v>6895266</v>
      </c>
      <c r="AH494" t="s">
        <v>11120</v>
      </c>
      <c r="AI494" t="s">
        <v>11119</v>
      </c>
      <c r="AJ494" t="s">
        <v>11118</v>
      </c>
      <c r="AK494" t="s">
        <v>11117</v>
      </c>
      <c r="AL494">
        <v>26</v>
      </c>
      <c r="AM494" s="5">
        <f t="shared" si="58"/>
        <v>3.25</v>
      </c>
      <c r="AN494" s="4">
        <f t="shared" si="63"/>
        <v>4.9223778871639529E-3</v>
      </c>
      <c r="AO494" s="3"/>
      <c r="AP494">
        <v>0</v>
      </c>
      <c r="AR494" t="s">
        <v>1</v>
      </c>
      <c r="AT494" s="2" t="s">
        <v>0</v>
      </c>
      <c r="AU494" s="1">
        <f t="shared" si="59"/>
        <v>3.2346150914532834</v>
      </c>
      <c r="AV494" s="1">
        <f t="shared" si="60"/>
        <v>2.4510787192427443</v>
      </c>
      <c r="AW494" s="1">
        <f t="shared" si="61"/>
        <v>1.6675423470322044</v>
      </c>
    </row>
    <row r="495" spans="1:49" x14ac:dyDescent="0.2">
      <c r="A495">
        <v>493</v>
      </c>
      <c r="B495" t="s">
        <v>11116</v>
      </c>
      <c r="C495" t="s">
        <v>11115</v>
      </c>
      <c r="F495" t="s">
        <v>11114</v>
      </c>
      <c r="G495" t="s">
        <v>4</v>
      </c>
      <c r="H495" t="s">
        <v>3</v>
      </c>
      <c r="I495" t="s">
        <v>1939</v>
      </c>
      <c r="J495" t="s">
        <v>7352</v>
      </c>
      <c r="K495" t="s">
        <v>7351</v>
      </c>
      <c r="L495" t="s">
        <v>982</v>
      </c>
      <c r="M495" t="s">
        <v>748</v>
      </c>
      <c r="N495">
        <v>3</v>
      </c>
      <c r="O495" t="s">
        <v>11113</v>
      </c>
      <c r="P495" t="s">
        <v>11112</v>
      </c>
      <c r="Q495" t="s">
        <v>11111</v>
      </c>
      <c r="R495" s="7">
        <v>41944</v>
      </c>
      <c r="S495" s="8">
        <f t="shared" si="56"/>
        <v>2014</v>
      </c>
      <c r="T495" s="8">
        <v>2014</v>
      </c>
      <c r="U495" s="8">
        <f t="shared" si="57"/>
        <v>8</v>
      </c>
      <c r="V495" s="7">
        <v>41944</v>
      </c>
      <c r="W495" t="s">
        <v>204</v>
      </c>
      <c r="X495" s="2">
        <v>1.6519999999999999</v>
      </c>
      <c r="Y495" s="6">
        <f t="shared" si="62"/>
        <v>4.409919649769093E-2</v>
      </c>
      <c r="AA495" t="s">
        <v>203</v>
      </c>
      <c r="AB495">
        <v>17337</v>
      </c>
      <c r="AD495" t="s">
        <v>2</v>
      </c>
      <c r="AE495">
        <v>62</v>
      </c>
      <c r="AF495">
        <v>11</v>
      </c>
      <c r="AG495">
        <v>6895289</v>
      </c>
      <c r="AH495" t="s">
        <v>11110</v>
      </c>
      <c r="AI495" t="s">
        <v>11109</v>
      </c>
      <c r="AJ495" t="s">
        <v>11108</v>
      </c>
      <c r="AK495" t="s">
        <v>11107</v>
      </c>
      <c r="AL495">
        <v>183</v>
      </c>
      <c r="AM495" s="5">
        <f t="shared" si="58"/>
        <v>22.875</v>
      </c>
      <c r="AN495" s="4">
        <f t="shared" si="63"/>
        <v>3.4645967436577052E-2</v>
      </c>
      <c r="AO495" s="3"/>
      <c r="AP495">
        <v>0</v>
      </c>
      <c r="AR495" t="s">
        <v>1</v>
      </c>
      <c r="AT495" s="2" t="s">
        <v>0</v>
      </c>
      <c r="AU495" s="1">
        <f t="shared" si="59"/>
        <v>4.1263227779356768</v>
      </c>
      <c r="AV495" s="1">
        <f t="shared" si="60"/>
        <v>3.9372581967133988</v>
      </c>
      <c r="AW495" s="1">
        <f t="shared" si="61"/>
        <v>3.7481936154911217</v>
      </c>
    </row>
    <row r="496" spans="1:49" x14ac:dyDescent="0.2">
      <c r="A496">
        <v>494</v>
      </c>
      <c r="B496" t="s">
        <v>11106</v>
      </c>
      <c r="C496" t="s">
        <v>11105</v>
      </c>
      <c r="F496" t="s">
        <v>11104</v>
      </c>
      <c r="G496" t="s">
        <v>4</v>
      </c>
      <c r="H496" t="s">
        <v>3</v>
      </c>
      <c r="I496" t="s">
        <v>985</v>
      </c>
      <c r="J496" t="s">
        <v>984</v>
      </c>
      <c r="K496" t="s">
        <v>983</v>
      </c>
      <c r="L496" t="s">
        <v>982</v>
      </c>
      <c r="M496" t="s">
        <v>748</v>
      </c>
      <c r="N496">
        <v>4</v>
      </c>
      <c r="O496" t="s">
        <v>11103</v>
      </c>
      <c r="P496" t="s">
        <v>11102</v>
      </c>
      <c r="Q496" t="s">
        <v>11101</v>
      </c>
      <c r="R496" s="7">
        <v>41944</v>
      </c>
      <c r="S496" s="8">
        <f t="shared" si="56"/>
        <v>2014</v>
      </c>
      <c r="T496" s="8">
        <v>2014</v>
      </c>
      <c r="U496" s="8">
        <f t="shared" si="57"/>
        <v>8</v>
      </c>
      <c r="V496" s="7">
        <v>41944</v>
      </c>
      <c r="W496" t="s">
        <v>204</v>
      </c>
      <c r="X496" s="2">
        <v>1.6519999999999999</v>
      </c>
      <c r="Y496" s="6">
        <f t="shared" si="62"/>
        <v>4.409919649769093E-2</v>
      </c>
      <c r="AA496" t="s">
        <v>203</v>
      </c>
      <c r="AB496">
        <v>17337</v>
      </c>
      <c r="AD496" t="s">
        <v>2</v>
      </c>
      <c r="AE496">
        <v>62</v>
      </c>
      <c r="AF496">
        <v>11</v>
      </c>
      <c r="AG496">
        <v>6883193</v>
      </c>
      <c r="AH496" t="s">
        <v>11100</v>
      </c>
      <c r="AI496" t="s">
        <v>11099</v>
      </c>
      <c r="AJ496" t="s">
        <v>11098</v>
      </c>
      <c r="AK496" t="s">
        <v>11097</v>
      </c>
      <c r="AL496">
        <v>112</v>
      </c>
      <c r="AM496" s="5">
        <f t="shared" si="58"/>
        <v>14</v>
      </c>
      <c r="AN496" s="4">
        <f t="shared" si="63"/>
        <v>2.1204089360090876E-2</v>
      </c>
      <c r="AO496" s="3"/>
      <c r="AP496">
        <v>0</v>
      </c>
      <c r="AR496" t="s">
        <v>1</v>
      </c>
      <c r="AT496" s="2" t="s">
        <v>0</v>
      </c>
      <c r="AU496" s="1">
        <f t="shared" si="59"/>
        <v>3.723066435641091</v>
      </c>
      <c r="AV496" s="1">
        <f t="shared" si="60"/>
        <v>3.2651642928890903</v>
      </c>
      <c r="AW496" s="1">
        <f t="shared" si="61"/>
        <v>2.8072621501370887</v>
      </c>
    </row>
    <row r="497" spans="1:49" x14ac:dyDescent="0.2">
      <c r="A497">
        <v>495</v>
      </c>
      <c r="B497" t="s">
        <v>11096</v>
      </c>
      <c r="C497" t="s">
        <v>11095</v>
      </c>
      <c r="F497" t="s">
        <v>11094</v>
      </c>
      <c r="G497" t="s">
        <v>4</v>
      </c>
      <c r="H497" t="s">
        <v>3</v>
      </c>
      <c r="I497" t="s">
        <v>11093</v>
      </c>
      <c r="J497" t="s">
        <v>11092</v>
      </c>
      <c r="K497" t="s">
        <v>11091</v>
      </c>
      <c r="L497" t="s">
        <v>1797</v>
      </c>
      <c r="M497" t="s">
        <v>798</v>
      </c>
      <c r="N497">
        <v>2</v>
      </c>
      <c r="O497" t="s">
        <v>11090</v>
      </c>
      <c r="P497" t="s">
        <v>11089</v>
      </c>
      <c r="Q497" t="s">
        <v>11088</v>
      </c>
      <c r="R497" s="7">
        <v>41944</v>
      </c>
      <c r="S497" s="8">
        <f t="shared" si="56"/>
        <v>2014</v>
      </c>
      <c r="T497" s="8">
        <v>2014</v>
      </c>
      <c r="U497" s="8">
        <f t="shared" si="57"/>
        <v>8</v>
      </c>
      <c r="V497" s="7">
        <v>41944</v>
      </c>
      <c r="W497" t="s">
        <v>204</v>
      </c>
      <c r="X497" s="2">
        <v>1.6519999999999999</v>
      </c>
      <c r="Y497" s="6">
        <f t="shared" si="62"/>
        <v>4.409919649769093E-2</v>
      </c>
      <c r="AA497" t="s">
        <v>203</v>
      </c>
      <c r="AB497">
        <v>17337</v>
      </c>
      <c r="AD497" t="s">
        <v>2</v>
      </c>
      <c r="AE497">
        <v>62</v>
      </c>
      <c r="AF497">
        <v>11</v>
      </c>
      <c r="AG497">
        <v>6895300</v>
      </c>
      <c r="AH497" t="s">
        <v>11087</v>
      </c>
      <c r="AI497" t="s">
        <v>11086</v>
      </c>
      <c r="AJ497" t="s">
        <v>11085</v>
      </c>
      <c r="AK497" t="s">
        <v>11084</v>
      </c>
      <c r="AL497">
        <v>7</v>
      </c>
      <c r="AM497" s="5">
        <f t="shared" si="58"/>
        <v>0.875</v>
      </c>
      <c r="AN497" s="4">
        <f t="shared" si="63"/>
        <v>1.3252555850056798E-3</v>
      </c>
      <c r="AO497" s="3"/>
      <c r="AP497">
        <v>0</v>
      </c>
      <c r="AR497" t="s">
        <v>1</v>
      </c>
      <c r="AT497" s="2" t="s">
        <v>0</v>
      </c>
      <c r="AU497" s="1">
        <f t="shared" si="59"/>
        <v>3.1267014223885359</v>
      </c>
      <c r="AV497" s="1">
        <f t="shared" si="60"/>
        <v>2.2712226041348305</v>
      </c>
      <c r="AW497" s="1">
        <f t="shared" si="61"/>
        <v>1.4157437858811253</v>
      </c>
    </row>
    <row r="498" spans="1:49" x14ac:dyDescent="0.2">
      <c r="A498">
        <v>496</v>
      </c>
      <c r="B498" t="s">
        <v>11083</v>
      </c>
      <c r="C498" t="s">
        <v>11082</v>
      </c>
      <c r="F498" t="s">
        <v>11081</v>
      </c>
      <c r="G498" t="s">
        <v>4</v>
      </c>
      <c r="H498" t="s">
        <v>3</v>
      </c>
      <c r="I498" t="s">
        <v>259</v>
      </c>
      <c r="J498" t="s">
        <v>1844</v>
      </c>
      <c r="K498" t="s">
        <v>1843</v>
      </c>
      <c r="L498" t="s">
        <v>658</v>
      </c>
      <c r="M498" t="s">
        <v>567</v>
      </c>
      <c r="N498">
        <v>3</v>
      </c>
      <c r="O498" t="s">
        <v>11080</v>
      </c>
      <c r="P498" t="s">
        <v>11079</v>
      </c>
      <c r="Q498" t="s">
        <v>1842</v>
      </c>
      <c r="R498" s="7">
        <v>41944</v>
      </c>
      <c r="S498" s="8">
        <f t="shared" si="56"/>
        <v>2014</v>
      </c>
      <c r="T498" s="8">
        <v>2014</v>
      </c>
      <c r="U498" s="8">
        <f t="shared" si="57"/>
        <v>8</v>
      </c>
      <c r="V498" s="7">
        <v>41944</v>
      </c>
      <c r="W498" t="s">
        <v>204</v>
      </c>
      <c r="X498" s="2">
        <v>1.6519999999999999</v>
      </c>
      <c r="Y498" s="6">
        <f t="shared" si="62"/>
        <v>4.409919649769093E-2</v>
      </c>
      <c r="AA498" t="s">
        <v>203</v>
      </c>
      <c r="AB498">
        <v>17337</v>
      </c>
      <c r="AD498" t="s">
        <v>2</v>
      </c>
      <c r="AE498">
        <v>62</v>
      </c>
      <c r="AF498">
        <v>11</v>
      </c>
      <c r="AG498">
        <v>6891293</v>
      </c>
      <c r="AH498" t="s">
        <v>11078</v>
      </c>
      <c r="AI498" t="s">
        <v>11077</v>
      </c>
      <c r="AJ498" t="s">
        <v>11076</v>
      </c>
      <c r="AK498" t="s">
        <v>11075</v>
      </c>
      <c r="AL498">
        <v>81</v>
      </c>
      <c r="AM498" s="5">
        <f t="shared" si="58"/>
        <v>10.125</v>
      </c>
      <c r="AN498" s="4">
        <f t="shared" si="63"/>
        <v>1.5335100340780007E-2</v>
      </c>
      <c r="AO498" s="3"/>
      <c r="AP498">
        <v>0</v>
      </c>
      <c r="AR498" t="s">
        <v>1</v>
      </c>
      <c r="AT498" s="2" t="s">
        <v>0</v>
      </c>
      <c r="AU498" s="1">
        <f t="shared" si="59"/>
        <v>3.5469967650617655</v>
      </c>
      <c r="AV498" s="1">
        <f t="shared" si="60"/>
        <v>2.9717148419235468</v>
      </c>
      <c r="AW498" s="1">
        <f t="shared" si="61"/>
        <v>2.3964329187853282</v>
      </c>
    </row>
    <row r="499" spans="1:49" x14ac:dyDescent="0.2">
      <c r="A499">
        <v>497</v>
      </c>
      <c r="B499" t="s">
        <v>11074</v>
      </c>
      <c r="C499" t="s">
        <v>11073</v>
      </c>
      <c r="F499" t="s">
        <v>11072</v>
      </c>
      <c r="G499" t="s">
        <v>4</v>
      </c>
      <c r="H499" t="s">
        <v>3</v>
      </c>
      <c r="I499" t="s">
        <v>95</v>
      </c>
      <c r="J499">
        <v>60024872</v>
      </c>
      <c r="K499" t="s">
        <v>87</v>
      </c>
      <c r="L499" t="s">
        <v>86</v>
      </c>
      <c r="M499" t="s">
        <v>85</v>
      </c>
      <c r="N499">
        <v>3</v>
      </c>
      <c r="O499" t="s">
        <v>11071</v>
      </c>
      <c r="P499" t="s">
        <v>11070</v>
      </c>
      <c r="Q499" t="s">
        <v>483</v>
      </c>
      <c r="R499" s="7">
        <v>41944</v>
      </c>
      <c r="S499" s="8">
        <f t="shared" si="56"/>
        <v>2014</v>
      </c>
      <c r="T499" s="8">
        <v>2014</v>
      </c>
      <c r="U499" s="8">
        <f t="shared" si="57"/>
        <v>8</v>
      </c>
      <c r="V499" s="7">
        <v>41944</v>
      </c>
      <c r="W499" t="s">
        <v>204</v>
      </c>
      <c r="X499" s="2">
        <v>1.6519999999999999</v>
      </c>
      <c r="Y499" s="6">
        <f t="shared" si="62"/>
        <v>4.409919649769093E-2</v>
      </c>
      <c r="AA499" t="s">
        <v>203</v>
      </c>
      <c r="AB499">
        <v>17337</v>
      </c>
      <c r="AD499" t="s">
        <v>2</v>
      </c>
      <c r="AE499">
        <v>62</v>
      </c>
      <c r="AF499">
        <v>11</v>
      </c>
      <c r="AG499">
        <v>6874532</v>
      </c>
      <c r="AH499" t="s">
        <v>11069</v>
      </c>
      <c r="AI499" t="s">
        <v>11068</v>
      </c>
      <c r="AJ499" t="s">
        <v>11067</v>
      </c>
      <c r="AK499" t="s">
        <v>11066</v>
      </c>
      <c r="AL499">
        <v>32</v>
      </c>
      <c r="AM499" s="5">
        <f t="shared" si="58"/>
        <v>4</v>
      </c>
      <c r="AN499" s="4">
        <f t="shared" si="63"/>
        <v>6.0583112457402496E-3</v>
      </c>
      <c r="AO499" s="3"/>
      <c r="AP499">
        <v>0</v>
      </c>
      <c r="AR499" t="s">
        <v>1</v>
      </c>
      <c r="AT499" s="2" t="s">
        <v>0</v>
      </c>
      <c r="AU499" s="1">
        <f t="shared" si="59"/>
        <v>3.2686930922105728</v>
      </c>
      <c r="AV499" s="1">
        <f t="shared" si="60"/>
        <v>2.5078753871715591</v>
      </c>
      <c r="AW499" s="1">
        <f t="shared" si="61"/>
        <v>1.7470576821325454</v>
      </c>
    </row>
    <row r="500" spans="1:49" x14ac:dyDescent="0.2">
      <c r="A500">
        <v>498</v>
      </c>
      <c r="B500" t="s">
        <v>11065</v>
      </c>
      <c r="C500" t="s">
        <v>11064</v>
      </c>
      <c r="F500" t="s">
        <v>11063</v>
      </c>
      <c r="G500" t="s">
        <v>4</v>
      </c>
      <c r="H500" t="s">
        <v>3</v>
      </c>
      <c r="I500" t="s">
        <v>11062</v>
      </c>
      <c r="J500" t="s">
        <v>11061</v>
      </c>
      <c r="K500" t="s">
        <v>11060</v>
      </c>
      <c r="L500" t="s">
        <v>11059</v>
      </c>
      <c r="M500" t="s">
        <v>11058</v>
      </c>
      <c r="N500">
        <v>6</v>
      </c>
      <c r="O500" t="s">
        <v>11057</v>
      </c>
      <c r="P500" t="s">
        <v>11056</v>
      </c>
      <c r="Q500" t="s">
        <v>11055</v>
      </c>
      <c r="R500" s="7">
        <v>41944</v>
      </c>
      <c r="S500" s="8">
        <f t="shared" si="56"/>
        <v>2014</v>
      </c>
      <c r="T500" s="8">
        <v>2014</v>
      </c>
      <c r="U500" s="8">
        <f t="shared" si="57"/>
        <v>8</v>
      </c>
      <c r="V500" s="7">
        <v>41944</v>
      </c>
      <c r="W500" t="s">
        <v>368</v>
      </c>
      <c r="X500" s="2">
        <v>0.86099999999999999</v>
      </c>
      <c r="Y500" s="6">
        <f t="shared" si="62"/>
        <v>2.2983903259389767E-2</v>
      </c>
      <c r="AA500">
        <v>15498328</v>
      </c>
      <c r="AB500">
        <v>11000153733</v>
      </c>
      <c r="AC500">
        <v>15580806</v>
      </c>
      <c r="AD500" t="s">
        <v>2</v>
      </c>
      <c r="AE500">
        <v>61</v>
      </c>
      <c r="AF500">
        <v>11</v>
      </c>
      <c r="AG500">
        <v>6862075</v>
      </c>
      <c r="AH500" t="s">
        <v>11054</v>
      </c>
      <c r="AI500" t="s">
        <v>11053</v>
      </c>
      <c r="AJ500" t="s">
        <v>11052</v>
      </c>
      <c r="AK500" t="s">
        <v>11051</v>
      </c>
      <c r="AL500">
        <v>18</v>
      </c>
      <c r="AM500" s="5">
        <f t="shared" si="58"/>
        <v>2.25</v>
      </c>
      <c r="AN500" s="4">
        <f t="shared" si="63"/>
        <v>3.4078000757288905E-3</v>
      </c>
      <c r="AO500" s="3"/>
      <c r="AP500">
        <v>0</v>
      </c>
      <c r="AR500" t="s">
        <v>1</v>
      </c>
      <c r="AT500" s="2" t="s">
        <v>0</v>
      </c>
      <c r="AU500" s="1">
        <f t="shared" si="59"/>
        <v>1.7111072304291504</v>
      </c>
      <c r="AV500" s="1">
        <f t="shared" si="60"/>
        <v>1.3195851667559328</v>
      </c>
      <c r="AW500" s="1">
        <f t="shared" si="61"/>
        <v>0.92806310308271522</v>
      </c>
    </row>
    <row r="501" spans="1:49" x14ac:dyDescent="0.2">
      <c r="A501">
        <v>499</v>
      </c>
      <c r="B501" t="s">
        <v>11050</v>
      </c>
      <c r="C501" t="s">
        <v>11049</v>
      </c>
      <c r="D501" t="s">
        <v>11048</v>
      </c>
      <c r="F501" t="s">
        <v>11047</v>
      </c>
      <c r="G501" t="s">
        <v>4</v>
      </c>
      <c r="H501" t="s">
        <v>3</v>
      </c>
      <c r="I501" t="s">
        <v>11046</v>
      </c>
      <c r="J501" t="s">
        <v>11045</v>
      </c>
      <c r="K501" t="s">
        <v>11044</v>
      </c>
      <c r="L501" t="s">
        <v>11043</v>
      </c>
      <c r="M501" t="s">
        <v>11042</v>
      </c>
      <c r="N501">
        <v>3</v>
      </c>
      <c r="O501" t="s">
        <v>11041</v>
      </c>
      <c r="P501" t="s">
        <v>11040</v>
      </c>
      <c r="Q501" t="s">
        <v>11039</v>
      </c>
      <c r="R501" s="7">
        <v>41944</v>
      </c>
      <c r="S501" s="8">
        <f t="shared" si="56"/>
        <v>2014</v>
      </c>
      <c r="T501" s="8">
        <v>2014</v>
      </c>
      <c r="U501" s="8">
        <f t="shared" si="57"/>
        <v>8</v>
      </c>
      <c r="V501" s="7" t="s">
        <v>10763</v>
      </c>
      <c r="W501" t="s">
        <v>10886</v>
      </c>
      <c r="X501" s="2">
        <v>2.093</v>
      </c>
      <c r="Y501" s="6">
        <f t="shared" si="62"/>
        <v>5.5871439630549108E-2</v>
      </c>
      <c r="AA501">
        <v>3702693</v>
      </c>
      <c r="AB501">
        <v>29482</v>
      </c>
      <c r="AD501" t="s">
        <v>2</v>
      </c>
      <c r="AE501">
        <v>738</v>
      </c>
      <c r="AH501" t="s">
        <v>11038</v>
      </c>
      <c r="AI501" t="s">
        <v>11037</v>
      </c>
      <c r="AJ501" t="s">
        <v>11036</v>
      </c>
      <c r="AK501" t="s">
        <v>11035</v>
      </c>
      <c r="AL501">
        <v>2</v>
      </c>
      <c r="AM501" s="5">
        <f t="shared" si="58"/>
        <v>0.25</v>
      </c>
      <c r="AN501" s="4">
        <f t="shared" si="63"/>
        <v>3.786444528587656E-4</v>
      </c>
      <c r="AO501" s="3"/>
      <c r="AP501">
        <v>1</v>
      </c>
      <c r="AQ501" t="s">
        <v>20</v>
      </c>
      <c r="AR501" t="s">
        <v>11034</v>
      </c>
      <c r="AS501" t="s">
        <v>19</v>
      </c>
      <c r="AT501" s="2" t="s">
        <v>0</v>
      </c>
      <c r="AU501" s="1">
        <f t="shared" si="59"/>
        <v>3.9223601077242001</v>
      </c>
      <c r="AV501" s="1">
        <f t="shared" si="60"/>
        <v>2.812504204170394</v>
      </c>
      <c r="AW501" s="1">
        <f t="shared" si="61"/>
        <v>1.7026483006165869</v>
      </c>
    </row>
    <row r="502" spans="1:49" x14ac:dyDescent="0.2">
      <c r="A502">
        <v>500</v>
      </c>
      <c r="B502" t="s">
        <v>11033</v>
      </c>
      <c r="C502" t="s">
        <v>11032</v>
      </c>
      <c r="F502" t="s">
        <v>11031</v>
      </c>
      <c r="G502" t="s">
        <v>4</v>
      </c>
      <c r="H502" t="s">
        <v>3</v>
      </c>
      <c r="I502" t="s">
        <v>700</v>
      </c>
      <c r="J502" t="s">
        <v>11030</v>
      </c>
      <c r="K502" t="s">
        <v>11029</v>
      </c>
      <c r="L502" t="s">
        <v>11028</v>
      </c>
      <c r="M502" t="s">
        <v>11027</v>
      </c>
      <c r="N502">
        <v>7</v>
      </c>
      <c r="O502" t="s">
        <v>11026</v>
      </c>
      <c r="P502" t="s">
        <v>11025</v>
      </c>
      <c r="Q502" t="s">
        <v>11024</v>
      </c>
      <c r="R502" s="7">
        <v>41944</v>
      </c>
      <c r="S502" s="8">
        <f t="shared" si="56"/>
        <v>2014</v>
      </c>
      <c r="T502" s="8">
        <v>2014</v>
      </c>
      <c r="U502" s="8">
        <f t="shared" si="57"/>
        <v>8</v>
      </c>
      <c r="V502" s="7">
        <v>41944</v>
      </c>
      <c r="W502" t="s">
        <v>760</v>
      </c>
      <c r="X502" s="2">
        <v>0.29099999999999998</v>
      </c>
      <c r="Y502" s="6">
        <f t="shared" si="62"/>
        <v>7.7680788019540321E-3</v>
      </c>
      <c r="AA502">
        <v>15334880</v>
      </c>
      <c r="AB502">
        <v>28546</v>
      </c>
      <c r="AC502">
        <v>15334899</v>
      </c>
      <c r="AD502" t="s">
        <v>2</v>
      </c>
      <c r="AE502">
        <v>14</v>
      </c>
      <c r="AF502">
        <v>11</v>
      </c>
      <c r="AH502" t="s">
        <v>11023</v>
      </c>
      <c r="AI502" t="s">
        <v>11022</v>
      </c>
      <c r="AJ502" t="s">
        <v>11021</v>
      </c>
      <c r="AK502" t="s">
        <v>11020</v>
      </c>
      <c r="AL502">
        <v>1</v>
      </c>
      <c r="AM502" s="5">
        <f t="shared" si="58"/>
        <v>0.125</v>
      </c>
      <c r="AN502" s="4">
        <f t="shared" si="63"/>
        <v>1.893222264293828E-4</v>
      </c>
      <c r="AO502" s="3"/>
      <c r="AP502">
        <v>0</v>
      </c>
      <c r="AR502" t="s">
        <v>11019</v>
      </c>
      <c r="AT502" s="2" t="s">
        <v>0</v>
      </c>
      <c r="AU502" s="1">
        <f t="shared" si="59"/>
        <v>0.54944518292966371</v>
      </c>
      <c r="AV502" s="1">
        <f t="shared" si="60"/>
        <v>0.39787005141917076</v>
      </c>
      <c r="AW502" s="1">
        <f t="shared" si="61"/>
        <v>0.24629491990867775</v>
      </c>
    </row>
    <row r="503" spans="1:49" x14ac:dyDescent="0.2">
      <c r="A503">
        <v>501</v>
      </c>
      <c r="B503" t="s">
        <v>11018</v>
      </c>
      <c r="C503" t="s">
        <v>11017</v>
      </c>
      <c r="F503" t="s">
        <v>11016</v>
      </c>
      <c r="G503" t="s">
        <v>4</v>
      </c>
      <c r="H503" t="s">
        <v>3</v>
      </c>
      <c r="I503" t="s">
        <v>11015</v>
      </c>
      <c r="J503">
        <v>60007183</v>
      </c>
      <c r="K503" t="s">
        <v>11014</v>
      </c>
      <c r="L503" t="s">
        <v>11013</v>
      </c>
      <c r="M503" t="s">
        <v>533</v>
      </c>
      <c r="N503">
        <v>3</v>
      </c>
      <c r="O503" t="s">
        <v>11012</v>
      </c>
      <c r="P503" t="s">
        <v>11011</v>
      </c>
      <c r="Q503" t="s">
        <v>11010</v>
      </c>
      <c r="R503" s="7">
        <v>41944</v>
      </c>
      <c r="S503" s="8">
        <f t="shared" si="56"/>
        <v>2014</v>
      </c>
      <c r="T503" s="8">
        <v>2014</v>
      </c>
      <c r="U503" s="8">
        <f t="shared" si="57"/>
        <v>8</v>
      </c>
      <c r="V503" s="7">
        <v>41944</v>
      </c>
      <c r="W503" t="s">
        <v>368</v>
      </c>
      <c r="X503" s="2">
        <v>0.86099999999999999</v>
      </c>
      <c r="Y503" s="6">
        <f t="shared" si="62"/>
        <v>2.2983903259389767E-2</v>
      </c>
      <c r="AA503">
        <v>15498328</v>
      </c>
      <c r="AB503">
        <v>11000153733</v>
      </c>
      <c r="AC503">
        <v>15580806</v>
      </c>
      <c r="AD503" t="s">
        <v>2</v>
      </c>
      <c r="AE503">
        <v>61</v>
      </c>
      <c r="AF503">
        <v>11</v>
      </c>
      <c r="AG503">
        <v>6851945</v>
      </c>
      <c r="AH503" t="s">
        <v>11009</v>
      </c>
      <c r="AI503" t="s">
        <v>11008</v>
      </c>
      <c r="AJ503" t="s">
        <v>11007</v>
      </c>
      <c r="AK503" t="s">
        <v>11006</v>
      </c>
      <c r="AL503">
        <v>6</v>
      </c>
      <c r="AM503" s="5">
        <f t="shared" si="58"/>
        <v>0.75</v>
      </c>
      <c r="AN503" s="4">
        <f t="shared" si="63"/>
        <v>1.1359333585762969E-3</v>
      </c>
      <c r="AO503" s="3"/>
      <c r="AP503">
        <v>0</v>
      </c>
      <c r="AR503" t="s">
        <v>1</v>
      </c>
      <c r="AT503" s="2" t="s">
        <v>0</v>
      </c>
      <c r="AU503" s="1">
        <f t="shared" si="59"/>
        <v>1.6429512289145725</v>
      </c>
      <c r="AV503" s="1">
        <f t="shared" si="60"/>
        <v>1.2059918308983031</v>
      </c>
      <c r="AW503" s="1">
        <f t="shared" si="61"/>
        <v>0.76903243288203371</v>
      </c>
    </row>
    <row r="504" spans="1:49" x14ac:dyDescent="0.2">
      <c r="A504">
        <v>502</v>
      </c>
      <c r="B504" t="s">
        <v>11005</v>
      </c>
      <c r="C504" t="s">
        <v>11004</v>
      </c>
      <c r="F504" t="s">
        <v>11003</v>
      </c>
      <c r="G504" t="s">
        <v>4</v>
      </c>
      <c r="H504" t="s">
        <v>3</v>
      </c>
      <c r="I504" t="s">
        <v>11002</v>
      </c>
      <c r="J504" t="s">
        <v>11001</v>
      </c>
      <c r="K504" t="s">
        <v>11000</v>
      </c>
      <c r="L504" t="s">
        <v>10999</v>
      </c>
      <c r="M504" t="s">
        <v>445</v>
      </c>
      <c r="N504">
        <v>4</v>
      </c>
      <c r="O504" t="s">
        <v>10998</v>
      </c>
      <c r="P504" t="s">
        <v>10997</v>
      </c>
      <c r="Q504" t="s">
        <v>10996</v>
      </c>
      <c r="R504" s="7">
        <v>41944</v>
      </c>
      <c r="S504" s="8">
        <f t="shared" si="56"/>
        <v>2014</v>
      </c>
      <c r="T504" s="8">
        <v>2014</v>
      </c>
      <c r="U504" s="8">
        <f t="shared" si="57"/>
        <v>8</v>
      </c>
      <c r="V504" s="7">
        <v>41944</v>
      </c>
      <c r="W504" t="s">
        <v>714</v>
      </c>
      <c r="X504" s="2">
        <v>0.50600000000000001</v>
      </c>
      <c r="Y504" s="6">
        <f t="shared" si="62"/>
        <v>1.35073810095833E-2</v>
      </c>
      <c r="AA504">
        <v>10638210</v>
      </c>
      <c r="AB504">
        <v>12300</v>
      </c>
      <c r="AD504" t="s">
        <v>2</v>
      </c>
      <c r="AE504">
        <v>22</v>
      </c>
      <c r="AF504">
        <v>11</v>
      </c>
      <c r="AG504">
        <v>6672044</v>
      </c>
      <c r="AH504" t="s">
        <v>10995</v>
      </c>
      <c r="AI504" t="s">
        <v>10994</v>
      </c>
      <c r="AJ504" t="s">
        <v>10993</v>
      </c>
      <c r="AK504" t="s">
        <v>10992</v>
      </c>
      <c r="AL504">
        <v>12</v>
      </c>
      <c r="AM504" s="5">
        <f t="shared" si="58"/>
        <v>1.5</v>
      </c>
      <c r="AN504" s="4">
        <f t="shared" si="63"/>
        <v>2.2718667171525938E-3</v>
      </c>
      <c r="AO504" s="3"/>
      <c r="AP504">
        <v>0</v>
      </c>
      <c r="AR504" t="s">
        <v>1</v>
      </c>
      <c r="AT504" s="2" t="s">
        <v>0</v>
      </c>
      <c r="AU504" s="1">
        <f t="shared" si="59"/>
        <v>1.0136726721854088</v>
      </c>
      <c r="AV504" s="1">
        <f t="shared" si="60"/>
        <v>0.78896238633679472</v>
      </c>
      <c r="AW504" s="1">
        <f t="shared" si="61"/>
        <v>0.56425210048818064</v>
      </c>
    </row>
    <row r="505" spans="1:49" x14ac:dyDescent="0.2">
      <c r="A505">
        <v>503</v>
      </c>
      <c r="B505" t="s">
        <v>10991</v>
      </c>
      <c r="C505" t="s">
        <v>10990</v>
      </c>
      <c r="D505" t="s">
        <v>10989</v>
      </c>
      <c r="F505" t="s">
        <v>10988</v>
      </c>
      <c r="G505" t="s">
        <v>4</v>
      </c>
      <c r="H505" t="s">
        <v>3</v>
      </c>
      <c r="I505" t="s">
        <v>10987</v>
      </c>
      <c r="J505">
        <v>60033316</v>
      </c>
      <c r="K505" t="s">
        <v>404</v>
      </c>
      <c r="L505" t="s">
        <v>403</v>
      </c>
      <c r="M505" t="s">
        <v>26</v>
      </c>
      <c r="N505">
        <v>5</v>
      </c>
      <c r="O505" t="s">
        <v>10986</v>
      </c>
      <c r="P505" t="s">
        <v>10985</v>
      </c>
      <c r="Q505" t="s">
        <v>402</v>
      </c>
      <c r="R505" s="7">
        <v>41944</v>
      </c>
      <c r="S505" s="8">
        <f t="shared" si="56"/>
        <v>2014</v>
      </c>
      <c r="T505" s="8">
        <v>2014</v>
      </c>
      <c r="U505" s="8">
        <f t="shared" si="57"/>
        <v>8</v>
      </c>
      <c r="V505" s="7" t="s">
        <v>10763</v>
      </c>
      <c r="W505" t="s">
        <v>665</v>
      </c>
      <c r="X505" s="2">
        <v>0.627</v>
      </c>
      <c r="Y505" s="6">
        <f t="shared" si="62"/>
        <v>1.6737406903179305E-2</v>
      </c>
      <c r="AA505">
        <v>9269851</v>
      </c>
      <c r="AB505">
        <v>28435</v>
      </c>
      <c r="AD505" t="s">
        <v>2</v>
      </c>
      <c r="AE505">
        <v>110</v>
      </c>
      <c r="AH505" t="s">
        <v>10984</v>
      </c>
      <c r="AI505" t="s">
        <v>10983</v>
      </c>
      <c r="AJ505" t="s">
        <v>10982</v>
      </c>
      <c r="AK505" t="s">
        <v>10981</v>
      </c>
      <c r="AL505">
        <v>42</v>
      </c>
      <c r="AM505" s="5">
        <f t="shared" si="58"/>
        <v>5.25</v>
      </c>
      <c r="AN505" s="4">
        <f t="shared" si="63"/>
        <v>7.9515335100340777E-3</v>
      </c>
      <c r="AO505" s="3"/>
      <c r="AP505">
        <v>0</v>
      </c>
      <c r="AR505" t="s">
        <v>10980</v>
      </c>
      <c r="AT505" s="2">
        <v>2.121</v>
      </c>
      <c r="AU505" s="1">
        <f t="shared" si="59"/>
        <v>1.4101644885235738</v>
      </c>
      <c r="AV505" s="1">
        <f t="shared" si="60"/>
        <v>1.2344470206606692</v>
      </c>
      <c r="AW505" s="1">
        <f t="shared" si="61"/>
        <v>1.0587295527977645</v>
      </c>
    </row>
    <row r="506" spans="1:49" x14ac:dyDescent="0.2">
      <c r="A506">
        <v>504</v>
      </c>
      <c r="B506" t="s">
        <v>10979</v>
      </c>
      <c r="C506" t="s">
        <v>10978</v>
      </c>
      <c r="D506" t="s">
        <v>10977</v>
      </c>
      <c r="F506" t="s">
        <v>10976</v>
      </c>
      <c r="G506" t="s">
        <v>4</v>
      </c>
      <c r="H506" t="s">
        <v>3</v>
      </c>
      <c r="I506" t="s">
        <v>10975</v>
      </c>
      <c r="J506" t="s">
        <v>10974</v>
      </c>
      <c r="K506" t="s">
        <v>10973</v>
      </c>
      <c r="L506" t="s">
        <v>10972</v>
      </c>
      <c r="M506" t="s">
        <v>10971</v>
      </c>
      <c r="N506">
        <v>17</v>
      </c>
      <c r="O506" t="s">
        <v>10970</v>
      </c>
      <c r="P506" t="s">
        <v>10969</v>
      </c>
      <c r="Q506" t="s">
        <v>10968</v>
      </c>
      <c r="R506" s="7">
        <v>41944</v>
      </c>
      <c r="S506" s="8">
        <f t="shared" si="56"/>
        <v>2014</v>
      </c>
      <c r="T506" s="8">
        <v>2014</v>
      </c>
      <c r="U506" s="8">
        <f t="shared" si="57"/>
        <v>8</v>
      </c>
      <c r="V506" s="7" t="s">
        <v>10763</v>
      </c>
      <c r="W506" t="s">
        <v>687</v>
      </c>
      <c r="X506" s="2">
        <v>1.4</v>
      </c>
      <c r="Y506" s="6">
        <f t="shared" si="62"/>
        <v>3.7372200421771973E-2</v>
      </c>
      <c r="AA506">
        <v>13522310</v>
      </c>
      <c r="AB506">
        <v>23357</v>
      </c>
      <c r="AC506">
        <v>18732844</v>
      </c>
      <c r="AD506" t="s">
        <v>2</v>
      </c>
      <c r="AE506">
        <v>97</v>
      </c>
      <c r="AH506" t="s">
        <v>10967</v>
      </c>
      <c r="AI506" t="s">
        <v>10966</v>
      </c>
      <c r="AJ506" t="s">
        <v>10965</v>
      </c>
      <c r="AK506" t="s">
        <v>10964</v>
      </c>
      <c r="AL506">
        <v>18</v>
      </c>
      <c r="AM506" s="5">
        <f t="shared" si="58"/>
        <v>2.25</v>
      </c>
      <c r="AN506" s="4">
        <f t="shared" si="63"/>
        <v>3.4078000757288905E-3</v>
      </c>
      <c r="AO506" s="3"/>
      <c r="AP506">
        <v>1</v>
      </c>
      <c r="AQ506" t="s">
        <v>108</v>
      </c>
      <c r="AR506">
        <v>23241008</v>
      </c>
      <c r="AS506" t="s">
        <v>107</v>
      </c>
      <c r="AT506" s="2">
        <v>4.798</v>
      </c>
      <c r="AU506" s="1">
        <f t="shared" si="59"/>
        <v>2.7182880317959048</v>
      </c>
      <c r="AV506" s="1">
        <f t="shared" si="60"/>
        <v>2.0390000248750431</v>
      </c>
      <c r="AW506" s="1">
        <f t="shared" si="61"/>
        <v>1.3597120179541815</v>
      </c>
    </row>
    <row r="507" spans="1:49" x14ac:dyDescent="0.2">
      <c r="A507">
        <v>505</v>
      </c>
      <c r="B507" t="s">
        <v>10963</v>
      </c>
      <c r="C507" t="s">
        <v>10962</v>
      </c>
      <c r="F507" t="s">
        <v>10961</v>
      </c>
      <c r="G507" t="s">
        <v>4</v>
      </c>
      <c r="H507" t="s">
        <v>3</v>
      </c>
      <c r="I507" t="s">
        <v>10960</v>
      </c>
      <c r="J507" t="s">
        <v>10959</v>
      </c>
      <c r="K507" t="s">
        <v>10958</v>
      </c>
      <c r="L507" t="s">
        <v>1433</v>
      </c>
      <c r="M507" t="s">
        <v>1432</v>
      </c>
      <c r="N507">
        <v>4</v>
      </c>
      <c r="O507" t="s">
        <v>10957</v>
      </c>
      <c r="P507" t="s">
        <v>10956</v>
      </c>
      <c r="Q507" t="s">
        <v>10955</v>
      </c>
      <c r="R507" s="7">
        <v>41944</v>
      </c>
      <c r="S507" s="8">
        <f t="shared" si="56"/>
        <v>2014</v>
      </c>
      <c r="T507" s="8">
        <v>2014</v>
      </c>
      <c r="U507" s="8">
        <f t="shared" si="57"/>
        <v>8</v>
      </c>
      <c r="V507" s="7">
        <v>41944</v>
      </c>
      <c r="W507" t="s">
        <v>908</v>
      </c>
      <c r="X507" s="2">
        <v>3.5710000000000002</v>
      </c>
      <c r="Y507" s="6">
        <f t="shared" si="62"/>
        <v>9.5325805504391237E-2</v>
      </c>
      <c r="AA507">
        <v>19493053</v>
      </c>
      <c r="AB507">
        <v>19700170610</v>
      </c>
      <c r="AD507" t="s">
        <v>2</v>
      </c>
      <c r="AE507">
        <v>5</v>
      </c>
      <c r="AF507">
        <v>6</v>
      </c>
      <c r="AG507">
        <v>6906288</v>
      </c>
      <c r="AH507" t="s">
        <v>10954</v>
      </c>
      <c r="AI507" t="s">
        <v>10953</v>
      </c>
      <c r="AJ507" t="s">
        <v>10952</v>
      </c>
      <c r="AK507" t="s">
        <v>10951</v>
      </c>
      <c r="AL507">
        <v>9</v>
      </c>
      <c r="AM507" s="5">
        <f t="shared" si="58"/>
        <v>1.125</v>
      </c>
      <c r="AN507" s="4">
        <f t="shared" si="63"/>
        <v>1.7039000378644452E-3</v>
      </c>
      <c r="AO507" s="3"/>
      <c r="AP507">
        <v>0</v>
      </c>
      <c r="AR507" t="s">
        <v>1</v>
      </c>
      <c r="AT507" s="2">
        <v>8.9600000000000009</v>
      </c>
      <c r="AU507" s="1">
        <f t="shared" si="59"/>
        <v>6.7239233864433201</v>
      </c>
      <c r="AV507" s="1">
        <f t="shared" si="60"/>
        <v>4.8514852771127837</v>
      </c>
      <c r="AW507" s="1">
        <f t="shared" si="61"/>
        <v>2.9790471677822481</v>
      </c>
    </row>
    <row r="508" spans="1:49" x14ac:dyDescent="0.2">
      <c r="A508">
        <v>506</v>
      </c>
      <c r="B508" t="s">
        <v>10950</v>
      </c>
      <c r="C508" t="s">
        <v>10949</v>
      </c>
      <c r="F508" t="s">
        <v>10948</v>
      </c>
      <c r="G508" t="s">
        <v>4</v>
      </c>
      <c r="H508" t="s">
        <v>3</v>
      </c>
      <c r="I508" t="s">
        <v>10947</v>
      </c>
      <c r="J508" t="s">
        <v>10946</v>
      </c>
      <c r="K508" t="s">
        <v>10945</v>
      </c>
      <c r="L508" t="s">
        <v>10944</v>
      </c>
      <c r="M508" t="s">
        <v>10943</v>
      </c>
      <c r="N508">
        <v>9</v>
      </c>
      <c r="O508" t="s">
        <v>10942</v>
      </c>
      <c r="P508" t="s">
        <v>10941</v>
      </c>
      <c r="Q508" t="s">
        <v>10940</v>
      </c>
      <c r="R508" s="7">
        <v>41944</v>
      </c>
      <c r="S508" s="8">
        <f t="shared" si="56"/>
        <v>2014</v>
      </c>
      <c r="T508" s="8">
        <v>2014</v>
      </c>
      <c r="U508" s="8">
        <f t="shared" si="57"/>
        <v>8</v>
      </c>
      <c r="V508" s="7">
        <v>41944</v>
      </c>
      <c r="W508" t="s">
        <v>172</v>
      </c>
      <c r="X508" s="2">
        <v>2.383</v>
      </c>
      <c r="Y508" s="6">
        <f t="shared" si="62"/>
        <v>6.3612824003630442E-2</v>
      </c>
      <c r="AA508">
        <v>189219</v>
      </c>
      <c r="AB508">
        <v>17915</v>
      </c>
      <c r="AC508">
        <v>15582256</v>
      </c>
      <c r="AD508" t="s">
        <v>2</v>
      </c>
      <c r="AE508">
        <v>102</v>
      </c>
      <c r="AF508">
        <v>11</v>
      </c>
      <c r="AG508">
        <v>6920003</v>
      </c>
      <c r="AH508" t="s">
        <v>10939</v>
      </c>
      <c r="AI508" t="s">
        <v>10938</v>
      </c>
      <c r="AJ508" t="s">
        <v>10937</v>
      </c>
      <c r="AK508" t="s">
        <v>10936</v>
      </c>
      <c r="AL508">
        <v>59</v>
      </c>
      <c r="AM508" s="5">
        <f t="shared" si="58"/>
        <v>7.375</v>
      </c>
      <c r="AN508" s="4">
        <f t="shared" si="63"/>
        <v>1.1170011359333586E-2</v>
      </c>
      <c r="AO508" s="3"/>
      <c r="AP508">
        <v>0</v>
      </c>
      <c r="AR508" t="s">
        <v>1</v>
      </c>
      <c r="AT508" s="2">
        <v>10.961</v>
      </c>
      <c r="AU508" s="1">
        <f t="shared" si="59"/>
        <v>4.7879980210341389</v>
      </c>
      <c r="AV508" s="1">
        <f t="shared" si="60"/>
        <v>3.7391417681482011</v>
      </c>
      <c r="AW508" s="1">
        <f t="shared" si="61"/>
        <v>2.6902855152622642</v>
      </c>
    </row>
    <row r="509" spans="1:49" x14ac:dyDescent="0.2">
      <c r="A509">
        <v>507</v>
      </c>
      <c r="B509" t="s">
        <v>10935</v>
      </c>
      <c r="C509" t="s">
        <v>10934</v>
      </c>
      <c r="F509" t="s">
        <v>10933</v>
      </c>
      <c r="G509" t="s">
        <v>4</v>
      </c>
      <c r="H509" t="s">
        <v>3</v>
      </c>
      <c r="I509" t="s">
        <v>1880</v>
      </c>
      <c r="J509" t="s">
        <v>10932</v>
      </c>
      <c r="K509" t="s">
        <v>10931</v>
      </c>
      <c r="L509" t="s">
        <v>10930</v>
      </c>
      <c r="M509" t="s">
        <v>1653</v>
      </c>
      <c r="N509">
        <v>3</v>
      </c>
      <c r="O509" t="s">
        <v>1879</v>
      </c>
      <c r="P509" t="s">
        <v>1878</v>
      </c>
      <c r="Q509" t="s">
        <v>10929</v>
      </c>
      <c r="R509" s="7">
        <v>41944</v>
      </c>
      <c r="S509" s="8">
        <f t="shared" si="56"/>
        <v>2014</v>
      </c>
      <c r="T509" s="8">
        <v>2014</v>
      </c>
      <c r="U509" s="8">
        <f t="shared" si="57"/>
        <v>8</v>
      </c>
      <c r="V509" s="7">
        <v>41944</v>
      </c>
      <c r="W509" t="s">
        <v>172</v>
      </c>
      <c r="X509" s="2">
        <v>2.383</v>
      </c>
      <c r="Y509" s="6">
        <f t="shared" si="62"/>
        <v>6.3612824003630442E-2</v>
      </c>
      <c r="AA509">
        <v>189219</v>
      </c>
      <c r="AB509">
        <v>17915</v>
      </c>
      <c r="AC509">
        <v>15582256</v>
      </c>
      <c r="AD509" t="s">
        <v>2</v>
      </c>
      <c r="AE509">
        <v>102</v>
      </c>
      <c r="AF509">
        <v>11</v>
      </c>
      <c r="AG509">
        <v>6918390</v>
      </c>
      <c r="AH509" t="s">
        <v>10928</v>
      </c>
      <c r="AI509" t="s">
        <v>10927</v>
      </c>
      <c r="AJ509" t="s">
        <v>10926</v>
      </c>
      <c r="AK509" t="s">
        <v>10925</v>
      </c>
      <c r="AL509">
        <v>57</v>
      </c>
      <c r="AM509" s="5">
        <f t="shared" si="58"/>
        <v>7.125</v>
      </c>
      <c r="AN509" s="4">
        <f t="shared" si="63"/>
        <v>1.0791366906474821E-2</v>
      </c>
      <c r="AO509" s="3"/>
      <c r="AP509">
        <v>1</v>
      </c>
      <c r="AR509" t="s">
        <v>1</v>
      </c>
      <c r="AT509" s="2">
        <v>10.961</v>
      </c>
      <c r="AU509" s="1">
        <f t="shared" si="59"/>
        <v>4.7766386874483757</v>
      </c>
      <c r="AV509" s="1">
        <f t="shared" si="60"/>
        <v>3.7202095455052633</v>
      </c>
      <c r="AW509" s="1">
        <f t="shared" si="61"/>
        <v>2.6637804035621508</v>
      </c>
    </row>
    <row r="510" spans="1:49" x14ac:dyDescent="0.2">
      <c r="A510">
        <v>508</v>
      </c>
      <c r="B510" t="s">
        <v>10924</v>
      </c>
      <c r="C510" t="s">
        <v>10923</v>
      </c>
      <c r="F510" t="s">
        <v>10922</v>
      </c>
      <c r="G510" t="s">
        <v>4</v>
      </c>
      <c r="H510" t="s">
        <v>3</v>
      </c>
      <c r="I510" t="s">
        <v>202</v>
      </c>
      <c r="J510" t="s">
        <v>10921</v>
      </c>
      <c r="K510" t="s">
        <v>10920</v>
      </c>
      <c r="L510" t="s">
        <v>10919</v>
      </c>
      <c r="M510" t="s">
        <v>10918</v>
      </c>
      <c r="N510">
        <v>7</v>
      </c>
      <c r="O510" t="s">
        <v>10917</v>
      </c>
      <c r="P510" t="s">
        <v>10916</v>
      </c>
      <c r="Q510" t="s">
        <v>10915</v>
      </c>
      <c r="R510" s="7">
        <v>41944</v>
      </c>
      <c r="S510" s="8">
        <f t="shared" si="56"/>
        <v>2014</v>
      </c>
      <c r="T510" s="8">
        <v>2014</v>
      </c>
      <c r="U510" s="8">
        <f t="shared" si="57"/>
        <v>8</v>
      </c>
      <c r="V510" s="7">
        <v>41944</v>
      </c>
      <c r="W510" t="s">
        <v>172</v>
      </c>
      <c r="X510" s="2">
        <v>2.383</v>
      </c>
      <c r="Y510" s="6">
        <f t="shared" si="62"/>
        <v>6.3612824003630442E-2</v>
      </c>
      <c r="AA510">
        <v>189219</v>
      </c>
      <c r="AB510">
        <v>17915</v>
      </c>
      <c r="AC510">
        <v>15582256</v>
      </c>
      <c r="AD510" t="s">
        <v>2</v>
      </c>
      <c r="AE510">
        <v>102</v>
      </c>
      <c r="AF510">
        <v>11</v>
      </c>
      <c r="AG510">
        <v>6922609</v>
      </c>
      <c r="AH510" t="s">
        <v>10914</v>
      </c>
      <c r="AI510" t="s">
        <v>10913</v>
      </c>
      <c r="AJ510" t="s">
        <v>10912</v>
      </c>
      <c r="AK510" t="s">
        <v>10911</v>
      </c>
      <c r="AL510">
        <v>397</v>
      </c>
      <c r="AM510" s="5">
        <f t="shared" si="58"/>
        <v>49.625</v>
      </c>
      <c r="AN510" s="4">
        <f t="shared" si="63"/>
        <v>7.5160923892464981E-2</v>
      </c>
      <c r="AO510" s="3"/>
      <c r="AP510">
        <v>0</v>
      </c>
      <c r="AR510" t="s">
        <v>1</v>
      </c>
      <c r="AT510" s="2">
        <v>10.961</v>
      </c>
      <c r="AU510" s="1">
        <f t="shared" si="59"/>
        <v>6.7077253970280806</v>
      </c>
      <c r="AV510" s="1">
        <f t="shared" si="60"/>
        <v>6.9386873948047709</v>
      </c>
      <c r="AW510" s="1">
        <f t="shared" si="61"/>
        <v>7.1696493925814622</v>
      </c>
    </row>
    <row r="511" spans="1:49" x14ac:dyDescent="0.2">
      <c r="A511">
        <v>509</v>
      </c>
      <c r="B511" t="s">
        <v>10910</v>
      </c>
      <c r="C511" t="s">
        <v>10909</v>
      </c>
      <c r="F511" t="s">
        <v>10908</v>
      </c>
      <c r="G511" t="s">
        <v>4</v>
      </c>
      <c r="H511" t="s">
        <v>3</v>
      </c>
      <c r="I511" t="s">
        <v>10907</v>
      </c>
      <c r="J511" t="s">
        <v>10906</v>
      </c>
      <c r="K511" t="s">
        <v>10905</v>
      </c>
      <c r="L511" t="s">
        <v>10904</v>
      </c>
      <c r="M511" t="s">
        <v>131</v>
      </c>
      <c r="N511">
        <v>5</v>
      </c>
      <c r="O511" t="s">
        <v>10903</v>
      </c>
      <c r="P511" t="s">
        <v>10902</v>
      </c>
      <c r="Q511" t="s">
        <v>10901</v>
      </c>
      <c r="R511" s="7">
        <v>41944</v>
      </c>
      <c r="S511" s="8">
        <f t="shared" si="56"/>
        <v>2014</v>
      </c>
      <c r="T511" s="8">
        <v>2014</v>
      </c>
      <c r="U511" s="8">
        <f t="shared" si="57"/>
        <v>8</v>
      </c>
      <c r="V511" s="7">
        <v>41944</v>
      </c>
      <c r="W511" t="s">
        <v>172</v>
      </c>
      <c r="X511" s="2">
        <v>2.383</v>
      </c>
      <c r="Y511" s="6">
        <f t="shared" si="62"/>
        <v>6.3612824003630442E-2</v>
      </c>
      <c r="AA511">
        <v>189219</v>
      </c>
      <c r="AB511">
        <v>17915</v>
      </c>
      <c r="AC511">
        <v>15582256</v>
      </c>
      <c r="AD511" t="s">
        <v>2</v>
      </c>
      <c r="AE511">
        <v>102</v>
      </c>
      <c r="AF511">
        <v>11</v>
      </c>
      <c r="AG511">
        <v>6918373</v>
      </c>
      <c r="AH511" t="s">
        <v>10900</v>
      </c>
      <c r="AI511" t="s">
        <v>10899</v>
      </c>
      <c r="AJ511" t="s">
        <v>10898</v>
      </c>
      <c r="AK511" t="s">
        <v>10897</v>
      </c>
      <c r="AL511">
        <v>55</v>
      </c>
      <c r="AM511" s="5">
        <f t="shared" si="58"/>
        <v>6.875</v>
      </c>
      <c r="AN511" s="4">
        <f t="shared" si="63"/>
        <v>1.0412722453616054E-2</v>
      </c>
      <c r="AO511" s="3"/>
      <c r="AP511">
        <v>0</v>
      </c>
      <c r="AR511" t="s">
        <v>1</v>
      </c>
      <c r="AT511" s="2">
        <v>10.961</v>
      </c>
      <c r="AU511" s="1">
        <f t="shared" si="59"/>
        <v>4.7652793538626126</v>
      </c>
      <c r="AV511" s="1">
        <f t="shared" si="60"/>
        <v>3.7012773228623246</v>
      </c>
      <c r="AW511" s="1">
        <f t="shared" si="61"/>
        <v>2.637275291862037</v>
      </c>
    </row>
    <row r="512" spans="1:49" x14ac:dyDescent="0.2">
      <c r="A512">
        <v>510</v>
      </c>
      <c r="B512" t="s">
        <v>10896</v>
      </c>
      <c r="C512" t="s">
        <v>10895</v>
      </c>
      <c r="D512" t="s">
        <v>10894</v>
      </c>
      <c r="F512" t="s">
        <v>10893</v>
      </c>
      <c r="G512" t="s">
        <v>4</v>
      </c>
      <c r="H512" t="s">
        <v>3</v>
      </c>
      <c r="I512" t="s">
        <v>10892</v>
      </c>
      <c r="J512" t="s">
        <v>10887</v>
      </c>
      <c r="K512" t="s">
        <v>10891</v>
      </c>
      <c r="L512" t="s">
        <v>10890</v>
      </c>
      <c r="M512" t="s">
        <v>284</v>
      </c>
      <c r="N512">
        <v>2</v>
      </c>
      <c r="O512" t="s">
        <v>10889</v>
      </c>
      <c r="P512" t="s">
        <v>10888</v>
      </c>
      <c r="Q512" t="s">
        <v>10887</v>
      </c>
      <c r="R512" s="7">
        <v>41944</v>
      </c>
      <c r="S512" s="8">
        <f t="shared" si="56"/>
        <v>2014</v>
      </c>
      <c r="T512" s="8">
        <v>2014</v>
      </c>
      <c r="U512" s="8">
        <f t="shared" si="57"/>
        <v>8</v>
      </c>
      <c r="V512" s="7" t="s">
        <v>10763</v>
      </c>
      <c r="W512" t="s">
        <v>10886</v>
      </c>
      <c r="X512" s="2">
        <v>2.093</v>
      </c>
      <c r="Y512" s="6">
        <f t="shared" si="62"/>
        <v>5.5871439630549108E-2</v>
      </c>
      <c r="AA512">
        <v>3702693</v>
      </c>
      <c r="AB512">
        <v>29482</v>
      </c>
      <c r="AD512" t="s">
        <v>2</v>
      </c>
      <c r="AE512">
        <v>738</v>
      </c>
      <c r="AH512" t="s">
        <v>907</v>
      </c>
      <c r="AI512" t="s">
        <v>10885</v>
      </c>
      <c r="AJ512" t="s">
        <v>10884</v>
      </c>
      <c r="AK512" t="s">
        <v>10883</v>
      </c>
      <c r="AL512">
        <v>7</v>
      </c>
      <c r="AM512" s="5">
        <f t="shared" si="58"/>
        <v>0.875</v>
      </c>
      <c r="AN512" s="4">
        <f t="shared" si="63"/>
        <v>1.3252555850056798E-3</v>
      </c>
      <c r="AO512" s="3"/>
      <c r="AP512">
        <v>1</v>
      </c>
      <c r="AQ512" t="s">
        <v>488</v>
      </c>
      <c r="AR512" t="s">
        <v>10882</v>
      </c>
      <c r="AS512" t="s">
        <v>487</v>
      </c>
      <c r="AT512" s="2" t="s">
        <v>0</v>
      </c>
      <c r="AU512" s="1">
        <f t="shared" si="59"/>
        <v>3.9507584416886079</v>
      </c>
      <c r="AV512" s="1">
        <f t="shared" si="60"/>
        <v>2.8598347607777392</v>
      </c>
      <c r="AW512" s="1">
        <f t="shared" si="61"/>
        <v>1.7689110798668708</v>
      </c>
    </row>
    <row r="513" spans="1:49" x14ac:dyDescent="0.2">
      <c r="A513">
        <v>511</v>
      </c>
      <c r="B513" t="s">
        <v>10881</v>
      </c>
      <c r="C513" t="s">
        <v>10880</v>
      </c>
      <c r="E513">
        <v>24951677</v>
      </c>
      <c r="F513" t="s">
        <v>10879</v>
      </c>
      <c r="G513" t="s">
        <v>4</v>
      </c>
      <c r="H513" t="s">
        <v>3</v>
      </c>
      <c r="I513" t="s">
        <v>10878</v>
      </c>
      <c r="J513" t="s">
        <v>10877</v>
      </c>
      <c r="K513" t="s">
        <v>10876</v>
      </c>
      <c r="L513" t="s">
        <v>10875</v>
      </c>
      <c r="M513" t="s">
        <v>1145</v>
      </c>
      <c r="N513">
        <v>8</v>
      </c>
      <c r="O513" t="s">
        <v>10874</v>
      </c>
      <c r="P513" t="s">
        <v>10873</v>
      </c>
      <c r="Q513" t="s">
        <v>10872</v>
      </c>
      <c r="R513" s="7">
        <v>41944</v>
      </c>
      <c r="S513" s="8">
        <f t="shared" si="56"/>
        <v>2014</v>
      </c>
      <c r="T513" s="8">
        <v>2014</v>
      </c>
      <c r="U513" s="8">
        <f t="shared" si="57"/>
        <v>8</v>
      </c>
      <c r="V513" s="7">
        <v>41944</v>
      </c>
      <c r="W513" t="s">
        <v>1055</v>
      </c>
      <c r="X513" s="2">
        <v>1.1479999999999999</v>
      </c>
      <c r="Y513" s="6">
        <f t="shared" si="62"/>
        <v>3.0645204345853019E-2</v>
      </c>
      <c r="AA513">
        <v>189294</v>
      </c>
      <c r="AB513">
        <v>16318</v>
      </c>
      <c r="AC513">
        <v>15582531</v>
      </c>
      <c r="AD513" t="s">
        <v>2</v>
      </c>
      <c r="AE513">
        <v>61</v>
      </c>
      <c r="AF513">
        <v>11</v>
      </c>
      <c r="AG513">
        <v>6832574</v>
      </c>
      <c r="AH513" t="s">
        <v>10871</v>
      </c>
      <c r="AI513" t="s">
        <v>10870</v>
      </c>
      <c r="AJ513" t="s">
        <v>10869</v>
      </c>
      <c r="AK513" t="s">
        <v>10868</v>
      </c>
      <c r="AL513">
        <v>204</v>
      </c>
      <c r="AM513" s="5">
        <f t="shared" si="58"/>
        <v>25.5</v>
      </c>
      <c r="AN513" s="4">
        <f t="shared" si="63"/>
        <v>3.8621734191594093E-2</v>
      </c>
      <c r="AO513" s="3"/>
      <c r="AP513">
        <v>0</v>
      </c>
      <c r="AR513" t="s">
        <v>1</v>
      </c>
      <c r="AT513" s="2" t="s">
        <v>0</v>
      </c>
      <c r="AU513" s="1">
        <f t="shared" si="59"/>
        <v>3.303816329957534</v>
      </c>
      <c r="AV513" s="1">
        <f t="shared" si="60"/>
        <v>3.4633469268723558</v>
      </c>
      <c r="AW513" s="1">
        <f t="shared" si="61"/>
        <v>3.6228775237871771</v>
      </c>
    </row>
    <row r="514" spans="1:49" x14ac:dyDescent="0.2">
      <c r="A514">
        <v>512</v>
      </c>
      <c r="B514" t="s">
        <v>10867</v>
      </c>
      <c r="C514" t="s">
        <v>10866</v>
      </c>
      <c r="F514" t="s">
        <v>10865</v>
      </c>
      <c r="G514" t="s">
        <v>4</v>
      </c>
      <c r="H514" t="s">
        <v>3</v>
      </c>
      <c r="I514" t="s">
        <v>10864</v>
      </c>
      <c r="J514" t="s">
        <v>10863</v>
      </c>
      <c r="K514" t="s">
        <v>10862</v>
      </c>
      <c r="L514" t="s">
        <v>10861</v>
      </c>
      <c r="M514" t="s">
        <v>6502</v>
      </c>
      <c r="N514">
        <v>3</v>
      </c>
      <c r="O514" t="s">
        <v>10860</v>
      </c>
      <c r="P514" t="s">
        <v>10859</v>
      </c>
      <c r="Q514" t="s">
        <v>10858</v>
      </c>
      <c r="R514" s="7">
        <v>41944</v>
      </c>
      <c r="S514" s="8">
        <f t="shared" ref="S514:S577" si="64">YEAR(R514)</f>
        <v>2014</v>
      </c>
      <c r="T514" s="8">
        <v>2014</v>
      </c>
      <c r="U514" s="8">
        <f t="shared" ref="U514:U577" si="65">2022-T514</f>
        <v>8</v>
      </c>
      <c r="V514" s="7">
        <v>41944</v>
      </c>
      <c r="W514" t="s">
        <v>1792</v>
      </c>
      <c r="X514" s="2">
        <v>2.3759999999999999</v>
      </c>
      <c r="Y514" s="6">
        <f t="shared" si="62"/>
        <v>6.3425963001521576E-2</v>
      </c>
      <c r="AA514" t="s">
        <v>1791</v>
      </c>
      <c r="AB514">
        <v>26765</v>
      </c>
      <c r="AC514">
        <v>15384357</v>
      </c>
      <c r="AD514" t="s">
        <v>2</v>
      </c>
      <c r="AE514">
        <v>795</v>
      </c>
      <c r="AF514">
        <v>1</v>
      </c>
      <c r="AG514">
        <v>19</v>
      </c>
      <c r="AI514" t="s">
        <v>10857</v>
      </c>
      <c r="AJ514" t="s">
        <v>10856</v>
      </c>
      <c r="AK514" t="s">
        <v>10855</v>
      </c>
      <c r="AL514">
        <v>12</v>
      </c>
      <c r="AM514" s="5">
        <f t="shared" ref="AM514:AM577" si="66">AL514/U514</f>
        <v>1.5</v>
      </c>
      <c r="AN514" s="4">
        <f t="shared" si="63"/>
        <v>2.2718667171525938E-3</v>
      </c>
      <c r="AO514" s="3"/>
      <c r="AP514">
        <v>0</v>
      </c>
      <c r="AR514" t="s">
        <v>10854</v>
      </c>
      <c r="AT514" s="2">
        <v>5.8739999999999997</v>
      </c>
      <c r="AU514" s="1">
        <f t="shared" ref="AU514:AU577" si="67">(Y514*0.7+AN514*0.3)*100</f>
        <v>4.5079734116210881</v>
      </c>
      <c r="AV514" s="1">
        <f t="shared" ref="AV514:AV577" si="68">(Y514*0.5+AN514*0.5)*100</f>
        <v>3.2848914859337088</v>
      </c>
      <c r="AW514" s="1">
        <f t="shared" ref="AW514:AW577" si="69">(Y514*0.3+AN514*0.7)*100</f>
        <v>2.0618095602463291</v>
      </c>
    </row>
    <row r="515" spans="1:49" x14ac:dyDescent="0.2">
      <c r="A515">
        <v>513</v>
      </c>
      <c r="B515" t="s">
        <v>10853</v>
      </c>
      <c r="C515" t="s">
        <v>10852</v>
      </c>
      <c r="F515" t="s">
        <v>10851</v>
      </c>
      <c r="G515" t="s">
        <v>4</v>
      </c>
      <c r="H515" t="s">
        <v>3</v>
      </c>
      <c r="I515" t="s">
        <v>10850</v>
      </c>
      <c r="J515">
        <v>60007278</v>
      </c>
      <c r="K515" t="s">
        <v>784</v>
      </c>
      <c r="L515" t="s">
        <v>783</v>
      </c>
      <c r="M515" t="s">
        <v>15</v>
      </c>
      <c r="N515">
        <v>3</v>
      </c>
      <c r="O515" t="s">
        <v>10849</v>
      </c>
      <c r="P515" t="s">
        <v>10848</v>
      </c>
      <c r="Q515" t="s">
        <v>1496</v>
      </c>
      <c r="R515" s="7">
        <v>41944</v>
      </c>
      <c r="S515" s="8">
        <f t="shared" si="64"/>
        <v>2014</v>
      </c>
      <c r="T515" s="8">
        <v>2014</v>
      </c>
      <c r="U515" s="8">
        <f t="shared" si="65"/>
        <v>8</v>
      </c>
      <c r="V515" s="7">
        <v>41944</v>
      </c>
      <c r="W515" t="s">
        <v>1757</v>
      </c>
      <c r="X515" s="2">
        <v>1.6379999999999999</v>
      </c>
      <c r="Y515" s="6">
        <f t="shared" ref="Y515:Y578" si="70">(X515-$Z$3)/($Z$2-$Z$3)</f>
        <v>4.3725474493473214E-2</v>
      </c>
      <c r="AA515" t="s">
        <v>1756</v>
      </c>
      <c r="AB515">
        <v>17391</v>
      </c>
      <c r="AD515" t="s">
        <v>2</v>
      </c>
      <c r="AE515">
        <v>62</v>
      </c>
      <c r="AF515">
        <v>21</v>
      </c>
      <c r="AG515">
        <v>2356435</v>
      </c>
      <c r="AH515" t="s">
        <v>10847</v>
      </c>
      <c r="AI515" t="s">
        <v>10846</v>
      </c>
      <c r="AJ515" t="s">
        <v>10845</v>
      </c>
      <c r="AK515" t="s">
        <v>10844</v>
      </c>
      <c r="AL515">
        <v>23</v>
      </c>
      <c r="AM515" s="5">
        <f t="shared" si="66"/>
        <v>2.875</v>
      </c>
      <c r="AN515" s="4">
        <f t="shared" ref="AN515:AN578" si="71">(AM515-$AO$3)/($AO$2-$AO$3)</f>
        <v>4.354411207875805E-3</v>
      </c>
      <c r="AO515" s="3"/>
      <c r="AP515">
        <v>0</v>
      </c>
      <c r="AR515" t="s">
        <v>10843</v>
      </c>
      <c r="AT515" s="2">
        <v>4.931</v>
      </c>
      <c r="AU515" s="1">
        <f t="shared" si="67"/>
        <v>3.1914155507793986</v>
      </c>
      <c r="AV515" s="1">
        <f t="shared" si="68"/>
        <v>2.4039942850674509</v>
      </c>
      <c r="AW515" s="1">
        <f t="shared" si="69"/>
        <v>1.6165730193555026</v>
      </c>
    </row>
    <row r="516" spans="1:49" x14ac:dyDescent="0.2">
      <c r="A516">
        <v>514</v>
      </c>
      <c r="B516" t="s">
        <v>10842</v>
      </c>
      <c r="C516" t="s">
        <v>10841</v>
      </c>
      <c r="F516" t="s">
        <v>10840</v>
      </c>
      <c r="G516" t="s">
        <v>4</v>
      </c>
      <c r="H516" t="s">
        <v>3</v>
      </c>
      <c r="I516" t="s">
        <v>10839</v>
      </c>
      <c r="J516" t="s">
        <v>10838</v>
      </c>
      <c r="K516" t="s">
        <v>10837</v>
      </c>
      <c r="L516" t="s">
        <v>10836</v>
      </c>
      <c r="M516" t="s">
        <v>427</v>
      </c>
      <c r="N516">
        <v>4</v>
      </c>
      <c r="O516" t="s">
        <v>10835</v>
      </c>
      <c r="P516" t="s">
        <v>10834</v>
      </c>
      <c r="Q516" t="s">
        <v>10833</v>
      </c>
      <c r="R516" s="7">
        <v>41944</v>
      </c>
      <c r="S516" s="8">
        <f t="shared" si="64"/>
        <v>2014</v>
      </c>
      <c r="T516" s="8">
        <v>2014</v>
      </c>
      <c r="U516" s="8">
        <f t="shared" si="65"/>
        <v>8</v>
      </c>
      <c r="V516" s="7">
        <v>41944</v>
      </c>
      <c r="W516" t="s">
        <v>1757</v>
      </c>
      <c r="X516" s="2">
        <v>1.6379999999999999</v>
      </c>
      <c r="Y516" s="6">
        <f t="shared" si="70"/>
        <v>4.3725474493473214E-2</v>
      </c>
      <c r="AA516" t="s">
        <v>1756</v>
      </c>
      <c r="AB516">
        <v>17391</v>
      </c>
      <c r="AD516" t="s">
        <v>2</v>
      </c>
      <c r="AE516">
        <v>62</v>
      </c>
      <c r="AF516">
        <v>21</v>
      </c>
      <c r="AG516">
        <v>6898030</v>
      </c>
      <c r="AH516" t="s">
        <v>10832</v>
      </c>
      <c r="AI516" t="s">
        <v>10831</v>
      </c>
      <c r="AJ516" t="s">
        <v>10830</v>
      </c>
      <c r="AK516" t="s">
        <v>10829</v>
      </c>
      <c r="AL516">
        <v>4</v>
      </c>
      <c r="AM516" s="5">
        <f t="shared" si="66"/>
        <v>0.5</v>
      </c>
      <c r="AN516" s="4">
        <f t="shared" si="71"/>
        <v>7.572889057175312E-4</v>
      </c>
      <c r="AO516" s="3"/>
      <c r="AP516">
        <v>0</v>
      </c>
      <c r="AR516" t="s">
        <v>1</v>
      </c>
      <c r="AT516" s="2">
        <v>4.931</v>
      </c>
      <c r="AU516" s="1">
        <f t="shared" si="67"/>
        <v>3.0835018817146507</v>
      </c>
      <c r="AV516" s="1">
        <f t="shared" si="68"/>
        <v>2.2241381699595371</v>
      </c>
      <c r="AW516" s="1">
        <f t="shared" si="69"/>
        <v>1.3647744582044234</v>
      </c>
    </row>
    <row r="517" spans="1:49" x14ac:dyDescent="0.2">
      <c r="A517">
        <v>515</v>
      </c>
      <c r="B517" t="s">
        <v>10828</v>
      </c>
      <c r="C517" t="s">
        <v>10827</v>
      </c>
      <c r="F517" t="s">
        <v>10826</v>
      </c>
      <c r="G517" t="s">
        <v>4</v>
      </c>
      <c r="H517" t="s">
        <v>3</v>
      </c>
      <c r="I517" t="s">
        <v>1703</v>
      </c>
      <c r="J517">
        <v>60005465</v>
      </c>
      <c r="K517" t="s">
        <v>245</v>
      </c>
      <c r="L517" t="s">
        <v>244</v>
      </c>
      <c r="M517" t="s">
        <v>11</v>
      </c>
      <c r="N517">
        <v>6</v>
      </c>
      <c r="O517" t="s">
        <v>10825</v>
      </c>
      <c r="P517" t="s">
        <v>10824</v>
      </c>
      <c r="Q517" t="s">
        <v>1318</v>
      </c>
      <c r="R517" s="7">
        <v>41944</v>
      </c>
      <c r="S517" s="8">
        <f t="shared" si="64"/>
        <v>2014</v>
      </c>
      <c r="T517" s="8">
        <v>2014</v>
      </c>
      <c r="U517" s="8">
        <f t="shared" si="65"/>
        <v>8</v>
      </c>
      <c r="V517" s="7">
        <v>41944</v>
      </c>
      <c r="W517" t="s">
        <v>135</v>
      </c>
      <c r="X517" s="2">
        <v>0.81</v>
      </c>
      <c r="Y517" s="6">
        <f t="shared" si="70"/>
        <v>2.1622487386882359E-2</v>
      </c>
      <c r="AA517">
        <v>10411135</v>
      </c>
      <c r="AB517">
        <v>12116</v>
      </c>
      <c r="AD517" t="s">
        <v>2</v>
      </c>
      <c r="AE517">
        <v>26</v>
      </c>
      <c r="AF517">
        <v>21</v>
      </c>
      <c r="AG517">
        <v>2349961</v>
      </c>
      <c r="AH517" t="s">
        <v>10823</v>
      </c>
      <c r="AI517" t="s">
        <v>10822</v>
      </c>
      <c r="AJ517" t="s">
        <v>10821</v>
      </c>
      <c r="AK517" t="s">
        <v>10820</v>
      </c>
      <c r="AL517">
        <v>28</v>
      </c>
      <c r="AM517" s="5">
        <f t="shared" si="66"/>
        <v>3.5</v>
      </c>
      <c r="AN517" s="4">
        <f t="shared" si="71"/>
        <v>5.301022340022719E-3</v>
      </c>
      <c r="AO517" s="3"/>
      <c r="AP517">
        <v>0</v>
      </c>
      <c r="AR517">
        <v>61204041</v>
      </c>
      <c r="AT517" s="2">
        <v>2.468</v>
      </c>
      <c r="AU517" s="1">
        <f t="shared" si="67"/>
        <v>1.6726047872824465</v>
      </c>
      <c r="AV517" s="1">
        <f t="shared" si="68"/>
        <v>1.3461754863452537</v>
      </c>
      <c r="AW517" s="1">
        <f t="shared" si="69"/>
        <v>1.0197461854080609</v>
      </c>
    </row>
    <row r="518" spans="1:49" x14ac:dyDescent="0.2">
      <c r="A518">
        <v>516</v>
      </c>
      <c r="B518" t="s">
        <v>10819</v>
      </c>
      <c r="C518" t="s">
        <v>10818</v>
      </c>
      <c r="F518" t="s">
        <v>10817</v>
      </c>
      <c r="G518" t="s">
        <v>4</v>
      </c>
      <c r="H518" t="s">
        <v>3</v>
      </c>
      <c r="I518" t="s">
        <v>10816</v>
      </c>
      <c r="J518" t="s">
        <v>10815</v>
      </c>
      <c r="K518" t="s">
        <v>10814</v>
      </c>
      <c r="L518" t="s">
        <v>10813</v>
      </c>
      <c r="M518" t="s">
        <v>10812</v>
      </c>
      <c r="N518">
        <v>9</v>
      </c>
      <c r="O518" t="s">
        <v>10811</v>
      </c>
      <c r="P518" t="s">
        <v>10810</v>
      </c>
      <c r="Q518" t="s">
        <v>10809</v>
      </c>
      <c r="R518" s="7">
        <v>41944</v>
      </c>
      <c r="S518" s="8">
        <f t="shared" si="64"/>
        <v>2014</v>
      </c>
      <c r="T518" s="8">
        <v>2014</v>
      </c>
      <c r="U518" s="8">
        <f t="shared" si="65"/>
        <v>8</v>
      </c>
      <c r="V518" s="7">
        <v>41944</v>
      </c>
      <c r="W518" t="s">
        <v>10808</v>
      </c>
      <c r="X518" s="2">
        <v>0.69299999999999995</v>
      </c>
      <c r="Y518" s="6">
        <f t="shared" si="70"/>
        <v>1.8499239208777128E-2</v>
      </c>
      <c r="AA518">
        <v>11440546</v>
      </c>
      <c r="AB518">
        <v>24824</v>
      </c>
      <c r="AC518">
        <v>13699261</v>
      </c>
      <c r="AD518" t="s">
        <v>2</v>
      </c>
      <c r="AE518">
        <v>38</v>
      </c>
      <c r="AF518">
        <v>11</v>
      </c>
      <c r="AH518" t="s">
        <v>10807</v>
      </c>
      <c r="AI518" t="s">
        <v>10806</v>
      </c>
      <c r="AK518" t="s">
        <v>10805</v>
      </c>
      <c r="AL518">
        <v>13</v>
      </c>
      <c r="AM518" s="5">
        <f t="shared" si="66"/>
        <v>1.625</v>
      </c>
      <c r="AN518" s="4">
        <f t="shared" si="71"/>
        <v>2.4611889435819764E-3</v>
      </c>
      <c r="AO518" s="3"/>
      <c r="AP518">
        <v>0</v>
      </c>
      <c r="AR518" t="s">
        <v>10804</v>
      </c>
      <c r="AT518" s="2">
        <v>3.5910000000000002</v>
      </c>
      <c r="AU518" s="1">
        <f t="shared" si="67"/>
        <v>1.3687824129218582</v>
      </c>
      <c r="AV518" s="1">
        <f t="shared" si="68"/>
        <v>1.0480214076179553</v>
      </c>
      <c r="AW518" s="1">
        <f t="shared" si="69"/>
        <v>0.7272604023140522</v>
      </c>
    </row>
    <row r="519" spans="1:49" x14ac:dyDescent="0.2">
      <c r="A519">
        <v>517</v>
      </c>
      <c r="B519" t="s">
        <v>10803</v>
      </c>
      <c r="C519" t="s">
        <v>10802</v>
      </c>
      <c r="F519" t="s">
        <v>10801</v>
      </c>
      <c r="G519" t="s">
        <v>4</v>
      </c>
      <c r="H519" t="s">
        <v>3</v>
      </c>
      <c r="I519" t="s">
        <v>10800</v>
      </c>
      <c r="J519" t="s">
        <v>10799</v>
      </c>
      <c r="K519" t="s">
        <v>10798</v>
      </c>
      <c r="L519" t="s">
        <v>10797</v>
      </c>
      <c r="M519" t="s">
        <v>104</v>
      </c>
      <c r="N519">
        <v>9</v>
      </c>
      <c r="O519" t="s">
        <v>10796</v>
      </c>
      <c r="P519" t="s">
        <v>10795</v>
      </c>
      <c r="Q519" t="s">
        <v>10794</v>
      </c>
      <c r="R519" s="7">
        <v>41944</v>
      </c>
      <c r="S519" s="8">
        <f t="shared" si="64"/>
        <v>2014</v>
      </c>
      <c r="T519" s="8">
        <v>2014</v>
      </c>
      <c r="U519" s="8">
        <f t="shared" si="65"/>
        <v>8</v>
      </c>
      <c r="V519" s="7">
        <v>41944</v>
      </c>
      <c r="W519" t="s">
        <v>921</v>
      </c>
      <c r="X519" s="2">
        <v>0.68100000000000005</v>
      </c>
      <c r="Y519" s="6">
        <f t="shared" si="70"/>
        <v>1.8178906062304798E-2</v>
      </c>
      <c r="AA519" t="s">
        <v>920</v>
      </c>
      <c r="AB519">
        <v>15047</v>
      </c>
      <c r="AD519" t="s">
        <v>2</v>
      </c>
      <c r="AE519">
        <v>14</v>
      </c>
      <c r="AF519">
        <v>11</v>
      </c>
      <c r="AG519">
        <v>6860275</v>
      </c>
      <c r="AH519" t="s">
        <v>10793</v>
      </c>
      <c r="AI519" t="s">
        <v>10792</v>
      </c>
      <c r="AJ519" t="s">
        <v>10791</v>
      </c>
      <c r="AK519" t="s">
        <v>10790</v>
      </c>
      <c r="AL519">
        <v>2</v>
      </c>
      <c r="AM519" s="5">
        <f t="shared" si="66"/>
        <v>0.25</v>
      </c>
      <c r="AN519" s="4">
        <f t="shared" si="71"/>
        <v>3.786444528587656E-4</v>
      </c>
      <c r="AO519" s="3"/>
      <c r="AP519">
        <v>0</v>
      </c>
      <c r="AR519" t="s">
        <v>1</v>
      </c>
      <c r="AT519" s="2">
        <v>3.3010000000000002</v>
      </c>
      <c r="AU519" s="1">
        <f t="shared" si="67"/>
        <v>1.2838827579470988</v>
      </c>
      <c r="AV519" s="1">
        <f t="shared" si="68"/>
        <v>0.92787752575817817</v>
      </c>
      <c r="AW519" s="1">
        <f t="shared" si="69"/>
        <v>0.57187229356925751</v>
      </c>
    </row>
    <row r="520" spans="1:49" x14ac:dyDescent="0.2">
      <c r="A520">
        <v>518</v>
      </c>
      <c r="B520" t="s">
        <v>10789</v>
      </c>
      <c r="C520" t="s">
        <v>10788</v>
      </c>
      <c r="D520" t="s">
        <v>10787</v>
      </c>
      <c r="E520">
        <v>25262088</v>
      </c>
      <c r="F520" t="s">
        <v>10786</v>
      </c>
      <c r="G520" t="s">
        <v>4</v>
      </c>
      <c r="H520" t="s">
        <v>3</v>
      </c>
      <c r="I520" t="s">
        <v>512</v>
      </c>
      <c r="J520" t="s">
        <v>10785</v>
      </c>
      <c r="K520" t="s">
        <v>10784</v>
      </c>
      <c r="L520" t="s">
        <v>10783</v>
      </c>
      <c r="M520" t="s">
        <v>511</v>
      </c>
      <c r="N520">
        <v>6</v>
      </c>
      <c r="O520" t="s">
        <v>10782</v>
      </c>
      <c r="P520" t="s">
        <v>10781</v>
      </c>
      <c r="Q520" t="s">
        <v>10780</v>
      </c>
      <c r="R520" s="7">
        <v>41944</v>
      </c>
      <c r="S520" s="8">
        <f t="shared" si="64"/>
        <v>2014</v>
      </c>
      <c r="T520" s="8">
        <v>2014</v>
      </c>
      <c r="U520" s="8">
        <f t="shared" si="65"/>
        <v>8</v>
      </c>
      <c r="V520" s="7" t="s">
        <v>10763</v>
      </c>
      <c r="W520" t="s">
        <v>10779</v>
      </c>
      <c r="X520" s="2">
        <v>1.46</v>
      </c>
      <c r="Y520" s="6">
        <f t="shared" si="70"/>
        <v>3.8973866154133632E-2</v>
      </c>
      <c r="AA520">
        <v>139351</v>
      </c>
      <c r="AB520">
        <v>21524</v>
      </c>
      <c r="AC520">
        <v>10960953</v>
      </c>
      <c r="AD520" t="s">
        <v>2</v>
      </c>
      <c r="AE520">
        <v>135</v>
      </c>
      <c r="AH520" t="s">
        <v>10778</v>
      </c>
      <c r="AI520" t="s">
        <v>10777</v>
      </c>
      <c r="AJ520" t="s">
        <v>10776</v>
      </c>
      <c r="AK520" t="s">
        <v>10775</v>
      </c>
      <c r="AL520">
        <v>18</v>
      </c>
      <c r="AM520" s="5">
        <f t="shared" si="66"/>
        <v>2.25</v>
      </c>
      <c r="AN520" s="4">
        <f t="shared" si="71"/>
        <v>3.4078000757288905E-3</v>
      </c>
      <c r="AO520" s="3"/>
      <c r="AP520">
        <v>0</v>
      </c>
      <c r="AR520">
        <v>85200001</v>
      </c>
      <c r="AS520" t="s">
        <v>510</v>
      </c>
      <c r="AT520" s="2">
        <v>6.4980000000000002</v>
      </c>
      <c r="AU520" s="1">
        <f t="shared" si="67"/>
        <v>2.8304046330612209</v>
      </c>
      <c r="AV520" s="1">
        <f t="shared" si="68"/>
        <v>2.1190833114931262</v>
      </c>
      <c r="AW520" s="1">
        <f t="shared" si="69"/>
        <v>1.4077619899250313</v>
      </c>
    </row>
    <row r="521" spans="1:49" x14ac:dyDescent="0.2">
      <c r="A521">
        <v>519</v>
      </c>
      <c r="B521" t="s">
        <v>10774</v>
      </c>
      <c r="C521" t="s">
        <v>10773</v>
      </c>
      <c r="D521" t="s">
        <v>10772</v>
      </c>
      <c r="F521" t="s">
        <v>10771</v>
      </c>
      <c r="G521" t="s">
        <v>4</v>
      </c>
      <c r="H521" t="s">
        <v>3</v>
      </c>
      <c r="I521" t="s">
        <v>247</v>
      </c>
      <c r="J521" t="s">
        <v>10770</v>
      </c>
      <c r="K521" t="s">
        <v>10769</v>
      </c>
      <c r="L521" t="s">
        <v>10768</v>
      </c>
      <c r="M521" t="s">
        <v>10767</v>
      </c>
      <c r="N521">
        <v>3</v>
      </c>
      <c r="O521" t="s">
        <v>10766</v>
      </c>
      <c r="P521" t="s">
        <v>10765</v>
      </c>
      <c r="Q521" t="s">
        <v>10764</v>
      </c>
      <c r="R521" s="7">
        <v>41944</v>
      </c>
      <c r="S521" s="8">
        <f t="shared" si="64"/>
        <v>2014</v>
      </c>
      <c r="T521" s="8">
        <v>2014</v>
      </c>
      <c r="U521" s="8">
        <f t="shared" si="65"/>
        <v>8</v>
      </c>
      <c r="V521" s="7" t="s">
        <v>10763</v>
      </c>
      <c r="W521" t="s">
        <v>1045</v>
      </c>
      <c r="X521" s="2">
        <v>1.17</v>
      </c>
      <c r="Y521" s="6">
        <f t="shared" si="70"/>
        <v>3.1232481781052295E-2</v>
      </c>
      <c r="AA521">
        <v>9819428</v>
      </c>
      <c r="AB521">
        <v>16617</v>
      </c>
      <c r="AD521" t="s">
        <v>2</v>
      </c>
      <c r="AE521">
        <v>84</v>
      </c>
      <c r="AH521" s="9">
        <v>44470</v>
      </c>
      <c r="AI521" t="s">
        <v>10762</v>
      </c>
      <c r="AJ521" t="s">
        <v>10761</v>
      </c>
      <c r="AK521" t="s">
        <v>10760</v>
      </c>
      <c r="AL521">
        <v>33</v>
      </c>
      <c r="AM521" s="5">
        <f t="shared" si="66"/>
        <v>4.125</v>
      </c>
      <c r="AN521" s="4">
        <f t="shared" si="71"/>
        <v>6.2476334721696331E-3</v>
      </c>
      <c r="AO521" s="3"/>
      <c r="AP521">
        <v>0</v>
      </c>
      <c r="AQ521" t="s">
        <v>9</v>
      </c>
      <c r="AR521" t="s">
        <v>10759</v>
      </c>
      <c r="AS521" t="s">
        <v>8</v>
      </c>
      <c r="AT521" s="2">
        <v>4.2699999999999996</v>
      </c>
      <c r="AU521" s="1">
        <f t="shared" si="67"/>
        <v>2.3737027288387496</v>
      </c>
      <c r="AV521" s="1">
        <f t="shared" si="68"/>
        <v>1.8740057626610966</v>
      </c>
      <c r="AW521" s="1">
        <f t="shared" si="69"/>
        <v>1.3743087964834433</v>
      </c>
    </row>
    <row r="522" spans="1:49" x14ac:dyDescent="0.2">
      <c r="A522">
        <v>520</v>
      </c>
      <c r="B522" t="s">
        <v>10758</v>
      </c>
      <c r="C522" t="s">
        <v>10757</v>
      </c>
      <c r="F522" t="s">
        <v>10756</v>
      </c>
      <c r="G522" t="s">
        <v>4</v>
      </c>
      <c r="H522" t="s">
        <v>3</v>
      </c>
      <c r="I522" t="s">
        <v>426</v>
      </c>
      <c r="J522">
        <v>60018308</v>
      </c>
      <c r="K522" t="s">
        <v>603</v>
      </c>
      <c r="L522" t="s">
        <v>67</v>
      </c>
      <c r="M522" t="s">
        <v>11</v>
      </c>
      <c r="N522">
        <v>2</v>
      </c>
      <c r="O522" t="s">
        <v>10755</v>
      </c>
      <c r="P522" t="s">
        <v>10754</v>
      </c>
      <c r="Q522" t="s">
        <v>893</v>
      </c>
      <c r="R522" s="7">
        <v>41944</v>
      </c>
      <c r="S522" s="8">
        <f t="shared" si="64"/>
        <v>2014</v>
      </c>
      <c r="T522" s="8">
        <v>2014</v>
      </c>
      <c r="U522" s="8">
        <f t="shared" si="65"/>
        <v>8</v>
      </c>
      <c r="V522" s="7">
        <v>41944</v>
      </c>
      <c r="W522" t="s">
        <v>1298</v>
      </c>
      <c r="X522" s="2">
        <v>1.613</v>
      </c>
      <c r="Y522" s="6">
        <f t="shared" si="70"/>
        <v>4.3058113771655859E-2</v>
      </c>
      <c r="AA522">
        <v>15566013</v>
      </c>
      <c r="AB522">
        <v>4000149002</v>
      </c>
      <c r="AD522" t="s">
        <v>2</v>
      </c>
      <c r="AE522">
        <v>9</v>
      </c>
      <c r="AF522">
        <v>11</v>
      </c>
      <c r="AG522">
        <v>6894130</v>
      </c>
      <c r="AH522" t="s">
        <v>10753</v>
      </c>
      <c r="AI522" t="s">
        <v>10752</v>
      </c>
      <c r="AJ522" t="s">
        <v>10751</v>
      </c>
      <c r="AK522" t="s">
        <v>10750</v>
      </c>
      <c r="AL522">
        <v>97</v>
      </c>
      <c r="AM522" s="5">
        <f t="shared" si="66"/>
        <v>12.125</v>
      </c>
      <c r="AN522" s="4">
        <f t="shared" si="71"/>
        <v>1.8364255963650131E-2</v>
      </c>
      <c r="AO522" s="3"/>
      <c r="AP522">
        <v>0</v>
      </c>
      <c r="AR522">
        <v>61102081</v>
      </c>
      <c r="AT522" s="2" t="s">
        <v>0</v>
      </c>
      <c r="AU522" s="1">
        <f t="shared" si="67"/>
        <v>3.5649956429254135</v>
      </c>
      <c r="AV522" s="1">
        <f t="shared" si="68"/>
        <v>3.0711184867652994</v>
      </c>
      <c r="AW522" s="1">
        <f t="shared" si="69"/>
        <v>2.5772413306051853</v>
      </c>
    </row>
    <row r="523" spans="1:49" x14ac:dyDescent="0.2">
      <c r="A523">
        <v>521</v>
      </c>
      <c r="B523" t="s">
        <v>10749</v>
      </c>
      <c r="C523" t="s">
        <v>10748</v>
      </c>
      <c r="F523" t="s">
        <v>10747</v>
      </c>
      <c r="G523" t="s">
        <v>4</v>
      </c>
      <c r="H523" t="s">
        <v>3</v>
      </c>
      <c r="I523" t="s">
        <v>10746</v>
      </c>
      <c r="J523" t="s">
        <v>10745</v>
      </c>
      <c r="K523" t="s">
        <v>10744</v>
      </c>
      <c r="L523" t="s">
        <v>10743</v>
      </c>
      <c r="M523" t="s">
        <v>10728</v>
      </c>
      <c r="N523">
        <v>3</v>
      </c>
      <c r="O523" t="s">
        <v>10742</v>
      </c>
      <c r="P523" t="s">
        <v>10741</v>
      </c>
      <c r="Q523" t="s">
        <v>10740</v>
      </c>
      <c r="R523" s="7">
        <v>41944</v>
      </c>
      <c r="S523" s="8">
        <f t="shared" si="64"/>
        <v>2014</v>
      </c>
      <c r="T523" s="8">
        <v>2014</v>
      </c>
      <c r="U523" s="8">
        <f t="shared" si="65"/>
        <v>8</v>
      </c>
      <c r="V523" s="7">
        <v>41944</v>
      </c>
      <c r="W523" t="s">
        <v>921</v>
      </c>
      <c r="X523" s="2">
        <v>0.68100000000000005</v>
      </c>
      <c r="Y523" s="6">
        <f t="shared" si="70"/>
        <v>1.8178906062304798E-2</v>
      </c>
      <c r="AA523" t="s">
        <v>920</v>
      </c>
      <c r="AB523">
        <v>15047</v>
      </c>
      <c r="AD523" t="s">
        <v>2</v>
      </c>
      <c r="AE523">
        <v>14</v>
      </c>
      <c r="AF523">
        <v>11</v>
      </c>
      <c r="AG523">
        <v>6837463</v>
      </c>
      <c r="AH523" t="s">
        <v>10739</v>
      </c>
      <c r="AI523" t="s">
        <v>10738</v>
      </c>
      <c r="AJ523" t="s">
        <v>10737</v>
      </c>
      <c r="AK523" t="s">
        <v>10736</v>
      </c>
      <c r="AL523">
        <v>30</v>
      </c>
      <c r="AM523" s="5">
        <f t="shared" si="66"/>
        <v>3.75</v>
      </c>
      <c r="AN523" s="4">
        <f t="shared" si="71"/>
        <v>5.6796667928814843E-3</v>
      </c>
      <c r="AO523" s="3"/>
      <c r="AP523">
        <v>0</v>
      </c>
      <c r="AR523" t="s">
        <v>1</v>
      </c>
      <c r="AT523" s="2">
        <v>3.3010000000000002</v>
      </c>
      <c r="AU523" s="1">
        <f t="shared" si="67"/>
        <v>1.4429134281477805</v>
      </c>
      <c r="AV523" s="1">
        <f t="shared" si="68"/>
        <v>1.1929286427593142</v>
      </c>
      <c r="AW523" s="1">
        <f t="shared" si="69"/>
        <v>0.94294385737084785</v>
      </c>
    </row>
    <row r="524" spans="1:49" x14ac:dyDescent="0.2">
      <c r="A524">
        <v>522</v>
      </c>
      <c r="B524" t="s">
        <v>10735</v>
      </c>
      <c r="C524" t="s">
        <v>10734</v>
      </c>
      <c r="F524" t="s">
        <v>10733</v>
      </c>
      <c r="G524" t="s">
        <v>4</v>
      </c>
      <c r="H524" t="s">
        <v>3</v>
      </c>
      <c r="I524" t="s">
        <v>10732</v>
      </c>
      <c r="J524" t="s">
        <v>10731</v>
      </c>
      <c r="K524" t="s">
        <v>10730</v>
      </c>
      <c r="L524" t="s">
        <v>10729</v>
      </c>
      <c r="M524" t="s">
        <v>10728</v>
      </c>
      <c r="N524">
        <v>3</v>
      </c>
      <c r="O524" t="s">
        <v>10727</v>
      </c>
      <c r="P524" t="s">
        <v>10726</v>
      </c>
      <c r="Q524" t="s">
        <v>10725</v>
      </c>
      <c r="R524" s="7">
        <v>41944</v>
      </c>
      <c r="S524" s="8">
        <f t="shared" si="64"/>
        <v>2014</v>
      </c>
      <c r="T524" s="8">
        <v>2014</v>
      </c>
      <c r="U524" s="8">
        <f t="shared" si="65"/>
        <v>8</v>
      </c>
      <c r="V524" s="7">
        <v>41944</v>
      </c>
      <c r="W524" t="s">
        <v>921</v>
      </c>
      <c r="X524" s="2">
        <v>0.68100000000000005</v>
      </c>
      <c r="Y524" s="6">
        <f t="shared" si="70"/>
        <v>1.8178906062304798E-2</v>
      </c>
      <c r="AA524" t="s">
        <v>920</v>
      </c>
      <c r="AB524">
        <v>15047</v>
      </c>
      <c r="AD524" t="s">
        <v>2</v>
      </c>
      <c r="AE524">
        <v>14</v>
      </c>
      <c r="AF524">
        <v>11</v>
      </c>
      <c r="AG524">
        <v>6866119</v>
      </c>
      <c r="AH524" t="s">
        <v>10724</v>
      </c>
      <c r="AI524" t="s">
        <v>10723</v>
      </c>
      <c r="AJ524" t="s">
        <v>10722</v>
      </c>
      <c r="AK524" t="s">
        <v>10721</v>
      </c>
      <c r="AL524">
        <v>35</v>
      </c>
      <c r="AM524" s="5">
        <f t="shared" si="66"/>
        <v>4.375</v>
      </c>
      <c r="AN524" s="4">
        <f t="shared" si="71"/>
        <v>6.6262779250283984E-3</v>
      </c>
      <c r="AO524" s="3"/>
      <c r="AP524">
        <v>0</v>
      </c>
      <c r="AR524" t="s">
        <v>1</v>
      </c>
      <c r="AT524" s="2">
        <v>3.3010000000000002</v>
      </c>
      <c r="AU524" s="1">
        <f t="shared" si="67"/>
        <v>1.4713117621121878</v>
      </c>
      <c r="AV524" s="1">
        <f t="shared" si="68"/>
        <v>1.2402591993666598</v>
      </c>
      <c r="AW524" s="1">
        <f t="shared" si="69"/>
        <v>1.0092066366211319</v>
      </c>
    </row>
    <row r="525" spans="1:49" x14ac:dyDescent="0.2">
      <c r="A525">
        <v>523</v>
      </c>
      <c r="B525" t="s">
        <v>10720</v>
      </c>
      <c r="C525" t="s">
        <v>10719</v>
      </c>
      <c r="D525" t="s">
        <v>10718</v>
      </c>
      <c r="E525">
        <v>25151128</v>
      </c>
      <c r="F525" t="s">
        <v>10717</v>
      </c>
      <c r="G525" t="s">
        <v>4</v>
      </c>
      <c r="H525" t="s">
        <v>3</v>
      </c>
      <c r="I525" t="s">
        <v>10716</v>
      </c>
      <c r="J525" t="s">
        <v>10715</v>
      </c>
      <c r="K525" t="s">
        <v>10714</v>
      </c>
      <c r="L525" t="s">
        <v>10713</v>
      </c>
      <c r="M525" t="s">
        <v>10712</v>
      </c>
      <c r="N525">
        <v>6</v>
      </c>
      <c r="O525" t="s">
        <v>10711</v>
      </c>
      <c r="P525" t="s">
        <v>10710</v>
      </c>
      <c r="Q525" t="s">
        <v>10709</v>
      </c>
      <c r="R525" s="7">
        <v>41944</v>
      </c>
      <c r="S525" s="8">
        <f t="shared" si="64"/>
        <v>2014</v>
      </c>
      <c r="T525" s="8">
        <v>2014</v>
      </c>
      <c r="U525" s="8">
        <f t="shared" si="65"/>
        <v>8</v>
      </c>
      <c r="V525" s="7">
        <v>41944</v>
      </c>
      <c r="W525" t="s">
        <v>1836</v>
      </c>
      <c r="X525" s="2">
        <v>1.032</v>
      </c>
      <c r="Y525" s="6">
        <f t="shared" si="70"/>
        <v>2.7548650596620487E-2</v>
      </c>
      <c r="AA525">
        <v>1761617</v>
      </c>
      <c r="AB525">
        <v>19257</v>
      </c>
      <c r="AD525" t="s">
        <v>2</v>
      </c>
      <c r="AE525">
        <v>171</v>
      </c>
      <c r="AF525">
        <v>17</v>
      </c>
      <c r="AH525" t="s">
        <v>10708</v>
      </c>
      <c r="AI525" t="s">
        <v>10707</v>
      </c>
      <c r="AJ525" t="s">
        <v>10706</v>
      </c>
      <c r="AK525" t="s">
        <v>10705</v>
      </c>
      <c r="AL525">
        <v>20</v>
      </c>
      <c r="AM525" s="5">
        <f t="shared" si="66"/>
        <v>2.5</v>
      </c>
      <c r="AN525" s="4">
        <f t="shared" si="71"/>
        <v>3.7864445285876562E-3</v>
      </c>
      <c r="AO525" s="3"/>
      <c r="AP525">
        <v>0</v>
      </c>
      <c r="AR525" t="s">
        <v>10704</v>
      </c>
      <c r="AT525" s="2">
        <v>3.5489999999999999</v>
      </c>
      <c r="AU525" s="1">
        <f t="shared" si="67"/>
        <v>2.0419988776210634</v>
      </c>
      <c r="AV525" s="1">
        <f t="shared" si="68"/>
        <v>1.5667547562604072</v>
      </c>
      <c r="AW525" s="1">
        <f t="shared" si="69"/>
        <v>1.0915106348997503</v>
      </c>
    </row>
    <row r="526" spans="1:49" x14ac:dyDescent="0.2">
      <c r="A526">
        <v>524</v>
      </c>
      <c r="B526" t="s">
        <v>10703</v>
      </c>
      <c r="C526" t="s">
        <v>10702</v>
      </c>
      <c r="D526" t="s">
        <v>10701</v>
      </c>
      <c r="F526" t="s">
        <v>10700</v>
      </c>
      <c r="G526" t="s">
        <v>4</v>
      </c>
      <c r="H526" t="s">
        <v>3</v>
      </c>
      <c r="I526" t="s">
        <v>10699</v>
      </c>
      <c r="J526" t="s">
        <v>10698</v>
      </c>
      <c r="K526" t="s">
        <v>10697</v>
      </c>
      <c r="L526" t="s">
        <v>10696</v>
      </c>
      <c r="M526" t="s">
        <v>10695</v>
      </c>
      <c r="N526">
        <v>5</v>
      </c>
      <c r="O526" t="s">
        <v>10694</v>
      </c>
      <c r="P526" t="s">
        <v>10693</v>
      </c>
      <c r="Q526" t="s">
        <v>10692</v>
      </c>
      <c r="R526" s="7">
        <v>41944</v>
      </c>
      <c r="S526" s="8">
        <f t="shared" si="64"/>
        <v>2014</v>
      </c>
      <c r="T526" s="8">
        <v>2014</v>
      </c>
      <c r="U526" s="8">
        <f t="shared" si="65"/>
        <v>8</v>
      </c>
      <c r="V526" s="7">
        <v>41944</v>
      </c>
      <c r="W526" t="s">
        <v>10691</v>
      </c>
      <c r="X526" s="2">
        <v>1.236</v>
      </c>
      <c r="Y526" s="6">
        <f t="shared" si="70"/>
        <v>3.2994314086650114E-2</v>
      </c>
      <c r="AA526">
        <v>253227</v>
      </c>
      <c r="AB526">
        <v>27847</v>
      </c>
      <c r="AD526" t="s">
        <v>2</v>
      </c>
      <c r="AE526">
        <v>357</v>
      </c>
      <c r="AH526" t="s">
        <v>10690</v>
      </c>
      <c r="AI526" t="s">
        <v>10689</v>
      </c>
      <c r="AJ526" t="s">
        <v>10688</v>
      </c>
      <c r="AK526" t="s">
        <v>10687</v>
      </c>
      <c r="AL526">
        <v>25</v>
      </c>
      <c r="AM526" s="5">
        <f t="shared" si="66"/>
        <v>3.125</v>
      </c>
      <c r="AN526" s="4">
        <f t="shared" si="71"/>
        <v>4.7330556607345703E-3</v>
      </c>
      <c r="AO526" s="3"/>
      <c r="AP526">
        <v>0</v>
      </c>
      <c r="AR526" t="s">
        <v>1</v>
      </c>
      <c r="AT526" s="2">
        <v>3.548</v>
      </c>
      <c r="AU526" s="1">
        <f t="shared" si="67"/>
        <v>2.4515936558875446</v>
      </c>
      <c r="AV526" s="1">
        <f t="shared" si="68"/>
        <v>1.8863684873692343</v>
      </c>
      <c r="AW526" s="1">
        <f t="shared" si="69"/>
        <v>1.3211433188509232</v>
      </c>
    </row>
    <row r="527" spans="1:49" x14ac:dyDescent="0.2">
      <c r="A527">
        <v>525</v>
      </c>
      <c r="B527" t="s">
        <v>10686</v>
      </c>
      <c r="C527" t="s">
        <v>10685</v>
      </c>
      <c r="F527" t="s">
        <v>10684</v>
      </c>
      <c r="G527" t="s">
        <v>4</v>
      </c>
      <c r="H527" t="s">
        <v>3</v>
      </c>
      <c r="I527" t="s">
        <v>10683</v>
      </c>
      <c r="J527" t="s">
        <v>1338</v>
      </c>
      <c r="K527" t="s">
        <v>1337</v>
      </c>
      <c r="L527" t="s">
        <v>1336</v>
      </c>
      <c r="M527" t="s">
        <v>169</v>
      </c>
      <c r="N527">
        <v>8</v>
      </c>
      <c r="O527" t="s">
        <v>10682</v>
      </c>
      <c r="P527" t="s">
        <v>10681</v>
      </c>
      <c r="Q527" t="s">
        <v>10680</v>
      </c>
      <c r="R527" s="7">
        <v>41944</v>
      </c>
      <c r="S527" s="8">
        <f t="shared" si="64"/>
        <v>2014</v>
      </c>
      <c r="T527" s="8">
        <v>2014</v>
      </c>
      <c r="U527" s="8">
        <f t="shared" si="65"/>
        <v>8</v>
      </c>
      <c r="V527" s="7">
        <v>41944</v>
      </c>
      <c r="W527" t="s">
        <v>449</v>
      </c>
      <c r="X527" s="2">
        <v>0.60499999999999998</v>
      </c>
      <c r="Y527" s="6">
        <f t="shared" si="70"/>
        <v>1.6150129467980032E-2</v>
      </c>
      <c r="AA527">
        <v>346748</v>
      </c>
      <c r="AB527">
        <v>15563</v>
      </c>
      <c r="AC527">
        <v>10897623</v>
      </c>
      <c r="AD527" t="s">
        <v>2</v>
      </c>
      <c r="AE527">
        <v>85</v>
      </c>
      <c r="AF527">
        <v>11</v>
      </c>
      <c r="AG527" t="s">
        <v>10679</v>
      </c>
      <c r="AI527" t="s">
        <v>10678</v>
      </c>
      <c r="AK527" t="s">
        <v>10677</v>
      </c>
      <c r="AL527">
        <v>4</v>
      </c>
      <c r="AM527" s="5">
        <f t="shared" si="66"/>
        <v>0.5</v>
      </c>
      <c r="AN527" s="4">
        <f t="shared" si="71"/>
        <v>7.572889057175312E-4</v>
      </c>
      <c r="AO527" s="3"/>
      <c r="AP527">
        <v>0</v>
      </c>
      <c r="AQ527" t="s">
        <v>108</v>
      </c>
      <c r="AR527">
        <v>24226020</v>
      </c>
      <c r="AS527" t="s">
        <v>107</v>
      </c>
      <c r="AT527" s="2">
        <v>1.5229999999999999</v>
      </c>
      <c r="AU527" s="1">
        <f t="shared" si="67"/>
        <v>1.1532277299301281</v>
      </c>
      <c r="AV527" s="1">
        <f t="shared" si="68"/>
        <v>0.84537091868487813</v>
      </c>
      <c r="AW527" s="1">
        <f t="shared" si="69"/>
        <v>0.53751410743962813</v>
      </c>
    </row>
    <row r="528" spans="1:49" x14ac:dyDescent="0.2">
      <c r="A528">
        <v>526</v>
      </c>
      <c r="B528" t="s">
        <v>10676</v>
      </c>
      <c r="C528" t="s">
        <v>10675</v>
      </c>
      <c r="D528" t="s">
        <v>10674</v>
      </c>
      <c r="F528" t="s">
        <v>10673</v>
      </c>
      <c r="G528" t="s">
        <v>4</v>
      </c>
      <c r="H528" t="s">
        <v>3</v>
      </c>
      <c r="I528" t="s">
        <v>10672</v>
      </c>
      <c r="J528" t="s">
        <v>10671</v>
      </c>
      <c r="K528" t="s">
        <v>10670</v>
      </c>
      <c r="L528" t="s">
        <v>10669</v>
      </c>
      <c r="M528" t="s">
        <v>10668</v>
      </c>
      <c r="N528">
        <v>4</v>
      </c>
      <c r="O528" t="s">
        <v>10667</v>
      </c>
      <c r="P528" t="s">
        <v>10666</v>
      </c>
      <c r="Q528" t="s">
        <v>10665</v>
      </c>
      <c r="R528" s="7">
        <v>41943</v>
      </c>
      <c r="S528" s="8">
        <f t="shared" si="64"/>
        <v>2014</v>
      </c>
      <c r="T528" s="8">
        <v>2014</v>
      </c>
      <c r="U528" s="8">
        <f t="shared" si="65"/>
        <v>8</v>
      </c>
      <c r="V528" s="7" t="s">
        <v>10664</v>
      </c>
      <c r="W528" t="s">
        <v>10663</v>
      </c>
      <c r="X528" s="2">
        <v>1.0129999999999999</v>
      </c>
      <c r="Y528" s="6">
        <f t="shared" si="70"/>
        <v>2.7041456448039292E-2</v>
      </c>
      <c r="AA528">
        <v>22147500</v>
      </c>
      <c r="AB528">
        <v>21100367469</v>
      </c>
      <c r="AD528" t="s">
        <v>2</v>
      </c>
      <c r="AE528">
        <v>1</v>
      </c>
      <c r="AH528" t="s">
        <v>10662</v>
      </c>
      <c r="AI528" t="s">
        <v>10661</v>
      </c>
      <c r="AJ528" t="s">
        <v>10660</v>
      </c>
      <c r="AK528" t="s">
        <v>10659</v>
      </c>
      <c r="AL528">
        <v>12</v>
      </c>
      <c r="AM528" s="5">
        <f t="shared" si="66"/>
        <v>1.5</v>
      </c>
      <c r="AN528" s="4">
        <f t="shared" si="71"/>
        <v>2.2718667171525938E-3</v>
      </c>
      <c r="AO528" s="3"/>
      <c r="AP528">
        <v>1</v>
      </c>
      <c r="AR528">
        <v>29990832845</v>
      </c>
      <c r="AT528" s="2" t="s">
        <v>0</v>
      </c>
      <c r="AU528" s="1">
        <f t="shared" si="67"/>
        <v>1.9610579528773282</v>
      </c>
      <c r="AV528" s="1">
        <f t="shared" si="68"/>
        <v>1.4656661582595942</v>
      </c>
      <c r="AW528" s="1">
        <f t="shared" si="69"/>
        <v>0.97027436364186015</v>
      </c>
    </row>
    <row r="529" spans="1:49" x14ac:dyDescent="0.2">
      <c r="A529">
        <v>527</v>
      </c>
      <c r="B529" t="s">
        <v>10658</v>
      </c>
      <c r="C529" t="s">
        <v>10657</v>
      </c>
      <c r="E529">
        <v>25360676</v>
      </c>
      <c r="F529" t="s">
        <v>10656</v>
      </c>
      <c r="G529" t="s">
        <v>4</v>
      </c>
      <c r="H529" t="s">
        <v>3</v>
      </c>
      <c r="I529" t="s">
        <v>10655</v>
      </c>
      <c r="J529" t="s">
        <v>9574</v>
      </c>
      <c r="K529" t="s">
        <v>9573</v>
      </c>
      <c r="L529" t="s">
        <v>9572</v>
      </c>
      <c r="M529" t="s">
        <v>104</v>
      </c>
      <c r="N529">
        <v>4</v>
      </c>
      <c r="O529" t="s">
        <v>10654</v>
      </c>
      <c r="P529" t="s">
        <v>10653</v>
      </c>
      <c r="Q529" t="s">
        <v>10652</v>
      </c>
      <c r="R529" s="7">
        <v>41943</v>
      </c>
      <c r="S529" s="8">
        <f t="shared" si="64"/>
        <v>2014</v>
      </c>
      <c r="T529" s="8">
        <v>2014</v>
      </c>
      <c r="U529" s="8">
        <f t="shared" si="65"/>
        <v>8</v>
      </c>
      <c r="V529" s="7">
        <v>41943</v>
      </c>
      <c r="W529" t="s">
        <v>1475</v>
      </c>
      <c r="X529" s="2">
        <v>0.99</v>
      </c>
      <c r="Y529" s="6">
        <f t="shared" si="70"/>
        <v>2.6427484583967327E-2</v>
      </c>
      <c r="AB529">
        <v>10600153309</v>
      </c>
      <c r="AC529">
        <v>19326203</v>
      </c>
      <c r="AD529" t="s">
        <v>2</v>
      </c>
      <c r="AE529">
        <v>9</v>
      </c>
      <c r="AF529">
        <v>10</v>
      </c>
      <c r="AG529" t="s">
        <v>10651</v>
      </c>
      <c r="AI529" t="s">
        <v>10650</v>
      </c>
      <c r="AK529" t="s">
        <v>10649</v>
      </c>
      <c r="AL529">
        <v>26</v>
      </c>
      <c r="AM529" s="5">
        <f t="shared" si="66"/>
        <v>3.25</v>
      </c>
      <c r="AN529" s="4">
        <f t="shared" si="71"/>
        <v>4.9223778871639529E-3</v>
      </c>
      <c r="AO529" s="3"/>
      <c r="AP529">
        <v>1</v>
      </c>
      <c r="AQ529" t="s">
        <v>10648</v>
      </c>
      <c r="AR529" t="s">
        <v>10647</v>
      </c>
      <c r="AS529" t="s">
        <v>10646</v>
      </c>
      <c r="AT529" s="2">
        <v>3.24</v>
      </c>
      <c r="AU529" s="1">
        <f t="shared" si="67"/>
        <v>1.9975952574926312</v>
      </c>
      <c r="AV529" s="1">
        <f t="shared" si="68"/>
        <v>1.5674931235565639</v>
      </c>
      <c r="AW529" s="1">
        <f t="shared" si="69"/>
        <v>1.1373909896204963</v>
      </c>
    </row>
    <row r="530" spans="1:49" x14ac:dyDescent="0.2">
      <c r="A530">
        <v>528</v>
      </c>
      <c r="B530" t="s">
        <v>10645</v>
      </c>
      <c r="C530" t="s">
        <v>10644</v>
      </c>
      <c r="F530" t="s">
        <v>10643</v>
      </c>
      <c r="G530" t="s">
        <v>4</v>
      </c>
      <c r="H530" t="s">
        <v>3</v>
      </c>
      <c r="I530" t="s">
        <v>753</v>
      </c>
      <c r="J530" t="s">
        <v>10642</v>
      </c>
      <c r="K530" t="s">
        <v>10641</v>
      </c>
      <c r="L530" t="s">
        <v>738</v>
      </c>
      <c r="M530" t="s">
        <v>25</v>
      </c>
      <c r="N530">
        <v>4</v>
      </c>
      <c r="O530" t="s">
        <v>10640</v>
      </c>
      <c r="P530" t="s">
        <v>10639</v>
      </c>
      <c r="Q530" t="s">
        <v>10638</v>
      </c>
      <c r="R530" s="7">
        <v>41943</v>
      </c>
      <c r="S530" s="8">
        <f t="shared" si="64"/>
        <v>2014</v>
      </c>
      <c r="T530" s="8">
        <v>2014</v>
      </c>
      <c r="U530" s="8">
        <f t="shared" si="65"/>
        <v>8</v>
      </c>
      <c r="V530" s="7">
        <v>41943</v>
      </c>
      <c r="W530" t="s">
        <v>699</v>
      </c>
      <c r="X530" s="2">
        <v>0.22800000000000001</v>
      </c>
      <c r="Y530" s="6">
        <f t="shared" si="70"/>
        <v>6.0863297829742936E-3</v>
      </c>
      <c r="AA530">
        <v>19767277</v>
      </c>
      <c r="AB530">
        <v>17700155805</v>
      </c>
      <c r="AC530">
        <v>22881468</v>
      </c>
      <c r="AD530" t="s">
        <v>2</v>
      </c>
      <c r="AE530">
        <v>8</v>
      </c>
      <c r="AF530">
        <v>10</v>
      </c>
      <c r="AH530" t="s">
        <v>10637</v>
      </c>
      <c r="AI530" t="s">
        <v>10636</v>
      </c>
      <c r="AJ530" t="s">
        <v>10635</v>
      </c>
      <c r="AK530" t="s">
        <v>10634</v>
      </c>
      <c r="AL530">
        <v>5</v>
      </c>
      <c r="AM530" s="5">
        <f t="shared" si="66"/>
        <v>0.625</v>
      </c>
      <c r="AN530" s="4">
        <f t="shared" si="71"/>
        <v>9.4661113214691405E-4</v>
      </c>
      <c r="AO530" s="3"/>
      <c r="AP530">
        <v>0</v>
      </c>
      <c r="AR530" t="s">
        <v>1</v>
      </c>
      <c r="AT530" s="2">
        <v>0.85799999999999998</v>
      </c>
      <c r="AU530" s="1">
        <f t="shared" si="67"/>
        <v>0.45444141877260796</v>
      </c>
      <c r="AV530" s="1">
        <f t="shared" si="68"/>
        <v>0.35164704575606037</v>
      </c>
      <c r="AW530" s="1">
        <f t="shared" si="69"/>
        <v>0.24885267273951275</v>
      </c>
    </row>
    <row r="531" spans="1:49" x14ac:dyDescent="0.2">
      <c r="A531">
        <v>529</v>
      </c>
      <c r="B531" t="s">
        <v>10633</v>
      </c>
      <c r="C531" t="s">
        <v>10632</v>
      </c>
      <c r="F531" t="s">
        <v>10631</v>
      </c>
      <c r="G531" t="s">
        <v>4</v>
      </c>
      <c r="H531" t="s">
        <v>3</v>
      </c>
      <c r="I531" t="s">
        <v>620</v>
      </c>
      <c r="J531" t="s">
        <v>10630</v>
      </c>
      <c r="K531" t="s">
        <v>10629</v>
      </c>
      <c r="L531" t="s">
        <v>1592</v>
      </c>
      <c r="M531" t="s">
        <v>25</v>
      </c>
      <c r="N531">
        <v>3</v>
      </c>
      <c r="O531" t="s">
        <v>10628</v>
      </c>
      <c r="P531" t="s">
        <v>10627</v>
      </c>
      <c r="Q531" t="s">
        <v>10626</v>
      </c>
      <c r="R531" s="7">
        <v>41942</v>
      </c>
      <c r="S531" s="8">
        <f t="shared" si="64"/>
        <v>2014</v>
      </c>
      <c r="T531" s="8">
        <v>2014</v>
      </c>
      <c r="U531" s="8">
        <f t="shared" si="65"/>
        <v>8</v>
      </c>
      <c r="V531" s="7">
        <v>41942</v>
      </c>
      <c r="W531" t="s">
        <v>1206</v>
      </c>
      <c r="X531" s="2">
        <v>0.17799999999999999</v>
      </c>
      <c r="Y531" s="6">
        <f t="shared" si="70"/>
        <v>4.7516083393395799E-3</v>
      </c>
      <c r="AA531">
        <v>13492543</v>
      </c>
      <c r="AB531">
        <v>5300152204</v>
      </c>
      <c r="AD531" t="s">
        <v>2</v>
      </c>
      <c r="AE531">
        <v>11</v>
      </c>
      <c r="AF531">
        <v>22</v>
      </c>
      <c r="AG531">
        <v>20140844</v>
      </c>
      <c r="AI531" t="s">
        <v>10625</v>
      </c>
      <c r="AJ531" t="s">
        <v>10624</v>
      </c>
      <c r="AK531" t="s">
        <v>10623</v>
      </c>
      <c r="AL531">
        <v>2</v>
      </c>
      <c r="AM531" s="5">
        <f t="shared" si="66"/>
        <v>0.25</v>
      </c>
      <c r="AN531" s="4">
        <f t="shared" si="71"/>
        <v>3.786444528587656E-4</v>
      </c>
      <c r="AO531" s="3"/>
      <c r="AP531">
        <v>1</v>
      </c>
      <c r="AR531" t="s">
        <v>1</v>
      </c>
      <c r="AT531" s="2">
        <v>0.57799999999999996</v>
      </c>
      <c r="AU531" s="1">
        <f t="shared" si="67"/>
        <v>0.34397191733953358</v>
      </c>
      <c r="AV531" s="1">
        <f t="shared" si="68"/>
        <v>0.25651263960991727</v>
      </c>
      <c r="AW531" s="1">
        <f t="shared" si="69"/>
        <v>0.16905336188030098</v>
      </c>
    </row>
    <row r="532" spans="1:49" x14ac:dyDescent="0.2">
      <c r="A532">
        <v>530</v>
      </c>
      <c r="B532" t="s">
        <v>10622</v>
      </c>
      <c r="C532" t="s">
        <v>10621</v>
      </c>
      <c r="F532" t="s">
        <v>10620</v>
      </c>
      <c r="G532" t="s">
        <v>4</v>
      </c>
      <c r="H532" t="s">
        <v>3</v>
      </c>
      <c r="I532" t="s">
        <v>10619</v>
      </c>
      <c r="J532" t="s">
        <v>10618</v>
      </c>
      <c r="K532" t="s">
        <v>10617</v>
      </c>
      <c r="L532" t="s">
        <v>10616</v>
      </c>
      <c r="M532" t="s">
        <v>10615</v>
      </c>
      <c r="N532">
        <v>8</v>
      </c>
      <c r="O532" t="s">
        <v>10614</v>
      </c>
      <c r="P532" t="s">
        <v>10613</v>
      </c>
      <c r="Q532" t="s">
        <v>10612</v>
      </c>
      <c r="R532" s="7">
        <v>41941</v>
      </c>
      <c r="S532" s="8">
        <f t="shared" si="64"/>
        <v>2014</v>
      </c>
      <c r="T532" s="8">
        <v>2014</v>
      </c>
      <c r="U532" s="8">
        <f t="shared" si="65"/>
        <v>8</v>
      </c>
      <c r="V532" s="7">
        <v>41941</v>
      </c>
      <c r="W532" t="s">
        <v>1897</v>
      </c>
      <c r="X532" s="2">
        <v>1.3169999999999999</v>
      </c>
      <c r="Y532" s="6">
        <f t="shared" si="70"/>
        <v>3.5156562825338349E-2</v>
      </c>
      <c r="AB532">
        <v>21100834704</v>
      </c>
      <c r="AC532" t="s">
        <v>1896</v>
      </c>
      <c r="AD532" t="s">
        <v>2</v>
      </c>
      <c r="AE532">
        <v>2</v>
      </c>
      <c r="AF532" t="s">
        <v>9846</v>
      </c>
      <c r="AG532">
        <v>65</v>
      </c>
      <c r="AI532" t="s">
        <v>10611</v>
      </c>
      <c r="AJ532" t="s">
        <v>10610</v>
      </c>
      <c r="AK532" t="s">
        <v>10609</v>
      </c>
      <c r="AL532">
        <v>28</v>
      </c>
      <c r="AM532" s="5">
        <f t="shared" si="66"/>
        <v>3.5</v>
      </c>
      <c r="AN532" s="4">
        <f t="shared" si="71"/>
        <v>5.301022340022719E-3</v>
      </c>
      <c r="AO532" s="3"/>
      <c r="AP532">
        <v>1</v>
      </c>
      <c r="AQ532" t="s">
        <v>20</v>
      </c>
      <c r="AR532">
        <v>255193</v>
      </c>
      <c r="AS532" t="s">
        <v>19</v>
      </c>
      <c r="AT532" s="2">
        <v>4.1710000000000003</v>
      </c>
      <c r="AU532" s="1">
        <f t="shared" si="67"/>
        <v>2.6199900679743657</v>
      </c>
      <c r="AV532" s="1">
        <f t="shared" si="68"/>
        <v>2.0228792582680533</v>
      </c>
      <c r="AW532" s="1">
        <f t="shared" si="69"/>
        <v>1.4257684485617408</v>
      </c>
    </row>
    <row r="533" spans="1:49" x14ac:dyDescent="0.2">
      <c r="A533">
        <v>531</v>
      </c>
      <c r="B533" t="s">
        <v>10608</v>
      </c>
      <c r="C533" t="s">
        <v>10607</v>
      </c>
      <c r="F533" t="s">
        <v>10606</v>
      </c>
      <c r="G533" t="s">
        <v>4</v>
      </c>
      <c r="H533" t="s">
        <v>3</v>
      </c>
      <c r="I533" t="s">
        <v>642</v>
      </c>
      <c r="J533">
        <v>60003269</v>
      </c>
      <c r="K533" t="s">
        <v>64</v>
      </c>
      <c r="L533" t="s">
        <v>63</v>
      </c>
      <c r="M533" t="s">
        <v>15</v>
      </c>
      <c r="N533">
        <v>4</v>
      </c>
      <c r="O533" t="s">
        <v>10605</v>
      </c>
      <c r="P533" t="s">
        <v>10604</v>
      </c>
      <c r="Q533" t="s">
        <v>1898</v>
      </c>
      <c r="R533" s="7">
        <v>41941</v>
      </c>
      <c r="S533" s="8">
        <f t="shared" si="64"/>
        <v>2014</v>
      </c>
      <c r="T533" s="8">
        <v>2014</v>
      </c>
      <c r="U533" s="8">
        <f t="shared" si="65"/>
        <v>8</v>
      </c>
      <c r="V533" s="7">
        <v>41941</v>
      </c>
      <c r="W533" t="s">
        <v>3179</v>
      </c>
      <c r="X533" s="2">
        <v>6.069</v>
      </c>
      <c r="Y533" s="6">
        <f t="shared" si="70"/>
        <v>0.16200848882838151</v>
      </c>
      <c r="AA533" t="s">
        <v>3178</v>
      </c>
      <c r="AB533">
        <v>25143</v>
      </c>
      <c r="AC533">
        <v>16163028</v>
      </c>
      <c r="AD533" t="s">
        <v>2</v>
      </c>
      <c r="AE533">
        <v>24</v>
      </c>
      <c r="AF533">
        <v>40</v>
      </c>
      <c r="AH533" t="s">
        <v>10603</v>
      </c>
      <c r="AI533" t="s">
        <v>10602</v>
      </c>
      <c r="AK533" t="s">
        <v>10601</v>
      </c>
      <c r="AL533">
        <v>47</v>
      </c>
      <c r="AM533" s="5">
        <f t="shared" si="66"/>
        <v>5.875</v>
      </c>
      <c r="AN533" s="4">
        <f t="shared" si="71"/>
        <v>8.8981446421809926E-3</v>
      </c>
      <c r="AO533" s="3"/>
      <c r="AP533">
        <v>0</v>
      </c>
      <c r="AQ533" t="s">
        <v>485</v>
      </c>
      <c r="AR533" t="s">
        <v>1</v>
      </c>
      <c r="AS533" t="s">
        <v>484</v>
      </c>
      <c r="AT533" s="2">
        <v>18.808</v>
      </c>
      <c r="AU533" s="1">
        <f t="shared" si="67"/>
        <v>11.607538557252134</v>
      </c>
      <c r="AV533" s="1">
        <f t="shared" si="68"/>
        <v>8.5453316735281248</v>
      </c>
      <c r="AW533" s="1">
        <f t="shared" si="69"/>
        <v>5.4831247898041147</v>
      </c>
    </row>
    <row r="534" spans="1:49" x14ac:dyDescent="0.2">
      <c r="A534">
        <v>532</v>
      </c>
      <c r="B534" t="s">
        <v>10600</v>
      </c>
      <c r="C534" t="s">
        <v>10599</v>
      </c>
      <c r="F534" t="s">
        <v>10598</v>
      </c>
      <c r="G534" t="s">
        <v>4</v>
      </c>
      <c r="H534" t="s">
        <v>3</v>
      </c>
      <c r="I534" t="s">
        <v>10597</v>
      </c>
      <c r="J534" t="s">
        <v>10596</v>
      </c>
      <c r="K534" t="s">
        <v>10595</v>
      </c>
      <c r="L534" t="s">
        <v>10594</v>
      </c>
      <c r="M534" t="s">
        <v>10593</v>
      </c>
      <c r="N534">
        <v>6</v>
      </c>
      <c r="O534" t="s">
        <v>10592</v>
      </c>
      <c r="P534" t="s">
        <v>10591</v>
      </c>
      <c r="Q534" t="s">
        <v>10590</v>
      </c>
      <c r="R534" s="7">
        <v>41941</v>
      </c>
      <c r="S534" s="8">
        <f t="shared" si="64"/>
        <v>2014</v>
      </c>
      <c r="T534" s="8">
        <v>2014</v>
      </c>
      <c r="U534" s="8">
        <f t="shared" si="65"/>
        <v>8</v>
      </c>
      <c r="V534" s="7">
        <v>41941</v>
      </c>
      <c r="W534" t="s">
        <v>1739</v>
      </c>
      <c r="X534" s="2">
        <v>0.85699999999999998</v>
      </c>
      <c r="Y534" s="6">
        <f t="shared" si="70"/>
        <v>2.287712554389899E-2</v>
      </c>
      <c r="AA534">
        <v>223727</v>
      </c>
      <c r="AB534">
        <v>28570</v>
      </c>
      <c r="AC534">
        <v>13616463</v>
      </c>
      <c r="AD534" t="s">
        <v>2</v>
      </c>
      <c r="AE534">
        <v>47</v>
      </c>
      <c r="AF534">
        <v>43</v>
      </c>
      <c r="AG534">
        <v>435401</v>
      </c>
      <c r="AI534" t="s">
        <v>10589</v>
      </c>
      <c r="AJ534" t="s">
        <v>10588</v>
      </c>
      <c r="AK534" t="s">
        <v>10587</v>
      </c>
      <c r="AL534">
        <v>6</v>
      </c>
      <c r="AM534" s="5">
        <f t="shared" si="66"/>
        <v>0.75</v>
      </c>
      <c r="AN534" s="4">
        <f t="shared" si="71"/>
        <v>1.1359333585762969E-3</v>
      </c>
      <c r="AO534" s="3"/>
      <c r="AP534">
        <v>0</v>
      </c>
      <c r="AQ534" t="s">
        <v>62</v>
      </c>
      <c r="AR534" t="s">
        <v>1</v>
      </c>
      <c r="AS534" t="s">
        <v>61</v>
      </c>
      <c r="AT534" s="2" t="s">
        <v>0</v>
      </c>
      <c r="AU534" s="1">
        <f t="shared" si="67"/>
        <v>1.6354767888302182</v>
      </c>
      <c r="AV534" s="1">
        <f t="shared" si="68"/>
        <v>1.2006529451237642</v>
      </c>
      <c r="AW534" s="1">
        <f t="shared" si="69"/>
        <v>0.76582910141731042</v>
      </c>
    </row>
    <row r="535" spans="1:49" x14ac:dyDescent="0.2">
      <c r="A535">
        <v>533</v>
      </c>
      <c r="B535" t="s">
        <v>10586</v>
      </c>
      <c r="C535" t="s">
        <v>10585</v>
      </c>
      <c r="F535" t="s">
        <v>10584</v>
      </c>
      <c r="G535" t="s">
        <v>4</v>
      </c>
      <c r="H535" t="s">
        <v>3</v>
      </c>
      <c r="I535" t="s">
        <v>10583</v>
      </c>
      <c r="J535" t="s">
        <v>10582</v>
      </c>
      <c r="K535" t="s">
        <v>10581</v>
      </c>
      <c r="L535" t="s">
        <v>10580</v>
      </c>
      <c r="M535" t="s">
        <v>1094</v>
      </c>
      <c r="N535">
        <v>5</v>
      </c>
      <c r="O535" t="s">
        <v>10579</v>
      </c>
      <c r="P535" t="s">
        <v>10578</v>
      </c>
      <c r="Q535" t="s">
        <v>10577</v>
      </c>
      <c r="R535" s="7">
        <v>41940</v>
      </c>
      <c r="S535" s="8">
        <f t="shared" si="64"/>
        <v>2014</v>
      </c>
      <c r="T535" s="8">
        <v>2014</v>
      </c>
      <c r="U535" s="8">
        <f t="shared" si="65"/>
        <v>8</v>
      </c>
      <c r="V535" s="7">
        <v>41940</v>
      </c>
      <c r="W535" t="s">
        <v>1490</v>
      </c>
      <c r="X535" s="2">
        <v>0.69899999999999995</v>
      </c>
      <c r="Y535" s="6">
        <f t="shared" si="70"/>
        <v>1.8659405782013295E-2</v>
      </c>
      <c r="AA535">
        <v>218979</v>
      </c>
      <c r="AB535">
        <v>28132</v>
      </c>
      <c r="AC535">
        <v>10897550</v>
      </c>
      <c r="AD535" t="s">
        <v>2</v>
      </c>
      <c r="AE535">
        <v>116</v>
      </c>
      <c r="AF535">
        <v>16</v>
      </c>
      <c r="AG535">
        <v>163106</v>
      </c>
      <c r="AI535" t="s">
        <v>10576</v>
      </c>
      <c r="AK535" t="s">
        <v>10575</v>
      </c>
      <c r="AL535">
        <v>25</v>
      </c>
      <c r="AM535" s="5">
        <f t="shared" si="66"/>
        <v>3.125</v>
      </c>
      <c r="AN535" s="4">
        <f t="shared" si="71"/>
        <v>4.7330556607345703E-3</v>
      </c>
      <c r="AO535" s="3"/>
      <c r="AP535">
        <v>0</v>
      </c>
      <c r="AR535" t="s">
        <v>1</v>
      </c>
      <c r="AT535" s="2">
        <v>2.5459999999999998</v>
      </c>
      <c r="AU535" s="1">
        <f t="shared" si="67"/>
        <v>1.4481500745629676</v>
      </c>
      <c r="AV535" s="1">
        <f t="shared" si="68"/>
        <v>1.1696230721373932</v>
      </c>
      <c r="AW535" s="1">
        <f t="shared" si="69"/>
        <v>0.89109606971181865</v>
      </c>
    </row>
    <row r="536" spans="1:49" x14ac:dyDescent="0.2">
      <c r="A536">
        <v>534</v>
      </c>
      <c r="B536" t="s">
        <v>10574</v>
      </c>
      <c r="C536" t="s">
        <v>10573</v>
      </c>
      <c r="F536" t="s">
        <v>10572</v>
      </c>
      <c r="G536" t="s">
        <v>4</v>
      </c>
      <c r="H536" t="s">
        <v>3</v>
      </c>
      <c r="I536" t="s">
        <v>10571</v>
      </c>
      <c r="J536" t="s">
        <v>10570</v>
      </c>
      <c r="K536" t="s">
        <v>10569</v>
      </c>
      <c r="L536" t="s">
        <v>10568</v>
      </c>
      <c r="M536" t="s">
        <v>10567</v>
      </c>
      <c r="N536">
        <v>4</v>
      </c>
      <c r="O536" t="s">
        <v>10566</v>
      </c>
      <c r="P536" t="s">
        <v>10565</v>
      </c>
      <c r="Q536" t="s">
        <v>10564</v>
      </c>
      <c r="R536" s="7">
        <v>41940</v>
      </c>
      <c r="S536" s="8">
        <f t="shared" si="64"/>
        <v>2014</v>
      </c>
      <c r="T536" s="8">
        <v>2014</v>
      </c>
      <c r="U536" s="8">
        <f t="shared" si="65"/>
        <v>8</v>
      </c>
      <c r="V536" s="7">
        <v>41940</v>
      </c>
      <c r="W536" t="s">
        <v>1490</v>
      </c>
      <c r="X536" s="2">
        <v>0.69899999999999995</v>
      </c>
      <c r="Y536" s="6">
        <f t="shared" si="70"/>
        <v>1.8659405782013295E-2</v>
      </c>
      <c r="AA536">
        <v>218979</v>
      </c>
      <c r="AB536">
        <v>28132</v>
      </c>
      <c r="AC536">
        <v>10897550</v>
      </c>
      <c r="AD536" t="s">
        <v>2</v>
      </c>
      <c r="AE536">
        <v>116</v>
      </c>
      <c r="AF536">
        <v>16</v>
      </c>
      <c r="AG536">
        <v>164311</v>
      </c>
      <c r="AI536" t="s">
        <v>10563</v>
      </c>
      <c r="AK536" t="s">
        <v>10562</v>
      </c>
      <c r="AL536">
        <v>5</v>
      </c>
      <c r="AM536" s="5">
        <f t="shared" si="66"/>
        <v>0.625</v>
      </c>
      <c r="AN536" s="4">
        <f t="shared" si="71"/>
        <v>9.4661113214691405E-4</v>
      </c>
      <c r="AO536" s="3"/>
      <c r="AP536">
        <v>0</v>
      </c>
      <c r="AR536" t="s">
        <v>10561</v>
      </c>
      <c r="AT536" s="2">
        <v>2.5459999999999998</v>
      </c>
      <c r="AU536" s="1">
        <f t="shared" si="67"/>
        <v>1.3345567387053381</v>
      </c>
      <c r="AV536" s="1">
        <f t="shared" si="68"/>
        <v>0.98030084570801046</v>
      </c>
      <c r="AW536" s="1">
        <f t="shared" si="69"/>
        <v>0.62604495271068283</v>
      </c>
    </row>
    <row r="537" spans="1:49" x14ac:dyDescent="0.2">
      <c r="A537">
        <v>535</v>
      </c>
      <c r="B537" t="s">
        <v>10560</v>
      </c>
      <c r="C537" t="s">
        <v>10559</v>
      </c>
      <c r="F537" t="s">
        <v>10558</v>
      </c>
      <c r="G537" t="s">
        <v>4</v>
      </c>
      <c r="H537" t="s">
        <v>3</v>
      </c>
      <c r="I537" t="s">
        <v>897</v>
      </c>
      <c r="J537">
        <v>60025278</v>
      </c>
      <c r="K537" t="s">
        <v>137</v>
      </c>
      <c r="L537" t="s">
        <v>136</v>
      </c>
      <c r="M537" t="s">
        <v>11</v>
      </c>
      <c r="N537">
        <v>4</v>
      </c>
      <c r="O537" t="s">
        <v>10557</v>
      </c>
      <c r="P537" t="s">
        <v>10556</v>
      </c>
      <c r="Q537" t="s">
        <v>258</v>
      </c>
      <c r="R537" s="7">
        <v>41939</v>
      </c>
      <c r="S537" s="8">
        <f t="shared" si="64"/>
        <v>2014</v>
      </c>
      <c r="T537" s="8">
        <v>2014</v>
      </c>
      <c r="U537" s="8">
        <f t="shared" si="65"/>
        <v>8</v>
      </c>
      <c r="V537" s="7">
        <v>41939</v>
      </c>
      <c r="W537" t="s">
        <v>1663</v>
      </c>
      <c r="X537" s="2">
        <v>0.63600000000000001</v>
      </c>
      <c r="Y537" s="6">
        <f t="shared" si="70"/>
        <v>1.6977656763033557E-2</v>
      </c>
      <c r="AA537">
        <v>14248220</v>
      </c>
      <c r="AB537">
        <v>130124</v>
      </c>
      <c r="AD537" t="s">
        <v>2</v>
      </c>
      <c r="AE537">
        <v>14</v>
      </c>
      <c r="AF537">
        <v>11</v>
      </c>
      <c r="AH537" t="s">
        <v>10555</v>
      </c>
      <c r="AI537" t="s">
        <v>10554</v>
      </c>
      <c r="AJ537" t="s">
        <v>10553</v>
      </c>
      <c r="AK537" t="s">
        <v>10552</v>
      </c>
      <c r="AL537">
        <v>9</v>
      </c>
      <c r="AM537" s="5">
        <f t="shared" si="66"/>
        <v>1.125</v>
      </c>
      <c r="AN537" s="4">
        <f t="shared" si="71"/>
        <v>1.7039000378644452E-3</v>
      </c>
      <c r="AO537" s="3"/>
      <c r="AP537">
        <v>1</v>
      </c>
      <c r="AR537" t="s">
        <v>1</v>
      </c>
      <c r="AT537" s="2" t="s">
        <v>0</v>
      </c>
      <c r="AU537" s="1">
        <f t="shared" si="67"/>
        <v>1.2395529745482823</v>
      </c>
      <c r="AV537" s="1">
        <f t="shared" si="68"/>
        <v>0.93407784004490013</v>
      </c>
      <c r="AW537" s="1">
        <f t="shared" si="69"/>
        <v>0.62860270554151787</v>
      </c>
    </row>
    <row r="538" spans="1:49" x14ac:dyDescent="0.2">
      <c r="A538">
        <v>536</v>
      </c>
      <c r="B538" t="s">
        <v>10551</v>
      </c>
      <c r="C538" t="s">
        <v>10550</v>
      </c>
      <c r="F538" t="s">
        <v>10549</v>
      </c>
      <c r="G538" t="s">
        <v>4</v>
      </c>
      <c r="H538" t="s">
        <v>3</v>
      </c>
      <c r="I538" t="s">
        <v>29</v>
      </c>
      <c r="J538" t="s">
        <v>10548</v>
      </c>
      <c r="K538" t="s">
        <v>10547</v>
      </c>
      <c r="L538" t="s">
        <v>10546</v>
      </c>
      <c r="M538" t="s">
        <v>1646</v>
      </c>
      <c r="N538">
        <v>6</v>
      </c>
      <c r="O538" t="s">
        <v>10545</v>
      </c>
      <c r="P538" t="s">
        <v>10544</v>
      </c>
      <c r="Q538" t="s">
        <v>10543</v>
      </c>
      <c r="R538" s="7">
        <v>41937</v>
      </c>
      <c r="S538" s="8">
        <f t="shared" si="64"/>
        <v>2014</v>
      </c>
      <c r="T538" s="8">
        <v>2014</v>
      </c>
      <c r="U538" s="8">
        <f t="shared" si="65"/>
        <v>8</v>
      </c>
      <c r="V538" s="7">
        <v>41937</v>
      </c>
      <c r="W538" t="s">
        <v>144</v>
      </c>
      <c r="X538" s="2">
        <v>0.42</v>
      </c>
      <c r="Y538" s="6">
        <f t="shared" si="70"/>
        <v>1.1211660126531593E-2</v>
      </c>
      <c r="AA538">
        <v>15308669</v>
      </c>
      <c r="AB538">
        <v>17543</v>
      </c>
      <c r="AC538">
        <v>15308677</v>
      </c>
      <c r="AD538" t="s">
        <v>2</v>
      </c>
      <c r="AE538">
        <v>14</v>
      </c>
      <c r="AF538">
        <v>15</v>
      </c>
      <c r="AH538" t="s">
        <v>10542</v>
      </c>
      <c r="AI538" t="s">
        <v>10541</v>
      </c>
      <c r="AJ538" t="s">
        <v>10540</v>
      </c>
      <c r="AK538" t="s">
        <v>10539</v>
      </c>
      <c r="AL538">
        <v>0</v>
      </c>
      <c r="AM538" s="5">
        <f t="shared" si="66"/>
        <v>0</v>
      </c>
      <c r="AN538" s="4">
        <f t="shared" si="71"/>
        <v>0</v>
      </c>
      <c r="AO538" s="3"/>
      <c r="AP538">
        <v>0</v>
      </c>
      <c r="AQ538" t="s">
        <v>23</v>
      </c>
      <c r="AR538">
        <v>61231011</v>
      </c>
      <c r="AS538" t="s">
        <v>22</v>
      </c>
      <c r="AT538" s="2" t="s">
        <v>0</v>
      </c>
      <c r="AU538" s="1">
        <f t="shared" si="67"/>
        <v>0.78481620885721137</v>
      </c>
      <c r="AV538" s="1">
        <f t="shared" si="68"/>
        <v>0.56058300632657965</v>
      </c>
      <c r="AW538" s="1">
        <f t="shared" si="69"/>
        <v>0.33634980379594775</v>
      </c>
    </row>
    <row r="539" spans="1:49" x14ac:dyDescent="0.2">
      <c r="A539">
        <v>537</v>
      </c>
      <c r="B539" t="s">
        <v>10538</v>
      </c>
      <c r="C539" t="s">
        <v>10537</v>
      </c>
      <c r="F539" t="s">
        <v>10536</v>
      </c>
      <c r="G539" t="s">
        <v>4</v>
      </c>
      <c r="H539" t="s">
        <v>3</v>
      </c>
      <c r="I539" t="s">
        <v>10535</v>
      </c>
      <c r="J539">
        <v>60025017</v>
      </c>
      <c r="K539" t="s">
        <v>10534</v>
      </c>
      <c r="L539" t="s">
        <v>10533</v>
      </c>
      <c r="M539" t="s">
        <v>32</v>
      </c>
      <c r="N539">
        <v>3</v>
      </c>
      <c r="O539" t="s">
        <v>10532</v>
      </c>
      <c r="P539" t="s">
        <v>10531</v>
      </c>
      <c r="Q539" t="s">
        <v>10530</v>
      </c>
      <c r="R539" s="7">
        <v>41936</v>
      </c>
      <c r="S539" s="8">
        <f t="shared" si="64"/>
        <v>2014</v>
      </c>
      <c r="T539" s="8">
        <v>2014</v>
      </c>
      <c r="U539" s="8">
        <f t="shared" si="65"/>
        <v>8</v>
      </c>
      <c r="V539" s="7">
        <v>41936</v>
      </c>
      <c r="W539" t="s">
        <v>10529</v>
      </c>
      <c r="X539" s="2">
        <v>0.89400000000000002</v>
      </c>
      <c r="Y539" s="6">
        <f t="shared" si="70"/>
        <v>2.3864819412188678E-2</v>
      </c>
      <c r="AA539">
        <v>13594338</v>
      </c>
      <c r="AB539">
        <v>144702</v>
      </c>
      <c r="AC539">
        <v>14349957</v>
      </c>
      <c r="AD539" t="s">
        <v>2</v>
      </c>
      <c r="AE539">
        <v>18</v>
      </c>
      <c r="AF539">
        <v>4</v>
      </c>
      <c r="AH539" t="s">
        <v>10528</v>
      </c>
      <c r="AI539" t="s">
        <v>10527</v>
      </c>
      <c r="AJ539" t="s">
        <v>10526</v>
      </c>
      <c r="AK539" t="s">
        <v>10525</v>
      </c>
      <c r="AL539">
        <v>6</v>
      </c>
      <c r="AM539" s="5">
        <f t="shared" si="66"/>
        <v>0.75</v>
      </c>
      <c r="AN539" s="4">
        <f t="shared" si="71"/>
        <v>1.1359333585762969E-3</v>
      </c>
      <c r="AO539" s="3"/>
      <c r="AP539">
        <v>0</v>
      </c>
      <c r="AQ539" t="s">
        <v>1382</v>
      </c>
      <c r="AR539">
        <v>23240024</v>
      </c>
      <c r="AS539" t="s">
        <v>107</v>
      </c>
      <c r="AT539" s="2">
        <v>5.0949999999999998</v>
      </c>
      <c r="AU539" s="1">
        <f t="shared" si="67"/>
        <v>1.7046153596104963</v>
      </c>
      <c r="AV539" s="1">
        <f t="shared" si="68"/>
        <v>1.2500376385382488</v>
      </c>
      <c r="AW539" s="1">
        <f t="shared" si="69"/>
        <v>0.7954599174660012</v>
      </c>
    </row>
    <row r="540" spans="1:49" x14ac:dyDescent="0.2">
      <c r="A540">
        <v>538</v>
      </c>
      <c r="B540" t="s">
        <v>10524</v>
      </c>
      <c r="C540" t="s">
        <v>10523</v>
      </c>
      <c r="E540">
        <v>25370671</v>
      </c>
      <c r="F540" t="s">
        <v>10522</v>
      </c>
      <c r="G540" t="s">
        <v>4</v>
      </c>
      <c r="H540" t="s">
        <v>3</v>
      </c>
      <c r="I540" t="s">
        <v>1314</v>
      </c>
      <c r="J540">
        <v>60032179</v>
      </c>
      <c r="K540" t="s">
        <v>927</v>
      </c>
      <c r="L540" t="s">
        <v>926</v>
      </c>
      <c r="M540" t="s">
        <v>15</v>
      </c>
      <c r="N540">
        <v>2</v>
      </c>
      <c r="O540" t="s">
        <v>10521</v>
      </c>
      <c r="P540" t="s">
        <v>10520</v>
      </c>
      <c r="Q540" t="s">
        <v>923</v>
      </c>
      <c r="R540" s="7">
        <v>41936</v>
      </c>
      <c r="S540" s="8">
        <f t="shared" si="64"/>
        <v>2014</v>
      </c>
      <c r="T540" s="8">
        <v>2014</v>
      </c>
      <c r="U540" s="8">
        <f t="shared" si="65"/>
        <v>8</v>
      </c>
      <c r="V540" s="7">
        <v>41936</v>
      </c>
      <c r="W540" t="s">
        <v>523</v>
      </c>
      <c r="X540" s="2">
        <v>1.4730000000000001</v>
      </c>
      <c r="Y540" s="6">
        <f t="shared" si="70"/>
        <v>3.9320893729478661E-2</v>
      </c>
      <c r="AA540">
        <v>942405</v>
      </c>
      <c r="AB540">
        <v>17871</v>
      </c>
      <c r="AD540" t="s">
        <v>2</v>
      </c>
      <c r="AE540">
        <v>41</v>
      </c>
      <c r="AF540">
        <v>11</v>
      </c>
      <c r="AG540">
        <v>113303</v>
      </c>
      <c r="AI540" t="s">
        <v>10519</v>
      </c>
      <c r="AJ540" t="s">
        <v>10518</v>
      </c>
      <c r="AK540" t="s">
        <v>10517</v>
      </c>
      <c r="AL540">
        <v>40</v>
      </c>
      <c r="AM540" s="5">
        <f t="shared" si="66"/>
        <v>5</v>
      </c>
      <c r="AN540" s="4">
        <f t="shared" si="71"/>
        <v>7.5728890571753124E-3</v>
      </c>
      <c r="AO540" s="3"/>
      <c r="AP540">
        <v>0</v>
      </c>
      <c r="AR540" t="s">
        <v>1</v>
      </c>
      <c r="AT540" s="2">
        <v>4.0709999999999997</v>
      </c>
      <c r="AU540" s="1">
        <f t="shared" si="67"/>
        <v>2.9796492327787654</v>
      </c>
      <c r="AV540" s="1">
        <f t="shared" si="68"/>
        <v>2.3446891393326985</v>
      </c>
      <c r="AW540" s="1">
        <f t="shared" si="69"/>
        <v>1.7097290458866317</v>
      </c>
    </row>
    <row r="541" spans="1:49" x14ac:dyDescent="0.2">
      <c r="A541">
        <v>539</v>
      </c>
      <c r="B541" t="s">
        <v>10516</v>
      </c>
      <c r="C541" t="s">
        <v>10515</v>
      </c>
      <c r="F541" t="s">
        <v>10514</v>
      </c>
      <c r="G541" t="s">
        <v>4</v>
      </c>
      <c r="H541" t="s">
        <v>3</v>
      </c>
      <c r="I541" t="s">
        <v>10513</v>
      </c>
      <c r="J541">
        <v>60025778</v>
      </c>
      <c r="K541" t="s">
        <v>390</v>
      </c>
      <c r="L541" t="s">
        <v>389</v>
      </c>
      <c r="M541" t="s">
        <v>15</v>
      </c>
      <c r="N541">
        <v>2</v>
      </c>
      <c r="O541" t="s">
        <v>10512</v>
      </c>
      <c r="P541" t="s">
        <v>10511</v>
      </c>
      <c r="Q541" t="s">
        <v>388</v>
      </c>
      <c r="R541" s="7">
        <v>41935</v>
      </c>
      <c r="S541" s="8">
        <f t="shared" si="64"/>
        <v>2014</v>
      </c>
      <c r="T541" s="8">
        <v>2014</v>
      </c>
      <c r="U541" s="8">
        <f t="shared" si="65"/>
        <v>8</v>
      </c>
      <c r="V541" s="7">
        <v>41935</v>
      </c>
      <c r="W541" t="s">
        <v>1950</v>
      </c>
      <c r="X541" s="2">
        <v>1.883</v>
      </c>
      <c r="Y541" s="6">
        <f t="shared" si="70"/>
        <v>5.0265609567283313E-2</v>
      </c>
      <c r="AB541">
        <v>21100431535</v>
      </c>
      <c r="AC541">
        <v>23317019</v>
      </c>
      <c r="AD541" t="s">
        <v>2</v>
      </c>
      <c r="AE541">
        <v>2</v>
      </c>
      <c r="AF541">
        <v>4</v>
      </c>
      <c r="AG541">
        <v>44012</v>
      </c>
      <c r="AI541" t="s">
        <v>10510</v>
      </c>
      <c r="AK541" t="s">
        <v>10509</v>
      </c>
      <c r="AL541">
        <v>133</v>
      </c>
      <c r="AM541" s="5">
        <f t="shared" si="66"/>
        <v>16.625</v>
      </c>
      <c r="AN541" s="4">
        <f t="shared" si="71"/>
        <v>2.5179856115107913E-2</v>
      </c>
      <c r="AO541" s="3"/>
      <c r="AP541">
        <v>0</v>
      </c>
      <c r="AR541" t="s">
        <v>1</v>
      </c>
      <c r="AT541" s="2">
        <v>4.9850000000000003</v>
      </c>
      <c r="AU541" s="1">
        <f t="shared" si="67"/>
        <v>4.2739883531630687</v>
      </c>
      <c r="AV541" s="1">
        <f t="shared" si="68"/>
        <v>3.7722732841195614</v>
      </c>
      <c r="AW541" s="1">
        <f t="shared" si="69"/>
        <v>3.2705582150760533</v>
      </c>
    </row>
    <row r="542" spans="1:49" x14ac:dyDescent="0.2">
      <c r="A542">
        <v>540</v>
      </c>
      <c r="B542" t="s">
        <v>10508</v>
      </c>
      <c r="C542" t="s">
        <v>10507</v>
      </c>
      <c r="F542" t="s">
        <v>10506</v>
      </c>
      <c r="G542" t="s">
        <v>4</v>
      </c>
      <c r="H542" t="s">
        <v>3</v>
      </c>
      <c r="I542" t="s">
        <v>10505</v>
      </c>
      <c r="J542" t="s">
        <v>10504</v>
      </c>
      <c r="K542" t="s">
        <v>10503</v>
      </c>
      <c r="L542" t="s">
        <v>10502</v>
      </c>
      <c r="M542" t="s">
        <v>10501</v>
      </c>
      <c r="N542">
        <v>9</v>
      </c>
      <c r="O542" t="s">
        <v>10500</v>
      </c>
      <c r="P542" t="s">
        <v>10499</v>
      </c>
      <c r="Q542" t="s">
        <v>10498</v>
      </c>
      <c r="R542" s="7">
        <v>41935</v>
      </c>
      <c r="S542" s="8">
        <f t="shared" si="64"/>
        <v>2014</v>
      </c>
      <c r="T542" s="8">
        <v>2014</v>
      </c>
      <c r="U542" s="8">
        <f t="shared" si="65"/>
        <v>8</v>
      </c>
      <c r="V542" s="7">
        <v>41935</v>
      </c>
      <c r="W542" t="s">
        <v>1460</v>
      </c>
      <c r="X542" s="2">
        <v>0.375</v>
      </c>
      <c r="Y542" s="6">
        <f t="shared" si="70"/>
        <v>1.0010410827260351E-2</v>
      </c>
      <c r="AA542">
        <v>135194</v>
      </c>
      <c r="AB542">
        <v>24918</v>
      </c>
      <c r="AD542" t="s">
        <v>2</v>
      </c>
      <c r="AE542">
        <v>50</v>
      </c>
      <c r="AF542">
        <v>22</v>
      </c>
      <c r="AH542" t="s">
        <v>10497</v>
      </c>
      <c r="AI542" t="s">
        <v>10496</v>
      </c>
      <c r="AK542" t="s">
        <v>10495</v>
      </c>
      <c r="AL542">
        <v>12</v>
      </c>
      <c r="AM542" s="5">
        <f t="shared" si="66"/>
        <v>1.5</v>
      </c>
      <c r="AN542" s="4">
        <f t="shared" si="71"/>
        <v>2.2718667171525938E-3</v>
      </c>
      <c r="AO542" s="3"/>
      <c r="AP542">
        <v>0</v>
      </c>
      <c r="AR542" t="s">
        <v>1</v>
      </c>
      <c r="AT542" s="2">
        <v>1.3140000000000001</v>
      </c>
      <c r="AU542" s="1">
        <f t="shared" si="67"/>
        <v>0.76888475942280243</v>
      </c>
      <c r="AV542" s="1">
        <f t="shared" si="68"/>
        <v>0.61411387722064725</v>
      </c>
      <c r="AW542" s="1">
        <f t="shared" si="69"/>
        <v>0.45934299501849207</v>
      </c>
    </row>
    <row r="543" spans="1:49" x14ac:dyDescent="0.2">
      <c r="A543">
        <v>541</v>
      </c>
      <c r="B543" t="s">
        <v>10494</v>
      </c>
      <c r="C543" t="s">
        <v>10493</v>
      </c>
      <c r="E543">
        <v>25315613</v>
      </c>
      <c r="F543" t="s">
        <v>10492</v>
      </c>
      <c r="G543" t="s">
        <v>4</v>
      </c>
      <c r="H543" t="s">
        <v>3</v>
      </c>
      <c r="I543" t="s">
        <v>1993</v>
      </c>
      <c r="J543" t="s">
        <v>1992</v>
      </c>
      <c r="K543" t="s">
        <v>1991</v>
      </c>
      <c r="L543" t="s">
        <v>1990</v>
      </c>
      <c r="M543" t="s">
        <v>1989</v>
      </c>
      <c r="N543">
        <v>5</v>
      </c>
      <c r="O543" t="s">
        <v>1988</v>
      </c>
      <c r="P543" t="s">
        <v>1987</v>
      </c>
      <c r="Q543" t="s">
        <v>1986</v>
      </c>
      <c r="R543" s="7">
        <v>41934</v>
      </c>
      <c r="S543" s="8">
        <f t="shared" si="64"/>
        <v>2014</v>
      </c>
      <c r="T543" s="8">
        <v>2014</v>
      </c>
      <c r="U543" s="8">
        <f t="shared" si="65"/>
        <v>8</v>
      </c>
      <c r="V543" s="7">
        <v>41934</v>
      </c>
      <c r="W543" t="s">
        <v>1753</v>
      </c>
      <c r="X543" s="2">
        <v>1.0529999999999999</v>
      </c>
      <c r="Y543" s="6">
        <f t="shared" si="70"/>
        <v>2.8109233602947065E-2</v>
      </c>
      <c r="AA543">
        <v>14639076</v>
      </c>
      <c r="AB543">
        <v>27011</v>
      </c>
      <c r="AD543" t="s">
        <v>2</v>
      </c>
      <c r="AE543">
        <v>16</v>
      </c>
      <c r="AF543">
        <v>45</v>
      </c>
      <c r="AH543" t="s">
        <v>10491</v>
      </c>
      <c r="AI543" t="s">
        <v>10490</v>
      </c>
      <c r="AK543" t="s">
        <v>10489</v>
      </c>
      <c r="AL543">
        <v>10</v>
      </c>
      <c r="AM543" s="5">
        <f t="shared" si="66"/>
        <v>1.25</v>
      </c>
      <c r="AN543" s="4">
        <f t="shared" si="71"/>
        <v>1.8932222642938281E-3</v>
      </c>
      <c r="AO543" s="3"/>
      <c r="AP543">
        <v>0</v>
      </c>
      <c r="AQ543" t="s">
        <v>20</v>
      </c>
      <c r="AR543">
        <v>247330</v>
      </c>
      <c r="AS543" t="s">
        <v>19</v>
      </c>
      <c r="AT543" s="2">
        <v>3.6760000000000002</v>
      </c>
      <c r="AU543" s="1">
        <f t="shared" si="67"/>
        <v>2.0244430201351094</v>
      </c>
      <c r="AV543" s="1">
        <f t="shared" si="68"/>
        <v>1.5001227933620447</v>
      </c>
      <c r="AW543" s="1">
        <f t="shared" si="69"/>
        <v>0.97580256658898001</v>
      </c>
    </row>
    <row r="544" spans="1:49" x14ac:dyDescent="0.2">
      <c r="A544">
        <v>542</v>
      </c>
      <c r="B544" t="s">
        <v>10488</v>
      </c>
      <c r="C544" t="s">
        <v>10487</v>
      </c>
      <c r="E544">
        <v>25337796</v>
      </c>
      <c r="F544" t="s">
        <v>10486</v>
      </c>
      <c r="G544" t="s">
        <v>4</v>
      </c>
      <c r="H544" t="s">
        <v>3</v>
      </c>
      <c r="I544" t="s">
        <v>2086</v>
      </c>
      <c r="J544" t="s">
        <v>10485</v>
      </c>
      <c r="K544" t="s">
        <v>10484</v>
      </c>
      <c r="L544" t="s">
        <v>10483</v>
      </c>
      <c r="M544" t="s">
        <v>10482</v>
      </c>
      <c r="N544">
        <v>7</v>
      </c>
      <c r="O544" t="s">
        <v>10481</v>
      </c>
      <c r="P544" t="s">
        <v>10480</v>
      </c>
      <c r="Q544" t="s">
        <v>10479</v>
      </c>
      <c r="R544" s="7">
        <v>41934</v>
      </c>
      <c r="S544" s="8">
        <f t="shared" si="64"/>
        <v>2014</v>
      </c>
      <c r="T544" s="8">
        <v>2014</v>
      </c>
      <c r="U544" s="8">
        <f t="shared" si="65"/>
        <v>8</v>
      </c>
      <c r="V544" s="7">
        <v>41934</v>
      </c>
      <c r="W544" t="s">
        <v>1475</v>
      </c>
      <c r="X544" s="2">
        <v>0.99</v>
      </c>
      <c r="Y544" s="6">
        <f t="shared" si="70"/>
        <v>2.6427484583967327E-2</v>
      </c>
      <c r="AB544">
        <v>10600153309</v>
      </c>
      <c r="AC544">
        <v>19326203</v>
      </c>
      <c r="AD544" t="s">
        <v>2</v>
      </c>
      <c r="AE544">
        <v>9</v>
      </c>
      <c r="AF544">
        <v>10</v>
      </c>
      <c r="AG544" t="s">
        <v>10478</v>
      </c>
      <c r="AI544" t="s">
        <v>10477</v>
      </c>
      <c r="AK544" t="s">
        <v>10476</v>
      </c>
      <c r="AL544">
        <v>5</v>
      </c>
      <c r="AM544" s="5">
        <f t="shared" si="66"/>
        <v>0.625</v>
      </c>
      <c r="AN544" s="4">
        <f t="shared" si="71"/>
        <v>9.4661113214691405E-4</v>
      </c>
      <c r="AO544" s="3"/>
      <c r="AP544">
        <v>1</v>
      </c>
      <c r="AQ544" t="s">
        <v>1085</v>
      </c>
      <c r="AR544" t="s">
        <v>1</v>
      </c>
      <c r="AS544" t="s">
        <v>1084</v>
      </c>
      <c r="AT544" s="2">
        <v>3.24</v>
      </c>
      <c r="AU544" s="1">
        <f t="shared" si="67"/>
        <v>1.8783222548421203</v>
      </c>
      <c r="AV544" s="1">
        <f t="shared" si="68"/>
        <v>1.3687047858057122</v>
      </c>
      <c r="AW544" s="1">
        <f t="shared" si="69"/>
        <v>0.85908731676930372</v>
      </c>
    </row>
    <row r="545" spans="1:49" x14ac:dyDescent="0.2">
      <c r="A545">
        <v>543</v>
      </c>
      <c r="B545" t="s">
        <v>10475</v>
      </c>
      <c r="C545" t="s">
        <v>10474</v>
      </c>
      <c r="F545" t="s">
        <v>10473</v>
      </c>
      <c r="G545" t="s">
        <v>4</v>
      </c>
      <c r="H545" t="s">
        <v>3</v>
      </c>
      <c r="I545" t="s">
        <v>10472</v>
      </c>
      <c r="J545" t="s">
        <v>10471</v>
      </c>
      <c r="K545" t="s">
        <v>10470</v>
      </c>
      <c r="L545" t="s">
        <v>10469</v>
      </c>
      <c r="M545" t="s">
        <v>10468</v>
      </c>
      <c r="N545">
        <v>4</v>
      </c>
      <c r="O545" t="s">
        <v>10467</v>
      </c>
      <c r="P545" t="s">
        <v>10466</v>
      </c>
      <c r="Q545" t="s">
        <v>10465</v>
      </c>
      <c r="R545" s="7">
        <v>41933</v>
      </c>
      <c r="S545" s="8">
        <f t="shared" si="64"/>
        <v>2014</v>
      </c>
      <c r="T545" s="8">
        <v>2014</v>
      </c>
      <c r="U545" s="8">
        <f t="shared" si="65"/>
        <v>8</v>
      </c>
      <c r="V545" s="7">
        <v>41933</v>
      </c>
      <c r="W545" t="s">
        <v>1371</v>
      </c>
      <c r="X545" s="2">
        <v>2.0579999999999998</v>
      </c>
      <c r="Y545" s="6">
        <f t="shared" si="70"/>
        <v>5.4937134620004803E-2</v>
      </c>
      <c r="AA545">
        <v>358711</v>
      </c>
      <c r="AB545">
        <v>28218</v>
      </c>
      <c r="AC545">
        <v>13652966</v>
      </c>
      <c r="AD545" t="s">
        <v>2</v>
      </c>
      <c r="AE545">
        <v>444</v>
      </c>
      <c r="AF545">
        <v>2</v>
      </c>
      <c r="AH545" t="s">
        <v>10464</v>
      </c>
      <c r="AI545" t="s">
        <v>10463</v>
      </c>
      <c r="AJ545" t="s">
        <v>10462</v>
      </c>
      <c r="AK545" t="s">
        <v>10461</v>
      </c>
      <c r="AL545">
        <v>35</v>
      </c>
      <c r="AM545" s="5">
        <f t="shared" si="66"/>
        <v>4.375</v>
      </c>
      <c r="AN545" s="4">
        <f t="shared" si="71"/>
        <v>6.6262779250283984E-3</v>
      </c>
      <c r="AO545" s="3"/>
      <c r="AP545">
        <v>1</v>
      </c>
      <c r="AR545" t="s">
        <v>1</v>
      </c>
      <c r="AT545" s="2" t="s">
        <v>0</v>
      </c>
      <c r="AU545" s="1">
        <f t="shared" si="67"/>
        <v>4.0443877611511878</v>
      </c>
      <c r="AV545" s="1">
        <f t="shared" si="68"/>
        <v>3.07817062725166</v>
      </c>
      <c r="AW545" s="1">
        <f t="shared" si="69"/>
        <v>2.1119534933521318</v>
      </c>
    </row>
    <row r="546" spans="1:49" x14ac:dyDescent="0.2">
      <c r="A546">
        <v>544</v>
      </c>
      <c r="B546" t="s">
        <v>10460</v>
      </c>
      <c r="C546" t="s">
        <v>10459</v>
      </c>
      <c r="F546" t="s">
        <v>10458</v>
      </c>
      <c r="G546" t="s">
        <v>4</v>
      </c>
      <c r="H546" t="s">
        <v>3</v>
      </c>
      <c r="I546" t="s">
        <v>10457</v>
      </c>
      <c r="J546">
        <v>60105746</v>
      </c>
      <c r="K546" t="s">
        <v>1742</v>
      </c>
      <c r="L546" t="s">
        <v>718</v>
      </c>
      <c r="M546" t="s">
        <v>38</v>
      </c>
      <c r="N546">
        <v>4</v>
      </c>
      <c r="O546" t="s">
        <v>10456</v>
      </c>
      <c r="P546" t="s">
        <v>10455</v>
      </c>
      <c r="Q546" t="s">
        <v>10454</v>
      </c>
      <c r="R546" s="7">
        <v>41933</v>
      </c>
      <c r="S546" s="8">
        <f t="shared" si="64"/>
        <v>2014</v>
      </c>
      <c r="T546" s="8">
        <v>2014</v>
      </c>
      <c r="U546" s="8">
        <f t="shared" si="65"/>
        <v>8</v>
      </c>
      <c r="V546" s="7">
        <v>41933</v>
      </c>
      <c r="W546" t="s">
        <v>1680</v>
      </c>
      <c r="X546" s="2">
        <v>1.24</v>
      </c>
      <c r="Y546" s="6">
        <f t="shared" si="70"/>
        <v>3.3101091802140895E-2</v>
      </c>
      <c r="AB546">
        <v>21100200805</v>
      </c>
      <c r="AC546">
        <v>20452322</v>
      </c>
      <c r="AD546" t="s">
        <v>2</v>
      </c>
      <c r="AE546">
        <v>4</v>
      </c>
      <c r="AG546">
        <v>6693</v>
      </c>
      <c r="AI546" t="s">
        <v>10453</v>
      </c>
      <c r="AK546" t="s">
        <v>10452</v>
      </c>
      <c r="AL546">
        <v>81</v>
      </c>
      <c r="AM546" s="5">
        <f t="shared" si="66"/>
        <v>10.125</v>
      </c>
      <c r="AN546" s="4">
        <f t="shared" si="71"/>
        <v>1.5335100340780007E-2</v>
      </c>
      <c r="AO546" s="3"/>
      <c r="AP546">
        <v>1</v>
      </c>
      <c r="AQ546" t="s">
        <v>10451</v>
      </c>
      <c r="AR546" t="s">
        <v>10450</v>
      </c>
      <c r="AS546" t="s">
        <v>10449</v>
      </c>
      <c r="AT546" s="2">
        <v>4.3789999999999996</v>
      </c>
      <c r="AU546" s="1">
        <f t="shared" si="67"/>
        <v>2.7771294363732624</v>
      </c>
      <c r="AV546" s="1">
        <f t="shared" si="68"/>
        <v>2.4218096071460451</v>
      </c>
      <c r="AW546" s="1">
        <f t="shared" si="69"/>
        <v>2.0664897779188269</v>
      </c>
    </row>
    <row r="547" spans="1:49" x14ac:dyDescent="0.2">
      <c r="A547">
        <v>545</v>
      </c>
      <c r="B547" t="s">
        <v>10448</v>
      </c>
      <c r="C547" t="s">
        <v>10447</v>
      </c>
      <c r="F547" t="s">
        <v>10446</v>
      </c>
      <c r="G547" t="s">
        <v>4</v>
      </c>
      <c r="H547" t="s">
        <v>3</v>
      </c>
      <c r="I547" t="s">
        <v>10445</v>
      </c>
      <c r="J547">
        <v>60002947</v>
      </c>
      <c r="K547" t="s">
        <v>766</v>
      </c>
      <c r="L547" t="s">
        <v>765</v>
      </c>
      <c r="M547" t="s">
        <v>481</v>
      </c>
      <c r="N547">
        <v>1</v>
      </c>
      <c r="O547" t="s">
        <v>10444</v>
      </c>
      <c r="P547">
        <v>24780771200</v>
      </c>
      <c r="Q547">
        <v>60002947</v>
      </c>
      <c r="R547" s="7">
        <v>41933</v>
      </c>
      <c r="S547" s="8">
        <f t="shared" si="64"/>
        <v>2014</v>
      </c>
      <c r="T547" s="8">
        <v>2014</v>
      </c>
      <c r="U547" s="8">
        <f t="shared" si="65"/>
        <v>8</v>
      </c>
      <c r="V547" s="7">
        <v>41933</v>
      </c>
      <c r="W547" t="s">
        <v>460</v>
      </c>
      <c r="X547" s="2">
        <v>0.55500000000000005</v>
      </c>
      <c r="Y547" s="6">
        <f t="shared" si="70"/>
        <v>1.4815408024345321E-2</v>
      </c>
      <c r="AA547">
        <v>17518725</v>
      </c>
      <c r="AB547">
        <v>6100153023</v>
      </c>
      <c r="AC547">
        <v>17518733</v>
      </c>
      <c r="AD547" t="s">
        <v>2</v>
      </c>
      <c r="AE547">
        <v>8</v>
      </c>
      <c r="AF547">
        <v>13</v>
      </c>
      <c r="AH547" t="s">
        <v>10443</v>
      </c>
      <c r="AI547" t="s">
        <v>10442</v>
      </c>
      <c r="AK547" t="s">
        <v>10441</v>
      </c>
      <c r="AL547">
        <v>3</v>
      </c>
      <c r="AM547" s="5">
        <f t="shared" si="66"/>
        <v>0.375</v>
      </c>
      <c r="AN547" s="4">
        <f t="shared" si="71"/>
        <v>5.6796667928814845E-4</v>
      </c>
      <c r="AO547" s="3"/>
      <c r="AP547">
        <v>0</v>
      </c>
      <c r="AR547" t="s">
        <v>1</v>
      </c>
      <c r="AT547" s="2" t="s">
        <v>0</v>
      </c>
      <c r="AU547" s="1">
        <f t="shared" si="67"/>
        <v>1.0541175620828169</v>
      </c>
      <c r="AV547" s="1">
        <f t="shared" si="68"/>
        <v>0.7691687351816735</v>
      </c>
      <c r="AW547" s="1">
        <f t="shared" si="69"/>
        <v>0.48421990828053002</v>
      </c>
    </row>
    <row r="548" spans="1:49" x14ac:dyDescent="0.2">
      <c r="A548">
        <v>546</v>
      </c>
      <c r="B548" t="s">
        <v>10440</v>
      </c>
      <c r="C548" t="s">
        <v>10439</v>
      </c>
      <c r="F548" t="s">
        <v>10438</v>
      </c>
      <c r="G548" t="s">
        <v>4</v>
      </c>
      <c r="H548" t="s">
        <v>3</v>
      </c>
      <c r="I548" t="s">
        <v>3648</v>
      </c>
      <c r="J548" t="s">
        <v>10437</v>
      </c>
      <c r="K548" t="s">
        <v>10436</v>
      </c>
      <c r="L548" t="s">
        <v>10435</v>
      </c>
      <c r="M548" t="s">
        <v>177</v>
      </c>
      <c r="N548">
        <v>2</v>
      </c>
      <c r="O548" t="s">
        <v>10434</v>
      </c>
      <c r="P548" t="s">
        <v>10433</v>
      </c>
      <c r="Q548" t="s">
        <v>10432</v>
      </c>
      <c r="R548" s="7">
        <v>41933</v>
      </c>
      <c r="S548" s="8">
        <f t="shared" si="64"/>
        <v>2014</v>
      </c>
      <c r="T548" s="8">
        <v>2014</v>
      </c>
      <c r="U548" s="8">
        <f t="shared" si="65"/>
        <v>8</v>
      </c>
      <c r="V548" s="7">
        <v>41933</v>
      </c>
      <c r="W548" t="s">
        <v>1206</v>
      </c>
      <c r="X548" s="2">
        <v>0.17799999999999999</v>
      </c>
      <c r="Y548" s="6">
        <f t="shared" si="70"/>
        <v>4.7516083393395799E-3</v>
      </c>
      <c r="AA548">
        <v>13492543</v>
      </c>
      <c r="AB548">
        <v>5300152204</v>
      </c>
      <c r="AD548" t="s">
        <v>2</v>
      </c>
      <c r="AE548">
        <v>11</v>
      </c>
      <c r="AF548">
        <v>21</v>
      </c>
      <c r="AG548">
        <v>20140839</v>
      </c>
      <c r="AH548" s="10">
        <v>44409</v>
      </c>
      <c r="AI548" t="s">
        <v>10431</v>
      </c>
      <c r="AJ548" t="s">
        <v>10430</v>
      </c>
      <c r="AK548" t="s">
        <v>10429</v>
      </c>
      <c r="AL548">
        <v>1</v>
      </c>
      <c r="AM548" s="5">
        <f t="shared" si="66"/>
        <v>0.125</v>
      </c>
      <c r="AN548" s="4">
        <f t="shared" si="71"/>
        <v>1.893222264293828E-4</v>
      </c>
      <c r="AO548" s="3"/>
      <c r="AP548">
        <v>1</v>
      </c>
      <c r="AQ548" t="s">
        <v>108</v>
      </c>
      <c r="AR548">
        <v>25420411</v>
      </c>
      <c r="AS548" t="s">
        <v>107</v>
      </c>
      <c r="AT548" s="2">
        <v>0.57799999999999996</v>
      </c>
      <c r="AU548" s="1">
        <f t="shared" si="67"/>
        <v>0.33829225054665207</v>
      </c>
      <c r="AV548" s="1">
        <f t="shared" si="68"/>
        <v>0.24704652828844814</v>
      </c>
      <c r="AW548" s="1">
        <f t="shared" si="69"/>
        <v>0.15580080603024418</v>
      </c>
    </row>
    <row r="549" spans="1:49" x14ac:dyDescent="0.2">
      <c r="A549">
        <v>547</v>
      </c>
      <c r="B549" t="s">
        <v>10428</v>
      </c>
      <c r="C549" t="s">
        <v>10427</v>
      </c>
      <c r="F549" t="s">
        <v>10426</v>
      </c>
      <c r="G549" t="s">
        <v>4</v>
      </c>
      <c r="H549" t="s">
        <v>3</v>
      </c>
      <c r="I549" t="s">
        <v>10425</v>
      </c>
      <c r="J549">
        <v>60021182</v>
      </c>
      <c r="K549" t="s">
        <v>1001</v>
      </c>
      <c r="L549" t="s">
        <v>475</v>
      </c>
      <c r="M549" t="s">
        <v>11</v>
      </c>
      <c r="N549">
        <v>4</v>
      </c>
      <c r="O549" t="s">
        <v>10424</v>
      </c>
      <c r="P549" t="s">
        <v>10423</v>
      </c>
      <c r="Q549" t="s">
        <v>10422</v>
      </c>
      <c r="R549" s="7">
        <v>41933</v>
      </c>
      <c r="S549" s="8">
        <f t="shared" si="64"/>
        <v>2014</v>
      </c>
      <c r="T549" s="8">
        <v>2014</v>
      </c>
      <c r="U549" s="8">
        <f t="shared" si="65"/>
        <v>8</v>
      </c>
      <c r="V549" s="7">
        <v>41933</v>
      </c>
      <c r="W549" t="s">
        <v>1490</v>
      </c>
      <c r="X549" s="2">
        <v>0.69899999999999995</v>
      </c>
      <c r="Y549" s="6">
        <f t="shared" si="70"/>
        <v>1.8659405782013295E-2</v>
      </c>
      <c r="AA549">
        <v>218979</v>
      </c>
      <c r="AB549">
        <v>28132</v>
      </c>
      <c r="AC549">
        <v>10897550</v>
      </c>
      <c r="AD549" t="s">
        <v>2</v>
      </c>
      <c r="AE549">
        <v>116</v>
      </c>
      <c r="AF549">
        <v>15</v>
      </c>
      <c r="AG549">
        <v>154307</v>
      </c>
      <c r="AI549" t="s">
        <v>10421</v>
      </c>
      <c r="AK549" t="s">
        <v>10420</v>
      </c>
      <c r="AL549">
        <v>11</v>
      </c>
      <c r="AM549" s="5">
        <f t="shared" si="66"/>
        <v>1.375</v>
      </c>
      <c r="AN549" s="4">
        <f t="shared" si="71"/>
        <v>2.0825444907232107E-3</v>
      </c>
      <c r="AO549" s="3"/>
      <c r="AP549">
        <v>0</v>
      </c>
      <c r="AR549">
        <v>91233203</v>
      </c>
      <c r="AT549" s="2">
        <v>2.5459999999999998</v>
      </c>
      <c r="AU549" s="1">
        <f t="shared" si="67"/>
        <v>1.3686347394626268</v>
      </c>
      <c r="AV549" s="1">
        <f t="shared" si="68"/>
        <v>1.0370975136368252</v>
      </c>
      <c r="AW549" s="1">
        <f t="shared" si="69"/>
        <v>0.70556028781102353</v>
      </c>
    </row>
    <row r="550" spans="1:49" x14ac:dyDescent="0.2">
      <c r="A550">
        <v>548</v>
      </c>
      <c r="B550" t="s">
        <v>10419</v>
      </c>
      <c r="C550" t="s">
        <v>10418</v>
      </c>
      <c r="E550">
        <v>25333780</v>
      </c>
      <c r="F550" t="s">
        <v>10417</v>
      </c>
      <c r="G550" t="s">
        <v>4</v>
      </c>
      <c r="H550" t="s">
        <v>3</v>
      </c>
      <c r="I550" t="s">
        <v>10416</v>
      </c>
      <c r="J550" t="s">
        <v>10415</v>
      </c>
      <c r="K550" t="s">
        <v>10414</v>
      </c>
      <c r="L550" t="s">
        <v>10413</v>
      </c>
      <c r="M550" t="s">
        <v>3166</v>
      </c>
      <c r="N550">
        <v>4</v>
      </c>
      <c r="O550" t="s">
        <v>10412</v>
      </c>
      <c r="P550" t="s">
        <v>10411</v>
      </c>
      <c r="Q550" t="s">
        <v>10410</v>
      </c>
      <c r="R550" s="7">
        <v>41933</v>
      </c>
      <c r="S550" s="8">
        <f t="shared" si="64"/>
        <v>2014</v>
      </c>
      <c r="T550" s="8">
        <v>2014</v>
      </c>
      <c r="U550" s="8">
        <f t="shared" si="65"/>
        <v>8</v>
      </c>
      <c r="V550" s="7">
        <v>41933</v>
      </c>
      <c r="W550" t="s">
        <v>1475</v>
      </c>
      <c r="X550" s="2">
        <v>0.99</v>
      </c>
      <c r="Y550" s="6">
        <f t="shared" si="70"/>
        <v>2.6427484583967327E-2</v>
      </c>
      <c r="AB550">
        <v>10600153309</v>
      </c>
      <c r="AC550">
        <v>19326203</v>
      </c>
      <c r="AD550" t="s">
        <v>2</v>
      </c>
      <c r="AE550">
        <v>9</v>
      </c>
      <c r="AF550">
        <v>10</v>
      </c>
      <c r="AG550" t="s">
        <v>10409</v>
      </c>
      <c r="AI550" t="s">
        <v>10408</v>
      </c>
      <c r="AK550" t="s">
        <v>10407</v>
      </c>
      <c r="AL550">
        <v>20</v>
      </c>
      <c r="AM550" s="5">
        <f t="shared" si="66"/>
        <v>2.5</v>
      </c>
      <c r="AN550" s="4">
        <f t="shared" si="71"/>
        <v>3.7864445285876562E-3</v>
      </c>
      <c r="AO550" s="3"/>
      <c r="AP550">
        <v>1</v>
      </c>
      <c r="AQ550" t="s">
        <v>676</v>
      </c>
      <c r="AR550" t="s">
        <v>10406</v>
      </c>
      <c r="AS550" t="s">
        <v>675</v>
      </c>
      <c r="AT550" s="2">
        <v>3.24</v>
      </c>
      <c r="AU550" s="1">
        <f t="shared" si="67"/>
        <v>1.9635172567353425</v>
      </c>
      <c r="AV550" s="1">
        <f t="shared" si="68"/>
        <v>1.5106964556277491</v>
      </c>
      <c r="AW550" s="1">
        <f t="shared" si="69"/>
        <v>1.0578756545201555</v>
      </c>
    </row>
    <row r="551" spans="1:49" x14ac:dyDescent="0.2">
      <c r="A551">
        <v>549</v>
      </c>
      <c r="B551" t="s">
        <v>10405</v>
      </c>
      <c r="C551" t="s">
        <v>10404</v>
      </c>
      <c r="F551" t="s">
        <v>10403</v>
      </c>
      <c r="G551" t="s">
        <v>4</v>
      </c>
      <c r="H551" t="s">
        <v>3</v>
      </c>
      <c r="I551" t="s">
        <v>10402</v>
      </c>
      <c r="J551">
        <v>60009509</v>
      </c>
      <c r="K551" t="s">
        <v>10401</v>
      </c>
      <c r="L551" t="s">
        <v>761</v>
      </c>
      <c r="M551" t="s">
        <v>11</v>
      </c>
      <c r="N551">
        <v>6</v>
      </c>
      <c r="O551" t="s">
        <v>10400</v>
      </c>
      <c r="P551" t="s">
        <v>10399</v>
      </c>
      <c r="Q551" t="s">
        <v>10398</v>
      </c>
      <c r="R551" s="7">
        <v>41933</v>
      </c>
      <c r="S551" s="8">
        <f t="shared" si="64"/>
        <v>2014</v>
      </c>
      <c r="T551" s="8">
        <v>2014</v>
      </c>
      <c r="U551" s="8">
        <f t="shared" si="65"/>
        <v>8</v>
      </c>
      <c r="V551" s="7">
        <v>41933</v>
      </c>
      <c r="W551" t="s">
        <v>10397</v>
      </c>
      <c r="X551" s="2">
        <v>0.81299999999999994</v>
      </c>
      <c r="Y551" s="6">
        <f t="shared" si="70"/>
        <v>2.170257067350044E-2</v>
      </c>
      <c r="AB551">
        <v>130039</v>
      </c>
      <c r="AC551">
        <v>14668033</v>
      </c>
      <c r="AD551" t="s">
        <v>2</v>
      </c>
      <c r="AE551">
        <v>16</v>
      </c>
      <c r="AF551">
        <v>39</v>
      </c>
      <c r="AH551" t="s">
        <v>10396</v>
      </c>
      <c r="AI551" t="s">
        <v>10395</v>
      </c>
      <c r="AK551" t="s">
        <v>10394</v>
      </c>
      <c r="AL551">
        <v>22</v>
      </c>
      <c r="AM551" s="5">
        <f t="shared" si="66"/>
        <v>2.75</v>
      </c>
      <c r="AN551" s="4">
        <f t="shared" si="71"/>
        <v>4.1650889814464215E-3</v>
      </c>
      <c r="AO551" s="3"/>
      <c r="AP551">
        <v>0</v>
      </c>
      <c r="AR551">
        <v>21001022</v>
      </c>
      <c r="AT551" s="2">
        <v>3.5449999999999999</v>
      </c>
      <c r="AU551" s="1">
        <f t="shared" si="67"/>
        <v>1.6441326165884234</v>
      </c>
      <c r="AV551" s="1">
        <f t="shared" si="68"/>
        <v>1.2933829827473431</v>
      </c>
      <c r="AW551" s="1">
        <f t="shared" si="69"/>
        <v>0.94263334890626271</v>
      </c>
    </row>
    <row r="552" spans="1:49" x14ac:dyDescent="0.2">
      <c r="A552">
        <v>550</v>
      </c>
      <c r="B552" t="s">
        <v>10393</v>
      </c>
      <c r="C552" t="s">
        <v>10339</v>
      </c>
      <c r="E552">
        <v>25401530</v>
      </c>
      <c r="F552" t="s">
        <v>10338</v>
      </c>
      <c r="G552" t="s">
        <v>4</v>
      </c>
      <c r="H552" t="s">
        <v>3</v>
      </c>
      <c r="I552" t="s">
        <v>10337</v>
      </c>
      <c r="N552">
        <v>3</v>
      </c>
      <c r="O552" t="s">
        <v>10333</v>
      </c>
      <c r="P552" t="s">
        <v>10332</v>
      </c>
      <c r="Q552" t="s">
        <v>885</v>
      </c>
      <c r="R552" s="7">
        <v>41932</v>
      </c>
      <c r="S552" s="8">
        <f t="shared" si="64"/>
        <v>2014</v>
      </c>
      <c r="T552" s="8">
        <v>2014</v>
      </c>
      <c r="U552" s="8">
        <f t="shared" si="65"/>
        <v>8</v>
      </c>
      <c r="V552" s="7">
        <v>41932</v>
      </c>
      <c r="W552" t="s">
        <v>10392</v>
      </c>
      <c r="X552" s="2" t="s">
        <v>0</v>
      </c>
      <c r="Y552" s="6" t="e">
        <f t="shared" si="70"/>
        <v>#VALUE!</v>
      </c>
      <c r="AB552">
        <v>12862</v>
      </c>
      <c r="AC552">
        <v>10944087</v>
      </c>
      <c r="AD552" t="s">
        <v>2</v>
      </c>
      <c r="AE552">
        <v>22</v>
      </c>
      <c r="AF552">
        <v>21</v>
      </c>
      <c r="AH552" t="s">
        <v>10330</v>
      </c>
      <c r="AI552" t="s">
        <v>10391</v>
      </c>
      <c r="AK552" t="s">
        <v>10390</v>
      </c>
      <c r="AL552">
        <v>4</v>
      </c>
      <c r="AM552" s="5">
        <f t="shared" si="66"/>
        <v>0.5</v>
      </c>
      <c r="AN552" s="4">
        <f t="shared" si="71"/>
        <v>7.572889057175312E-4</v>
      </c>
      <c r="AO552" s="3"/>
      <c r="AP552">
        <v>1</v>
      </c>
      <c r="AR552" t="s">
        <v>1</v>
      </c>
      <c r="AT552" s="2">
        <v>3.8940000000000001</v>
      </c>
      <c r="AU552" s="1" t="e">
        <f t="shared" si="67"/>
        <v>#VALUE!</v>
      </c>
      <c r="AV552" s="1" t="e">
        <f t="shared" si="68"/>
        <v>#VALUE!</v>
      </c>
      <c r="AW552" s="1" t="e">
        <f t="shared" si="69"/>
        <v>#VALUE!</v>
      </c>
    </row>
    <row r="553" spans="1:49" x14ac:dyDescent="0.2">
      <c r="A553">
        <v>551</v>
      </c>
      <c r="B553" t="s">
        <v>10389</v>
      </c>
      <c r="C553" t="s">
        <v>10388</v>
      </c>
      <c r="E553">
        <v>25333289</v>
      </c>
      <c r="F553" t="s">
        <v>10387</v>
      </c>
      <c r="G553" t="s">
        <v>4</v>
      </c>
      <c r="H553" t="s">
        <v>3</v>
      </c>
      <c r="I553" t="s">
        <v>10386</v>
      </c>
      <c r="J553">
        <v>60016104</v>
      </c>
      <c r="K553" t="s">
        <v>10385</v>
      </c>
      <c r="L553" t="s">
        <v>10384</v>
      </c>
      <c r="M553" t="s">
        <v>210</v>
      </c>
      <c r="N553">
        <v>1</v>
      </c>
      <c r="O553" t="s">
        <v>10383</v>
      </c>
      <c r="P553">
        <v>6506940809</v>
      </c>
      <c r="Q553">
        <v>60016104</v>
      </c>
      <c r="R553" s="7">
        <v>41932</v>
      </c>
      <c r="S553" s="8">
        <f t="shared" si="64"/>
        <v>2014</v>
      </c>
      <c r="T553" s="8">
        <v>2014</v>
      </c>
      <c r="U553" s="8">
        <f t="shared" si="65"/>
        <v>8</v>
      </c>
      <c r="V553" s="7">
        <v>41932</v>
      </c>
      <c r="W553" t="s">
        <v>1663</v>
      </c>
      <c r="X553" s="2">
        <v>0.63600000000000001</v>
      </c>
      <c r="Y553" s="6">
        <f t="shared" si="70"/>
        <v>1.6977656763033557E-2</v>
      </c>
      <c r="AA553">
        <v>14248220</v>
      </c>
      <c r="AB553">
        <v>130124</v>
      </c>
      <c r="AD553" t="s">
        <v>2</v>
      </c>
      <c r="AE553">
        <v>14</v>
      </c>
      <c r="AF553">
        <v>10</v>
      </c>
      <c r="AH553" t="s">
        <v>10382</v>
      </c>
      <c r="AI553" t="s">
        <v>10381</v>
      </c>
      <c r="AJ553" t="s">
        <v>10380</v>
      </c>
      <c r="AK553" t="s">
        <v>10379</v>
      </c>
      <c r="AL553">
        <v>11</v>
      </c>
      <c r="AM553" s="5">
        <f t="shared" si="66"/>
        <v>1.375</v>
      </c>
      <c r="AN553" s="4">
        <f t="shared" si="71"/>
        <v>2.0825444907232107E-3</v>
      </c>
      <c r="AO553" s="3"/>
      <c r="AP553">
        <v>1</v>
      </c>
      <c r="AR553" t="s">
        <v>1</v>
      </c>
      <c r="AT553" s="2" t="s">
        <v>0</v>
      </c>
      <c r="AU553" s="1">
        <f t="shared" si="67"/>
        <v>1.2509123081340454</v>
      </c>
      <c r="AV553" s="1">
        <f t="shared" si="68"/>
        <v>0.95301006268783839</v>
      </c>
      <c r="AW553" s="1">
        <f t="shared" si="69"/>
        <v>0.65510781724163147</v>
      </c>
    </row>
    <row r="554" spans="1:49" x14ac:dyDescent="0.2">
      <c r="A554">
        <v>552</v>
      </c>
      <c r="B554" t="s">
        <v>10378</v>
      </c>
      <c r="C554" t="s">
        <v>10377</v>
      </c>
      <c r="E554">
        <v>25333292</v>
      </c>
      <c r="F554" t="s">
        <v>10376</v>
      </c>
      <c r="G554" t="s">
        <v>4</v>
      </c>
      <c r="H554" t="s">
        <v>3</v>
      </c>
      <c r="I554" t="s">
        <v>1764</v>
      </c>
      <c r="J554" t="s">
        <v>10375</v>
      </c>
      <c r="K554" t="s">
        <v>10374</v>
      </c>
      <c r="L554" t="s">
        <v>10373</v>
      </c>
      <c r="M554" t="s">
        <v>10372</v>
      </c>
      <c r="N554">
        <v>5</v>
      </c>
      <c r="O554" t="s">
        <v>10371</v>
      </c>
      <c r="P554" t="s">
        <v>10370</v>
      </c>
      <c r="Q554" t="s">
        <v>10369</v>
      </c>
      <c r="R554" s="7">
        <v>41932</v>
      </c>
      <c r="S554" s="8">
        <f t="shared" si="64"/>
        <v>2014</v>
      </c>
      <c r="T554" s="8">
        <v>2014</v>
      </c>
      <c r="U554" s="8">
        <f t="shared" si="65"/>
        <v>8</v>
      </c>
      <c r="V554" s="7">
        <v>41932</v>
      </c>
      <c r="W554" t="s">
        <v>1663</v>
      </c>
      <c r="X554" s="2">
        <v>0.63600000000000001</v>
      </c>
      <c r="Y554" s="6">
        <f t="shared" si="70"/>
        <v>1.6977656763033557E-2</v>
      </c>
      <c r="AA554">
        <v>14248220</v>
      </c>
      <c r="AB554">
        <v>130124</v>
      </c>
      <c r="AD554" t="s">
        <v>2</v>
      </c>
      <c r="AE554">
        <v>14</v>
      </c>
      <c r="AF554">
        <v>10</v>
      </c>
      <c r="AH554" t="s">
        <v>10368</v>
      </c>
      <c r="AI554" t="s">
        <v>10367</v>
      </c>
      <c r="AJ554" t="s">
        <v>10366</v>
      </c>
      <c r="AK554" t="s">
        <v>10365</v>
      </c>
      <c r="AL554">
        <v>17</v>
      </c>
      <c r="AM554" s="5">
        <f t="shared" si="66"/>
        <v>2.125</v>
      </c>
      <c r="AN554" s="4">
        <f t="shared" si="71"/>
        <v>3.2184778492995079E-3</v>
      </c>
      <c r="AO554" s="3"/>
      <c r="AP554">
        <v>1</v>
      </c>
      <c r="AR554" t="s">
        <v>1</v>
      </c>
      <c r="AT554" s="2" t="s">
        <v>0</v>
      </c>
      <c r="AU554" s="1">
        <f t="shared" si="67"/>
        <v>1.2849903088913344</v>
      </c>
      <c r="AV554" s="1">
        <f t="shared" si="68"/>
        <v>1.0098067306166532</v>
      </c>
      <c r="AW554" s="1">
        <f t="shared" si="69"/>
        <v>0.73462315234197229</v>
      </c>
    </row>
    <row r="555" spans="1:49" x14ac:dyDescent="0.2">
      <c r="A555">
        <v>553</v>
      </c>
      <c r="B555" t="s">
        <v>10364</v>
      </c>
      <c r="C555" t="s">
        <v>10363</v>
      </c>
      <c r="F555" t="s">
        <v>10362</v>
      </c>
      <c r="G555" t="s">
        <v>4</v>
      </c>
      <c r="H555" t="s">
        <v>3</v>
      </c>
      <c r="I555" t="s">
        <v>10361</v>
      </c>
      <c r="J555">
        <v>60014237</v>
      </c>
      <c r="K555" t="s">
        <v>821</v>
      </c>
      <c r="L555" t="s">
        <v>86</v>
      </c>
      <c r="M555" t="s">
        <v>85</v>
      </c>
      <c r="N555">
        <v>5</v>
      </c>
      <c r="O555" t="s">
        <v>10360</v>
      </c>
      <c r="P555" t="s">
        <v>10359</v>
      </c>
      <c r="Q555" t="s">
        <v>10358</v>
      </c>
      <c r="R555" s="7">
        <v>41932</v>
      </c>
      <c r="S555" s="8">
        <f t="shared" si="64"/>
        <v>2014</v>
      </c>
      <c r="T555" s="8">
        <v>2014</v>
      </c>
      <c r="U555" s="8">
        <f t="shared" si="65"/>
        <v>8</v>
      </c>
      <c r="V555" s="7">
        <v>41932</v>
      </c>
      <c r="W555" t="s">
        <v>1663</v>
      </c>
      <c r="X555" s="2">
        <v>0.63600000000000001</v>
      </c>
      <c r="Y555" s="6">
        <f t="shared" si="70"/>
        <v>1.6977656763033557E-2</v>
      </c>
      <c r="AA555">
        <v>14248220</v>
      </c>
      <c r="AB555">
        <v>130124</v>
      </c>
      <c r="AD555" t="s">
        <v>2</v>
      </c>
      <c r="AE555">
        <v>14</v>
      </c>
      <c r="AF555">
        <v>10</v>
      </c>
      <c r="AH555" t="s">
        <v>10357</v>
      </c>
      <c r="AI555" t="s">
        <v>10356</v>
      </c>
      <c r="AJ555" t="s">
        <v>10355</v>
      </c>
      <c r="AK555" t="s">
        <v>10354</v>
      </c>
      <c r="AL555">
        <v>15</v>
      </c>
      <c r="AM555" s="5">
        <f t="shared" si="66"/>
        <v>1.875</v>
      </c>
      <c r="AN555" s="4">
        <f t="shared" si="71"/>
        <v>2.8398333964407422E-3</v>
      </c>
      <c r="AO555" s="3"/>
      <c r="AP555">
        <v>1</v>
      </c>
      <c r="AR555" t="s">
        <v>1</v>
      </c>
      <c r="AT555" s="2" t="s">
        <v>0</v>
      </c>
      <c r="AU555" s="1">
        <f t="shared" si="67"/>
        <v>1.2736309753055712</v>
      </c>
      <c r="AV555" s="1">
        <f t="shared" si="68"/>
        <v>0.9908745079737149</v>
      </c>
      <c r="AW555" s="1">
        <f t="shared" si="69"/>
        <v>0.70811804064185868</v>
      </c>
    </row>
    <row r="556" spans="1:49" x14ac:dyDescent="0.2">
      <c r="A556">
        <v>554</v>
      </c>
      <c r="B556" t="s">
        <v>10353</v>
      </c>
      <c r="C556" t="s">
        <v>10352</v>
      </c>
      <c r="F556" t="s">
        <v>10351</v>
      </c>
      <c r="G556" t="s">
        <v>4</v>
      </c>
      <c r="H556" t="s">
        <v>3</v>
      </c>
      <c r="I556" t="s">
        <v>10350</v>
      </c>
      <c r="J556" t="s">
        <v>10349</v>
      </c>
      <c r="K556" t="s">
        <v>10348</v>
      </c>
      <c r="L556" t="s">
        <v>10347</v>
      </c>
      <c r="M556" t="s">
        <v>10346</v>
      </c>
      <c r="N556">
        <v>4</v>
      </c>
      <c r="O556" t="s">
        <v>10345</v>
      </c>
      <c r="P556" t="s">
        <v>10344</v>
      </c>
      <c r="Q556" t="s">
        <v>10343</v>
      </c>
      <c r="R556" s="7">
        <v>41932</v>
      </c>
      <c r="S556" s="8">
        <f t="shared" si="64"/>
        <v>2014</v>
      </c>
      <c r="T556" s="8">
        <v>2014</v>
      </c>
      <c r="U556" s="8">
        <f t="shared" si="65"/>
        <v>8</v>
      </c>
      <c r="V556" s="7">
        <v>41932</v>
      </c>
      <c r="W556" t="s">
        <v>1751</v>
      </c>
      <c r="X556" s="2">
        <v>1.1819999999999999</v>
      </c>
      <c r="Y556" s="6">
        <f t="shared" si="70"/>
        <v>3.1552814927524625E-2</v>
      </c>
      <c r="AA556">
        <v>36951</v>
      </c>
      <c r="AB556">
        <v>27030</v>
      </c>
      <c r="AD556" t="s">
        <v>2</v>
      </c>
      <c r="AE556">
        <v>105</v>
      </c>
      <c r="AF556">
        <v>16</v>
      </c>
      <c r="AG556">
        <v>163106</v>
      </c>
      <c r="AI556" t="s">
        <v>10342</v>
      </c>
      <c r="AK556" t="s">
        <v>10341</v>
      </c>
      <c r="AL556">
        <v>9</v>
      </c>
      <c r="AM556" s="5">
        <f t="shared" si="66"/>
        <v>1.125</v>
      </c>
      <c r="AN556" s="4">
        <f t="shared" si="71"/>
        <v>1.7039000378644452E-3</v>
      </c>
      <c r="AO556" s="3"/>
      <c r="AP556">
        <v>0</v>
      </c>
      <c r="AR556" t="s">
        <v>1</v>
      </c>
      <c r="AT556" s="2">
        <v>3.7909999999999999</v>
      </c>
      <c r="AU556" s="1">
        <f t="shared" si="67"/>
        <v>2.2598140460626568</v>
      </c>
      <c r="AV556" s="1">
        <f t="shared" si="68"/>
        <v>1.6628357482694534</v>
      </c>
      <c r="AW556" s="1">
        <f t="shared" si="69"/>
        <v>1.0658574504762499</v>
      </c>
    </row>
    <row r="557" spans="1:49" x14ac:dyDescent="0.2">
      <c r="A557">
        <v>555</v>
      </c>
      <c r="B557" t="s">
        <v>10340</v>
      </c>
      <c r="C557" t="s">
        <v>10339</v>
      </c>
      <c r="F557" t="s">
        <v>10338</v>
      </c>
      <c r="G557" t="s">
        <v>4</v>
      </c>
      <c r="H557" t="s">
        <v>3</v>
      </c>
      <c r="I557" t="s">
        <v>10337</v>
      </c>
      <c r="J557" t="s">
        <v>10336</v>
      </c>
      <c r="K557" t="s">
        <v>10335</v>
      </c>
      <c r="L557" t="s">
        <v>10334</v>
      </c>
      <c r="M557" t="s">
        <v>104</v>
      </c>
      <c r="N557">
        <v>3</v>
      </c>
      <c r="O557" t="s">
        <v>10333</v>
      </c>
      <c r="P557" t="s">
        <v>10332</v>
      </c>
      <c r="Q557" t="s">
        <v>10331</v>
      </c>
      <c r="R557" s="7">
        <v>41932</v>
      </c>
      <c r="S557" s="8">
        <f t="shared" si="64"/>
        <v>2014</v>
      </c>
      <c r="T557" s="8">
        <v>2014</v>
      </c>
      <c r="U557" s="8">
        <f t="shared" si="65"/>
        <v>8</v>
      </c>
      <c r="V557" s="7">
        <v>41932</v>
      </c>
      <c r="W557" t="s">
        <v>657</v>
      </c>
      <c r="X557" s="2">
        <v>1.3939999999999999</v>
      </c>
      <c r="Y557" s="6">
        <f t="shared" si="70"/>
        <v>3.721203384853581E-2</v>
      </c>
      <c r="AB557">
        <v>12862</v>
      </c>
      <c r="AC557">
        <v>10944087</v>
      </c>
      <c r="AD557" t="s">
        <v>2</v>
      </c>
      <c r="AE557">
        <v>22</v>
      </c>
      <c r="AF557">
        <v>21</v>
      </c>
      <c r="AH557" t="s">
        <v>10330</v>
      </c>
      <c r="AI557" t="s">
        <v>10329</v>
      </c>
      <c r="AK557" t="s">
        <v>10328</v>
      </c>
      <c r="AL557">
        <v>16</v>
      </c>
      <c r="AM557" s="5">
        <f t="shared" si="66"/>
        <v>2</v>
      </c>
      <c r="AN557" s="4">
        <f t="shared" si="71"/>
        <v>3.0291556228701248E-3</v>
      </c>
      <c r="AO557" s="3"/>
      <c r="AP557">
        <v>1</v>
      </c>
      <c r="AQ557" t="s">
        <v>1247</v>
      </c>
      <c r="AR557" t="s">
        <v>10327</v>
      </c>
      <c r="AS557" t="s">
        <v>1246</v>
      </c>
      <c r="AT557" s="2">
        <v>3.8940000000000001</v>
      </c>
      <c r="AU557" s="1">
        <f t="shared" si="67"/>
        <v>2.6957170380836106</v>
      </c>
      <c r="AV557" s="1">
        <f t="shared" si="68"/>
        <v>2.0120594735702966</v>
      </c>
      <c r="AW557" s="1">
        <f t="shared" si="69"/>
        <v>1.328401909056983</v>
      </c>
    </row>
    <row r="558" spans="1:49" x14ac:dyDescent="0.2">
      <c r="A558">
        <v>556</v>
      </c>
      <c r="B558" t="s">
        <v>10326</v>
      </c>
      <c r="C558" t="s">
        <v>10325</v>
      </c>
      <c r="F558" t="s">
        <v>10324</v>
      </c>
      <c r="G558" t="s">
        <v>4</v>
      </c>
      <c r="H558" t="s">
        <v>3</v>
      </c>
      <c r="I558" t="s">
        <v>1527</v>
      </c>
      <c r="J558" t="s">
        <v>877</v>
      </c>
      <c r="K558" t="s">
        <v>876</v>
      </c>
      <c r="L558" t="s">
        <v>875</v>
      </c>
      <c r="M558" t="s">
        <v>25</v>
      </c>
      <c r="N558">
        <v>2</v>
      </c>
      <c r="O558" t="s">
        <v>10323</v>
      </c>
      <c r="P558" t="s">
        <v>10322</v>
      </c>
      <c r="Q558" t="s">
        <v>10321</v>
      </c>
      <c r="R558" s="7">
        <v>41930</v>
      </c>
      <c r="S558" s="8">
        <f t="shared" si="64"/>
        <v>2014</v>
      </c>
      <c r="T558" s="8">
        <v>2014</v>
      </c>
      <c r="U558" s="8">
        <f t="shared" si="65"/>
        <v>8</v>
      </c>
      <c r="V558" s="7">
        <v>41930</v>
      </c>
      <c r="W558" t="s">
        <v>446</v>
      </c>
      <c r="X558" s="2">
        <v>0.11700000000000001</v>
      </c>
      <c r="Y558" s="6">
        <f t="shared" si="70"/>
        <v>3.1232481781052297E-3</v>
      </c>
      <c r="AA558">
        <v>2179822</v>
      </c>
      <c r="AB558">
        <v>5300152612</v>
      </c>
      <c r="AC558">
        <v>19930615</v>
      </c>
      <c r="AD558" t="s">
        <v>2</v>
      </c>
      <c r="AE558">
        <v>31</v>
      </c>
      <c r="AF558">
        <v>5</v>
      </c>
      <c r="AH558" t="s">
        <v>10320</v>
      </c>
      <c r="AI558" t="s">
        <v>10319</v>
      </c>
      <c r="AJ558" t="s">
        <v>10318</v>
      </c>
      <c r="AK558" t="s">
        <v>10317</v>
      </c>
      <c r="AL558">
        <v>1</v>
      </c>
      <c r="AM558" s="5">
        <f t="shared" si="66"/>
        <v>0.125</v>
      </c>
      <c r="AN558" s="4">
        <f t="shared" si="71"/>
        <v>1.893222264293828E-4</v>
      </c>
      <c r="AO558" s="3"/>
      <c r="AP558">
        <v>0</v>
      </c>
      <c r="AR558" t="s">
        <v>1</v>
      </c>
      <c r="AT558" s="2" t="s">
        <v>0</v>
      </c>
      <c r="AU558" s="1">
        <f t="shared" si="67"/>
        <v>0.22430703926024756</v>
      </c>
      <c r="AV558" s="1">
        <f t="shared" si="68"/>
        <v>0.16562852022673061</v>
      </c>
      <c r="AW558" s="1">
        <f t="shared" si="69"/>
        <v>0.10695000119321368</v>
      </c>
    </row>
    <row r="559" spans="1:49" x14ac:dyDescent="0.2">
      <c r="A559">
        <v>557</v>
      </c>
      <c r="B559" t="s">
        <v>10316</v>
      </c>
      <c r="C559" t="s">
        <v>10315</v>
      </c>
      <c r="F559" t="s">
        <v>10314</v>
      </c>
      <c r="G559" t="s">
        <v>4</v>
      </c>
      <c r="H559" t="s">
        <v>3</v>
      </c>
      <c r="I559" t="s">
        <v>10313</v>
      </c>
      <c r="J559" t="s">
        <v>10312</v>
      </c>
      <c r="K559" t="s">
        <v>10311</v>
      </c>
      <c r="L559" t="s">
        <v>10310</v>
      </c>
      <c r="M559" t="s">
        <v>10309</v>
      </c>
      <c r="N559">
        <v>13</v>
      </c>
      <c r="O559" t="s">
        <v>10308</v>
      </c>
      <c r="P559" t="s">
        <v>10307</v>
      </c>
      <c r="Q559" t="s">
        <v>10306</v>
      </c>
      <c r="R559" s="7">
        <v>41929</v>
      </c>
      <c r="S559" s="8">
        <f t="shared" si="64"/>
        <v>2014</v>
      </c>
      <c r="T559" s="8">
        <v>2014</v>
      </c>
      <c r="U559" s="8">
        <f t="shared" si="65"/>
        <v>8</v>
      </c>
      <c r="V559" s="7">
        <v>41929</v>
      </c>
      <c r="W559" t="s">
        <v>1754</v>
      </c>
      <c r="X559" s="2">
        <v>1.887</v>
      </c>
      <c r="Y559" s="6">
        <f t="shared" si="70"/>
        <v>5.0372387282774087E-2</v>
      </c>
      <c r="AA559">
        <v>15507998</v>
      </c>
      <c r="AB559">
        <v>110157</v>
      </c>
      <c r="AC559">
        <v>15502368</v>
      </c>
      <c r="AD559" t="s">
        <v>2</v>
      </c>
      <c r="AE559">
        <v>90</v>
      </c>
      <c r="AF559">
        <v>8</v>
      </c>
      <c r="AG559">
        <v>82003</v>
      </c>
      <c r="AI559" t="s">
        <v>10305</v>
      </c>
      <c r="AK559" t="s">
        <v>10304</v>
      </c>
      <c r="AL559">
        <v>93</v>
      </c>
      <c r="AM559" s="5">
        <f t="shared" si="66"/>
        <v>11.625</v>
      </c>
      <c r="AN559" s="4">
        <f t="shared" si="71"/>
        <v>1.7606967057932601E-2</v>
      </c>
      <c r="AO559" s="3"/>
      <c r="AP559">
        <v>0</v>
      </c>
      <c r="AQ559" t="s">
        <v>20</v>
      </c>
      <c r="AR559">
        <v>227610</v>
      </c>
      <c r="AS559" t="s">
        <v>19</v>
      </c>
      <c r="AT559" s="2" t="s">
        <v>0</v>
      </c>
      <c r="AU559" s="1">
        <f t="shared" si="67"/>
        <v>4.0542761215321637</v>
      </c>
      <c r="AV559" s="1">
        <f t="shared" si="68"/>
        <v>3.3989677170353345</v>
      </c>
      <c r="AW559" s="1">
        <f t="shared" si="69"/>
        <v>2.7436593125385045</v>
      </c>
    </row>
    <row r="560" spans="1:49" x14ac:dyDescent="0.2">
      <c r="A560">
        <v>558</v>
      </c>
      <c r="B560" t="s">
        <v>10303</v>
      </c>
      <c r="C560" t="s">
        <v>10302</v>
      </c>
      <c r="E560">
        <v>25325335</v>
      </c>
      <c r="F560" t="s">
        <v>10301</v>
      </c>
      <c r="G560" t="s">
        <v>4</v>
      </c>
      <c r="H560" t="s">
        <v>3</v>
      </c>
      <c r="I560" t="s">
        <v>10300</v>
      </c>
      <c r="J560" t="s">
        <v>10299</v>
      </c>
      <c r="K560" t="s">
        <v>10298</v>
      </c>
      <c r="L560" t="s">
        <v>10297</v>
      </c>
      <c r="M560" t="s">
        <v>147</v>
      </c>
      <c r="N560">
        <v>7</v>
      </c>
      <c r="O560" t="s">
        <v>10296</v>
      </c>
      <c r="P560" t="s">
        <v>10295</v>
      </c>
      <c r="Q560" t="s">
        <v>10294</v>
      </c>
      <c r="R560" s="7">
        <v>41928</v>
      </c>
      <c r="S560" s="8">
        <f t="shared" si="64"/>
        <v>2014</v>
      </c>
      <c r="T560" s="8">
        <v>2014</v>
      </c>
      <c r="U560" s="8">
        <f t="shared" si="65"/>
        <v>8</v>
      </c>
      <c r="V560" s="7">
        <v>41928</v>
      </c>
      <c r="W560" t="s">
        <v>1663</v>
      </c>
      <c r="X560" s="2">
        <v>0.63600000000000001</v>
      </c>
      <c r="Y560" s="6">
        <f t="shared" si="70"/>
        <v>1.6977656763033557E-2</v>
      </c>
      <c r="AA560">
        <v>14248220</v>
      </c>
      <c r="AB560">
        <v>130124</v>
      </c>
      <c r="AD560" t="s">
        <v>2</v>
      </c>
      <c r="AE560">
        <v>14</v>
      </c>
      <c r="AF560">
        <v>10</v>
      </c>
      <c r="AH560" t="s">
        <v>10293</v>
      </c>
      <c r="AI560" t="s">
        <v>10292</v>
      </c>
      <c r="AJ560" t="s">
        <v>10291</v>
      </c>
      <c r="AK560" t="s">
        <v>10290</v>
      </c>
      <c r="AL560">
        <v>19</v>
      </c>
      <c r="AM560" s="5">
        <f t="shared" si="66"/>
        <v>2.375</v>
      </c>
      <c r="AN560" s="4">
        <f t="shared" si="71"/>
        <v>3.5971223021582736E-3</v>
      </c>
      <c r="AO560" s="3"/>
      <c r="AP560">
        <v>1</v>
      </c>
      <c r="AR560" t="s">
        <v>1</v>
      </c>
      <c r="AT560" s="2" t="s">
        <v>0</v>
      </c>
      <c r="AU560" s="1">
        <f t="shared" si="67"/>
        <v>1.2963496424770971</v>
      </c>
      <c r="AV560" s="1">
        <f t="shared" si="68"/>
        <v>1.0287389532595916</v>
      </c>
      <c r="AW560" s="1">
        <f t="shared" si="69"/>
        <v>0.76112826404208578</v>
      </c>
    </row>
    <row r="561" spans="1:49" x14ac:dyDescent="0.2">
      <c r="A561">
        <v>559</v>
      </c>
      <c r="B561" t="s">
        <v>10289</v>
      </c>
      <c r="C561" t="s">
        <v>10288</v>
      </c>
      <c r="F561" t="s">
        <v>10287</v>
      </c>
      <c r="G561" t="s">
        <v>4</v>
      </c>
      <c r="H561" t="s">
        <v>3</v>
      </c>
      <c r="I561" t="s">
        <v>10286</v>
      </c>
      <c r="J561" t="s">
        <v>10285</v>
      </c>
      <c r="K561" t="s">
        <v>10284</v>
      </c>
      <c r="L561" t="s">
        <v>10283</v>
      </c>
      <c r="M561" t="s">
        <v>10282</v>
      </c>
      <c r="N561">
        <v>5</v>
      </c>
      <c r="O561" t="s">
        <v>10281</v>
      </c>
      <c r="P561" t="s">
        <v>10280</v>
      </c>
      <c r="Q561" t="s">
        <v>10279</v>
      </c>
      <c r="R561" s="7">
        <v>41927</v>
      </c>
      <c r="S561" s="8">
        <f t="shared" si="64"/>
        <v>2014</v>
      </c>
      <c r="T561" s="8">
        <v>2014</v>
      </c>
      <c r="U561" s="8">
        <f t="shared" si="65"/>
        <v>8</v>
      </c>
      <c r="V561" s="7">
        <v>41927</v>
      </c>
      <c r="W561" t="s">
        <v>1891</v>
      </c>
      <c r="X561" s="2">
        <v>2.7349999999999999</v>
      </c>
      <c r="Y561" s="6">
        <f t="shared" si="70"/>
        <v>7.3009262966818825E-2</v>
      </c>
      <c r="AB561">
        <v>21100368207</v>
      </c>
      <c r="AC561">
        <v>23304022</v>
      </c>
      <c r="AD561" t="s">
        <v>2</v>
      </c>
      <c r="AE561">
        <v>1</v>
      </c>
      <c r="AF561">
        <v>10</v>
      </c>
      <c r="AH561" t="s">
        <v>10278</v>
      </c>
      <c r="AI561" t="s">
        <v>10277</v>
      </c>
      <c r="AJ561" t="s">
        <v>10276</v>
      </c>
      <c r="AK561" t="s">
        <v>10275</v>
      </c>
      <c r="AL561">
        <v>11</v>
      </c>
      <c r="AM561" s="5">
        <f t="shared" si="66"/>
        <v>1.375</v>
      </c>
      <c r="AN561" s="4">
        <f t="shared" si="71"/>
        <v>2.0825444907232107E-3</v>
      </c>
      <c r="AO561" s="3"/>
      <c r="AP561">
        <v>0</v>
      </c>
      <c r="AR561">
        <v>227950</v>
      </c>
      <c r="AT561" s="2">
        <v>7.5289999999999999</v>
      </c>
      <c r="AU561" s="1">
        <f t="shared" si="67"/>
        <v>5.1731247423990139</v>
      </c>
      <c r="AV561" s="1">
        <f t="shared" si="68"/>
        <v>3.754590372877102</v>
      </c>
      <c r="AW561" s="1">
        <f t="shared" si="69"/>
        <v>2.3360560033551891</v>
      </c>
    </row>
    <row r="562" spans="1:49" x14ac:dyDescent="0.2">
      <c r="A562">
        <v>560</v>
      </c>
      <c r="B562" t="s">
        <v>10274</v>
      </c>
      <c r="C562" t="s">
        <v>10273</v>
      </c>
      <c r="F562" t="s">
        <v>10272</v>
      </c>
      <c r="G562" t="s">
        <v>4</v>
      </c>
      <c r="H562" t="s">
        <v>3</v>
      </c>
      <c r="I562" t="s">
        <v>10271</v>
      </c>
      <c r="J562" t="s">
        <v>10270</v>
      </c>
      <c r="K562" t="s">
        <v>10269</v>
      </c>
      <c r="L562" t="s">
        <v>10268</v>
      </c>
      <c r="M562" t="s">
        <v>162</v>
      </c>
      <c r="N562">
        <v>6</v>
      </c>
      <c r="O562" t="s">
        <v>10267</v>
      </c>
      <c r="P562" t="s">
        <v>10266</v>
      </c>
      <c r="Q562" t="s">
        <v>10265</v>
      </c>
      <c r="R562" s="7">
        <v>41927</v>
      </c>
      <c r="S562" s="8">
        <f t="shared" si="64"/>
        <v>2014</v>
      </c>
      <c r="T562" s="8">
        <v>2014</v>
      </c>
      <c r="U562" s="8">
        <f t="shared" si="65"/>
        <v>8</v>
      </c>
      <c r="V562" s="7">
        <v>41927</v>
      </c>
      <c r="W562" t="s">
        <v>1891</v>
      </c>
      <c r="X562" s="2">
        <v>2.7349999999999999</v>
      </c>
      <c r="Y562" s="6">
        <f t="shared" si="70"/>
        <v>7.3009262966818825E-2</v>
      </c>
      <c r="AB562">
        <v>21100368207</v>
      </c>
      <c r="AC562">
        <v>23304022</v>
      </c>
      <c r="AD562" t="s">
        <v>2</v>
      </c>
      <c r="AE562">
        <v>1</v>
      </c>
      <c r="AF562">
        <v>10</v>
      </c>
      <c r="AH562" t="s">
        <v>10264</v>
      </c>
      <c r="AI562" t="s">
        <v>10263</v>
      </c>
      <c r="AJ562" t="s">
        <v>10262</v>
      </c>
      <c r="AK562" t="s">
        <v>10261</v>
      </c>
      <c r="AL562">
        <v>19</v>
      </c>
      <c r="AM562" s="5">
        <f t="shared" si="66"/>
        <v>2.375</v>
      </c>
      <c r="AN562" s="4">
        <f t="shared" si="71"/>
        <v>3.5971223021582736E-3</v>
      </c>
      <c r="AO562" s="3"/>
      <c r="AP562">
        <v>0</v>
      </c>
      <c r="AQ562" t="s">
        <v>23</v>
      </c>
      <c r="AR562" t="s">
        <v>10260</v>
      </c>
      <c r="AS562" t="s">
        <v>22</v>
      </c>
      <c r="AT562" s="2">
        <v>7.5289999999999999</v>
      </c>
      <c r="AU562" s="1">
        <f t="shared" si="67"/>
        <v>5.2185620767420655</v>
      </c>
      <c r="AV562" s="1">
        <f t="shared" si="68"/>
        <v>3.830319263448855</v>
      </c>
      <c r="AW562" s="1">
        <f t="shared" si="69"/>
        <v>2.4420764501556436</v>
      </c>
    </row>
    <row r="563" spans="1:49" x14ac:dyDescent="0.2">
      <c r="A563">
        <v>561</v>
      </c>
      <c r="B563" t="s">
        <v>10259</v>
      </c>
      <c r="C563" t="s">
        <v>10258</v>
      </c>
      <c r="F563" t="s">
        <v>10257</v>
      </c>
      <c r="G563" t="s">
        <v>4</v>
      </c>
      <c r="H563" t="s">
        <v>3</v>
      </c>
      <c r="I563" t="s">
        <v>10256</v>
      </c>
      <c r="J563" t="s">
        <v>10255</v>
      </c>
      <c r="K563" t="s">
        <v>10254</v>
      </c>
      <c r="L563" t="s">
        <v>10253</v>
      </c>
      <c r="M563" t="s">
        <v>18</v>
      </c>
      <c r="N563">
        <v>4</v>
      </c>
      <c r="O563" t="s">
        <v>10252</v>
      </c>
      <c r="P563" t="s">
        <v>10251</v>
      </c>
      <c r="Q563" t="s">
        <v>10250</v>
      </c>
      <c r="R563" s="7">
        <v>41927</v>
      </c>
      <c r="S563" s="8">
        <f t="shared" si="64"/>
        <v>2014</v>
      </c>
      <c r="T563" s="8">
        <v>2014</v>
      </c>
      <c r="U563" s="8">
        <f t="shared" si="65"/>
        <v>8</v>
      </c>
      <c r="V563" s="7">
        <v>41927</v>
      </c>
      <c r="W563" t="s">
        <v>1891</v>
      </c>
      <c r="X563" s="2">
        <v>2.7349999999999999</v>
      </c>
      <c r="Y563" s="6">
        <f t="shared" si="70"/>
        <v>7.3009262966818825E-2</v>
      </c>
      <c r="AB563">
        <v>21100368207</v>
      </c>
      <c r="AC563">
        <v>23304022</v>
      </c>
      <c r="AD563" t="s">
        <v>2</v>
      </c>
      <c r="AE563">
        <v>1</v>
      </c>
      <c r="AF563">
        <v>10</v>
      </c>
      <c r="AH563" t="s">
        <v>10249</v>
      </c>
      <c r="AI563" t="s">
        <v>10248</v>
      </c>
      <c r="AJ563" t="s">
        <v>10247</v>
      </c>
      <c r="AK563" t="s">
        <v>10246</v>
      </c>
      <c r="AL563">
        <v>34</v>
      </c>
      <c r="AM563" s="5">
        <f t="shared" si="66"/>
        <v>4.25</v>
      </c>
      <c r="AN563" s="4">
        <f t="shared" si="71"/>
        <v>6.4369556985990157E-3</v>
      </c>
      <c r="AO563" s="3"/>
      <c r="AP563">
        <v>0</v>
      </c>
      <c r="AR563" t="s">
        <v>1</v>
      </c>
      <c r="AT563" s="2">
        <v>7.5289999999999999</v>
      </c>
      <c r="AU563" s="1">
        <f t="shared" si="67"/>
        <v>5.3037570786352877</v>
      </c>
      <c r="AV563" s="1">
        <f t="shared" si="68"/>
        <v>3.9723109332708924</v>
      </c>
      <c r="AW563" s="1">
        <f t="shared" si="69"/>
        <v>2.6408647879064957</v>
      </c>
    </row>
    <row r="564" spans="1:49" x14ac:dyDescent="0.2">
      <c r="A564">
        <v>562</v>
      </c>
      <c r="B564" t="s">
        <v>10245</v>
      </c>
      <c r="C564" t="s">
        <v>10244</v>
      </c>
      <c r="F564" t="s">
        <v>10243</v>
      </c>
      <c r="G564" t="s">
        <v>4</v>
      </c>
      <c r="H564" t="s">
        <v>3</v>
      </c>
      <c r="I564" t="s">
        <v>526</v>
      </c>
      <c r="J564" t="s">
        <v>585</v>
      </c>
      <c r="K564" t="s">
        <v>584</v>
      </c>
      <c r="L564" t="s">
        <v>583</v>
      </c>
      <c r="M564" t="s">
        <v>582</v>
      </c>
      <c r="N564">
        <v>2</v>
      </c>
      <c r="O564" t="s">
        <v>10242</v>
      </c>
      <c r="P564" t="s">
        <v>10241</v>
      </c>
      <c r="Q564" t="s">
        <v>933</v>
      </c>
      <c r="R564" s="7">
        <v>41927</v>
      </c>
      <c r="S564" s="8">
        <f t="shared" si="64"/>
        <v>2014</v>
      </c>
      <c r="T564" s="8">
        <v>2014</v>
      </c>
      <c r="U564" s="8">
        <f t="shared" si="65"/>
        <v>8</v>
      </c>
      <c r="V564" s="7">
        <v>41927</v>
      </c>
      <c r="W564" t="s">
        <v>1757</v>
      </c>
      <c r="X564" s="2">
        <v>1.6379999999999999</v>
      </c>
      <c r="Y564" s="6">
        <f t="shared" si="70"/>
        <v>4.3725474493473214E-2</v>
      </c>
      <c r="AA564" t="s">
        <v>1756</v>
      </c>
      <c r="AB564">
        <v>17391</v>
      </c>
      <c r="AD564" t="s">
        <v>2</v>
      </c>
      <c r="AE564">
        <v>62</v>
      </c>
      <c r="AF564">
        <v>20</v>
      </c>
      <c r="AG564">
        <v>6884811</v>
      </c>
      <c r="AH564" t="s">
        <v>10240</v>
      </c>
      <c r="AI564" t="s">
        <v>10239</v>
      </c>
      <c r="AJ564" t="s">
        <v>10238</v>
      </c>
      <c r="AK564" t="s">
        <v>10237</v>
      </c>
      <c r="AL564">
        <v>134</v>
      </c>
      <c r="AM564" s="5">
        <f t="shared" si="66"/>
        <v>16.75</v>
      </c>
      <c r="AN564" s="4">
        <f t="shared" si="71"/>
        <v>2.5369178341537298E-2</v>
      </c>
      <c r="AO564" s="3"/>
      <c r="AP564">
        <v>0</v>
      </c>
      <c r="AQ564" t="s">
        <v>10236</v>
      </c>
      <c r="AR564" t="s">
        <v>932</v>
      </c>
      <c r="AS564" t="s">
        <v>428</v>
      </c>
      <c r="AT564" s="2">
        <v>4.931</v>
      </c>
      <c r="AU564" s="1">
        <f t="shared" si="67"/>
        <v>3.8218585647892436</v>
      </c>
      <c r="AV564" s="1">
        <f t="shared" si="68"/>
        <v>3.4547326417505255</v>
      </c>
      <c r="AW564" s="1">
        <f t="shared" si="69"/>
        <v>3.087606718711807</v>
      </c>
    </row>
    <row r="565" spans="1:49" x14ac:dyDescent="0.2">
      <c r="A565">
        <v>563</v>
      </c>
      <c r="B565" t="s">
        <v>10235</v>
      </c>
      <c r="C565" t="s">
        <v>10234</v>
      </c>
      <c r="F565" t="s">
        <v>10233</v>
      </c>
      <c r="G565" t="s">
        <v>4</v>
      </c>
      <c r="H565" t="s">
        <v>3</v>
      </c>
      <c r="I565" t="s">
        <v>10232</v>
      </c>
      <c r="J565" t="s">
        <v>1215</v>
      </c>
      <c r="K565" t="s">
        <v>1214</v>
      </c>
      <c r="L565" t="s">
        <v>1213</v>
      </c>
      <c r="M565" t="s">
        <v>25</v>
      </c>
      <c r="N565">
        <v>6</v>
      </c>
      <c r="O565" t="s">
        <v>10231</v>
      </c>
      <c r="P565" t="s">
        <v>10230</v>
      </c>
      <c r="Q565" t="s">
        <v>10229</v>
      </c>
      <c r="R565" s="7">
        <v>41927</v>
      </c>
      <c r="S565" s="8">
        <f t="shared" si="64"/>
        <v>2014</v>
      </c>
      <c r="T565" s="8">
        <v>2014</v>
      </c>
      <c r="U565" s="8">
        <f t="shared" si="65"/>
        <v>8</v>
      </c>
      <c r="V565" s="7">
        <v>41927</v>
      </c>
      <c r="W565" t="s">
        <v>1739</v>
      </c>
      <c r="X565" s="2">
        <v>0.85699999999999998</v>
      </c>
      <c r="Y565" s="6">
        <f t="shared" si="70"/>
        <v>2.287712554389899E-2</v>
      </c>
      <c r="AA565">
        <v>223727</v>
      </c>
      <c r="AB565">
        <v>28570</v>
      </c>
      <c r="AC565">
        <v>13616463</v>
      </c>
      <c r="AD565" t="s">
        <v>2</v>
      </c>
      <c r="AE565">
        <v>47</v>
      </c>
      <c r="AF565">
        <v>41</v>
      </c>
      <c r="AG565">
        <v>415006</v>
      </c>
      <c r="AI565" t="s">
        <v>10228</v>
      </c>
      <c r="AJ565" t="s">
        <v>10227</v>
      </c>
      <c r="AK565" t="s">
        <v>10226</v>
      </c>
      <c r="AL565">
        <v>1</v>
      </c>
      <c r="AM565" s="5">
        <f t="shared" si="66"/>
        <v>0.125</v>
      </c>
      <c r="AN565" s="4">
        <f t="shared" si="71"/>
        <v>1.893222264293828E-4</v>
      </c>
      <c r="AO565" s="3"/>
      <c r="AP565">
        <v>0</v>
      </c>
      <c r="AR565">
        <v>60971064</v>
      </c>
      <c r="AT565" s="2" t="s">
        <v>0</v>
      </c>
      <c r="AU565" s="1">
        <f t="shared" si="67"/>
        <v>1.6070784548658106</v>
      </c>
      <c r="AV565" s="1">
        <f t="shared" si="68"/>
        <v>1.1533223885164188</v>
      </c>
      <c r="AW565" s="1">
        <f t="shared" si="69"/>
        <v>0.69956632216702652</v>
      </c>
    </row>
    <row r="566" spans="1:49" x14ac:dyDescent="0.2">
      <c r="A566">
        <v>564</v>
      </c>
      <c r="B566" t="s">
        <v>10225</v>
      </c>
      <c r="C566" t="s">
        <v>10224</v>
      </c>
      <c r="F566" t="s">
        <v>10223</v>
      </c>
      <c r="G566" t="s">
        <v>4</v>
      </c>
      <c r="H566" t="s">
        <v>3</v>
      </c>
      <c r="I566" t="s">
        <v>10222</v>
      </c>
      <c r="J566">
        <v>100360914</v>
      </c>
      <c r="K566" t="s">
        <v>10221</v>
      </c>
      <c r="L566" t="s">
        <v>10220</v>
      </c>
      <c r="M566" t="s">
        <v>15</v>
      </c>
      <c r="N566">
        <v>2</v>
      </c>
      <c r="O566" t="s">
        <v>10219</v>
      </c>
      <c r="P566" t="s">
        <v>10218</v>
      </c>
      <c r="Q566" t="s">
        <v>10217</v>
      </c>
      <c r="R566" s="7">
        <v>41927</v>
      </c>
      <c r="S566" s="8">
        <f t="shared" si="64"/>
        <v>2014</v>
      </c>
      <c r="T566" s="8">
        <v>2014</v>
      </c>
      <c r="U566" s="8">
        <f t="shared" si="65"/>
        <v>8</v>
      </c>
      <c r="V566" s="7">
        <v>41927</v>
      </c>
      <c r="W566" t="s">
        <v>1943</v>
      </c>
      <c r="X566" s="2">
        <v>1.3460000000000001</v>
      </c>
      <c r="Y566" s="6">
        <f t="shared" si="70"/>
        <v>3.593070126264649E-2</v>
      </c>
      <c r="AA566">
        <v>7338724</v>
      </c>
      <c r="AB566">
        <v>12178</v>
      </c>
      <c r="AD566" t="s">
        <v>2</v>
      </c>
      <c r="AE566">
        <v>32</v>
      </c>
      <c r="AF566">
        <v>20</v>
      </c>
      <c r="AG566">
        <v>6783711</v>
      </c>
      <c r="AH566" t="s">
        <v>10216</v>
      </c>
      <c r="AI566" t="s">
        <v>10215</v>
      </c>
      <c r="AJ566" t="s">
        <v>10214</v>
      </c>
      <c r="AK566" t="s">
        <v>10213</v>
      </c>
      <c r="AL566">
        <v>10</v>
      </c>
      <c r="AM566" s="5">
        <f t="shared" si="66"/>
        <v>1.25</v>
      </c>
      <c r="AN566" s="4">
        <f t="shared" si="71"/>
        <v>1.8932222642938281E-3</v>
      </c>
      <c r="AO566" s="3"/>
      <c r="AP566">
        <v>0</v>
      </c>
      <c r="AR566" t="s">
        <v>1</v>
      </c>
      <c r="AT566" s="2">
        <v>4.1420000000000003</v>
      </c>
      <c r="AU566" s="1">
        <f t="shared" si="67"/>
        <v>2.5719457563140691</v>
      </c>
      <c r="AV566" s="1">
        <f t="shared" si="68"/>
        <v>1.891196176347016</v>
      </c>
      <c r="AW566" s="1">
        <f t="shared" si="69"/>
        <v>1.2104465963799627</v>
      </c>
    </row>
    <row r="567" spans="1:49" x14ac:dyDescent="0.2">
      <c r="A567">
        <v>565</v>
      </c>
      <c r="B567" t="s">
        <v>10212</v>
      </c>
      <c r="C567" t="s">
        <v>10211</v>
      </c>
      <c r="F567" t="s">
        <v>10210</v>
      </c>
      <c r="G567" t="s">
        <v>4</v>
      </c>
      <c r="H567" t="s">
        <v>3</v>
      </c>
      <c r="I567" t="s">
        <v>304</v>
      </c>
      <c r="J567" t="s">
        <v>10209</v>
      </c>
      <c r="K567" t="s">
        <v>10208</v>
      </c>
      <c r="L567" t="s">
        <v>10207</v>
      </c>
      <c r="M567" t="s">
        <v>57</v>
      </c>
      <c r="N567">
        <v>8</v>
      </c>
      <c r="O567" t="s">
        <v>10206</v>
      </c>
      <c r="P567" t="s">
        <v>10205</v>
      </c>
      <c r="Q567" t="s">
        <v>10204</v>
      </c>
      <c r="R567" s="7">
        <v>41927</v>
      </c>
      <c r="S567" s="8">
        <f t="shared" si="64"/>
        <v>2014</v>
      </c>
      <c r="T567" s="8">
        <v>2014</v>
      </c>
      <c r="U567" s="8">
        <f t="shared" si="65"/>
        <v>8</v>
      </c>
      <c r="V567" s="7">
        <v>41927</v>
      </c>
      <c r="W567" t="s">
        <v>1943</v>
      </c>
      <c r="X567" s="2">
        <v>1.3460000000000001</v>
      </c>
      <c r="Y567" s="6">
        <f t="shared" si="70"/>
        <v>3.593070126264649E-2</v>
      </c>
      <c r="AA567">
        <v>7338724</v>
      </c>
      <c r="AB567">
        <v>12178</v>
      </c>
      <c r="AD567" t="s">
        <v>2</v>
      </c>
      <c r="AE567">
        <v>32</v>
      </c>
      <c r="AF567">
        <v>20</v>
      </c>
      <c r="AG567">
        <v>6803876</v>
      </c>
      <c r="AH567" t="s">
        <v>10203</v>
      </c>
      <c r="AI567" t="s">
        <v>10202</v>
      </c>
      <c r="AJ567" t="s">
        <v>10201</v>
      </c>
      <c r="AK567" t="s">
        <v>10200</v>
      </c>
      <c r="AL567">
        <v>103</v>
      </c>
      <c r="AM567" s="5">
        <f t="shared" si="66"/>
        <v>12.875</v>
      </c>
      <c r="AN567" s="4">
        <f t="shared" si="71"/>
        <v>1.9500189322226431E-2</v>
      </c>
      <c r="AO567" s="3"/>
      <c r="AP567">
        <v>0</v>
      </c>
      <c r="AR567" t="s">
        <v>1</v>
      </c>
      <c r="AT567" s="2">
        <v>4.1420000000000003</v>
      </c>
      <c r="AU567" s="1">
        <f t="shared" si="67"/>
        <v>3.1001547680520471</v>
      </c>
      <c r="AV567" s="1">
        <f t="shared" si="68"/>
        <v>2.7715445292436462</v>
      </c>
      <c r="AW567" s="1">
        <f t="shared" si="69"/>
        <v>2.4429342904352449</v>
      </c>
    </row>
    <row r="568" spans="1:49" x14ac:dyDescent="0.2">
      <c r="A568">
        <v>566</v>
      </c>
      <c r="B568" t="s">
        <v>10199</v>
      </c>
      <c r="C568" t="s">
        <v>10198</v>
      </c>
      <c r="F568" t="s">
        <v>10197</v>
      </c>
      <c r="G568" t="s">
        <v>4</v>
      </c>
      <c r="H568" t="s">
        <v>3</v>
      </c>
      <c r="I568" t="s">
        <v>10196</v>
      </c>
      <c r="J568">
        <v>60003122</v>
      </c>
      <c r="K568" t="s">
        <v>1474</v>
      </c>
      <c r="L568" t="s">
        <v>1473</v>
      </c>
      <c r="M568" t="s">
        <v>132</v>
      </c>
      <c r="N568">
        <v>6</v>
      </c>
      <c r="O568" t="s">
        <v>10195</v>
      </c>
      <c r="P568" t="s">
        <v>10194</v>
      </c>
      <c r="Q568" t="s">
        <v>10193</v>
      </c>
      <c r="R568" s="7">
        <v>41927</v>
      </c>
      <c r="S568" s="8">
        <f t="shared" si="64"/>
        <v>2014</v>
      </c>
      <c r="T568" s="8">
        <v>2014</v>
      </c>
      <c r="U568" s="8">
        <f t="shared" si="65"/>
        <v>8</v>
      </c>
      <c r="V568" s="7">
        <v>41927</v>
      </c>
      <c r="W568" t="s">
        <v>1943</v>
      </c>
      <c r="X568" s="2">
        <v>1.3460000000000001</v>
      </c>
      <c r="Y568" s="6">
        <f t="shared" si="70"/>
        <v>3.593070126264649E-2</v>
      </c>
      <c r="AA568">
        <v>7338724</v>
      </c>
      <c r="AB568">
        <v>12178</v>
      </c>
      <c r="AD568" t="s">
        <v>2</v>
      </c>
      <c r="AE568">
        <v>32</v>
      </c>
      <c r="AF568">
        <v>20</v>
      </c>
      <c r="AG568">
        <v>6823646</v>
      </c>
      <c r="AH568" t="s">
        <v>10192</v>
      </c>
      <c r="AI568" t="s">
        <v>10191</v>
      </c>
      <c r="AJ568" t="s">
        <v>10190</v>
      </c>
      <c r="AK568" t="s">
        <v>10189</v>
      </c>
      <c r="AL568">
        <v>5</v>
      </c>
      <c r="AM568" s="5">
        <f t="shared" si="66"/>
        <v>0.625</v>
      </c>
      <c r="AN568" s="4">
        <f t="shared" si="71"/>
        <v>9.4661113214691405E-4</v>
      </c>
      <c r="AO568" s="3"/>
      <c r="AP568">
        <v>0</v>
      </c>
      <c r="AR568" t="s">
        <v>1</v>
      </c>
      <c r="AT568" s="2">
        <v>4.1420000000000003</v>
      </c>
      <c r="AU568" s="1">
        <f t="shared" si="67"/>
        <v>2.5435474223496617</v>
      </c>
      <c r="AV568" s="1">
        <f t="shared" si="68"/>
        <v>1.8438656197396701</v>
      </c>
      <c r="AW568" s="1">
        <f t="shared" si="69"/>
        <v>1.1441838171296788</v>
      </c>
    </row>
    <row r="569" spans="1:49" x14ac:dyDescent="0.2">
      <c r="A569">
        <v>567</v>
      </c>
      <c r="B569" t="s">
        <v>10188</v>
      </c>
      <c r="C569" t="s">
        <v>10187</v>
      </c>
      <c r="F569" t="s">
        <v>10186</v>
      </c>
      <c r="G569" t="s">
        <v>4</v>
      </c>
      <c r="H569" t="s">
        <v>3</v>
      </c>
      <c r="I569" t="s">
        <v>1588</v>
      </c>
      <c r="J569" t="s">
        <v>10185</v>
      </c>
      <c r="K569" t="s">
        <v>10184</v>
      </c>
      <c r="L569" t="s">
        <v>10183</v>
      </c>
      <c r="M569" t="s">
        <v>106</v>
      </c>
      <c r="N569">
        <v>9</v>
      </c>
      <c r="O569" t="s">
        <v>10182</v>
      </c>
      <c r="P569" t="s">
        <v>10181</v>
      </c>
      <c r="Q569" t="s">
        <v>10180</v>
      </c>
      <c r="R569" s="7">
        <v>41927</v>
      </c>
      <c r="S569" s="8">
        <f t="shared" si="64"/>
        <v>2014</v>
      </c>
      <c r="T569" s="8">
        <v>2014</v>
      </c>
      <c r="U569" s="8">
        <f t="shared" si="65"/>
        <v>8</v>
      </c>
      <c r="V569" s="7">
        <v>41927</v>
      </c>
      <c r="W569" t="s">
        <v>1943</v>
      </c>
      <c r="X569" s="2">
        <v>1.3460000000000001</v>
      </c>
      <c r="Y569" s="6">
        <f t="shared" si="70"/>
        <v>3.593070126264649E-2</v>
      </c>
      <c r="AA569">
        <v>7338724</v>
      </c>
      <c r="AB569">
        <v>12178</v>
      </c>
      <c r="AD569" t="s">
        <v>2</v>
      </c>
      <c r="AE569">
        <v>32</v>
      </c>
      <c r="AF569">
        <v>20</v>
      </c>
      <c r="AG569">
        <v>6797886</v>
      </c>
      <c r="AH569" t="s">
        <v>10179</v>
      </c>
      <c r="AI569" t="s">
        <v>10178</v>
      </c>
      <c r="AJ569" t="s">
        <v>10177</v>
      </c>
      <c r="AK569" t="s">
        <v>10176</v>
      </c>
      <c r="AL569">
        <v>13</v>
      </c>
      <c r="AM569" s="5">
        <f t="shared" si="66"/>
        <v>1.625</v>
      </c>
      <c r="AN569" s="4">
        <f t="shared" si="71"/>
        <v>2.4611889435819764E-3</v>
      </c>
      <c r="AO569" s="3"/>
      <c r="AP569">
        <v>0</v>
      </c>
      <c r="AR569" t="s">
        <v>1</v>
      </c>
      <c r="AT569" s="2">
        <v>4.1420000000000003</v>
      </c>
      <c r="AU569" s="1">
        <f t="shared" si="67"/>
        <v>2.5889847566927133</v>
      </c>
      <c r="AV569" s="1">
        <f t="shared" si="68"/>
        <v>1.9195945103114236</v>
      </c>
      <c r="AW569" s="1">
        <f t="shared" si="69"/>
        <v>1.250204263930133</v>
      </c>
    </row>
    <row r="570" spans="1:49" x14ac:dyDescent="0.2">
      <c r="A570">
        <v>568</v>
      </c>
      <c r="B570" t="s">
        <v>10175</v>
      </c>
      <c r="C570" t="s">
        <v>10174</v>
      </c>
      <c r="F570" t="s">
        <v>10173</v>
      </c>
      <c r="G570" t="s">
        <v>4</v>
      </c>
      <c r="H570" t="s">
        <v>3</v>
      </c>
      <c r="I570" t="s">
        <v>10172</v>
      </c>
      <c r="J570" t="s">
        <v>10171</v>
      </c>
      <c r="K570" t="s">
        <v>10170</v>
      </c>
      <c r="L570" t="s">
        <v>10169</v>
      </c>
      <c r="M570" t="s">
        <v>18</v>
      </c>
      <c r="N570">
        <v>7</v>
      </c>
      <c r="O570" t="s">
        <v>10168</v>
      </c>
      <c r="P570" t="s">
        <v>10167</v>
      </c>
      <c r="Q570" t="s">
        <v>10166</v>
      </c>
      <c r="R570" s="7">
        <v>41927</v>
      </c>
      <c r="S570" s="8">
        <f t="shared" si="64"/>
        <v>2014</v>
      </c>
      <c r="T570" s="8">
        <v>2014</v>
      </c>
      <c r="U570" s="8">
        <f t="shared" si="65"/>
        <v>8</v>
      </c>
      <c r="V570" s="7">
        <v>41927</v>
      </c>
      <c r="W570" t="s">
        <v>1943</v>
      </c>
      <c r="X570" s="2">
        <v>1.3460000000000001</v>
      </c>
      <c r="Y570" s="6">
        <f t="shared" si="70"/>
        <v>3.593070126264649E-2</v>
      </c>
      <c r="AA570">
        <v>7338724</v>
      </c>
      <c r="AB570">
        <v>12178</v>
      </c>
      <c r="AD570" t="s">
        <v>2</v>
      </c>
      <c r="AE570">
        <v>32</v>
      </c>
      <c r="AF570">
        <v>20</v>
      </c>
      <c r="AG570">
        <v>6813599</v>
      </c>
      <c r="AH570" t="s">
        <v>10165</v>
      </c>
      <c r="AI570" t="s">
        <v>10164</v>
      </c>
      <c r="AJ570" t="s">
        <v>10163</v>
      </c>
      <c r="AK570" t="s">
        <v>10162</v>
      </c>
      <c r="AL570">
        <v>32</v>
      </c>
      <c r="AM570" s="5">
        <f t="shared" si="66"/>
        <v>4</v>
      </c>
      <c r="AN570" s="4">
        <f t="shared" si="71"/>
        <v>6.0583112457402496E-3</v>
      </c>
      <c r="AO570" s="3"/>
      <c r="AP570">
        <v>0</v>
      </c>
      <c r="AQ570" t="s">
        <v>1814</v>
      </c>
      <c r="AR570" t="s">
        <v>1</v>
      </c>
      <c r="AS570" t="s">
        <v>1813</v>
      </c>
      <c r="AT570" s="2">
        <v>4.1420000000000003</v>
      </c>
      <c r="AU570" s="1">
        <f t="shared" si="67"/>
        <v>2.6968984257574617</v>
      </c>
      <c r="AV570" s="1">
        <f t="shared" si="68"/>
        <v>2.0994506254193372</v>
      </c>
      <c r="AW570" s="1">
        <f t="shared" si="69"/>
        <v>1.5020028250812123</v>
      </c>
    </row>
    <row r="571" spans="1:49" x14ac:dyDescent="0.2">
      <c r="A571">
        <v>569</v>
      </c>
      <c r="B571" t="s">
        <v>10161</v>
      </c>
      <c r="C571" t="s">
        <v>10160</v>
      </c>
      <c r="F571" t="s">
        <v>10159</v>
      </c>
      <c r="G571" t="s">
        <v>4</v>
      </c>
      <c r="H571" t="s">
        <v>3</v>
      </c>
      <c r="I571" t="s">
        <v>10158</v>
      </c>
      <c r="J571" t="s">
        <v>10157</v>
      </c>
      <c r="K571" t="s">
        <v>10156</v>
      </c>
      <c r="L571" t="s">
        <v>10155</v>
      </c>
      <c r="M571" t="s">
        <v>104</v>
      </c>
      <c r="N571">
        <v>3</v>
      </c>
      <c r="O571" t="s">
        <v>10154</v>
      </c>
      <c r="P571" t="s">
        <v>10153</v>
      </c>
      <c r="Q571" t="s">
        <v>10152</v>
      </c>
      <c r="R571" s="7">
        <v>41927</v>
      </c>
      <c r="S571" s="8">
        <f t="shared" si="64"/>
        <v>2014</v>
      </c>
      <c r="T571" s="8">
        <v>2014</v>
      </c>
      <c r="U571" s="8">
        <f t="shared" si="65"/>
        <v>8</v>
      </c>
      <c r="V571" s="7">
        <v>41927</v>
      </c>
      <c r="W571" t="s">
        <v>1943</v>
      </c>
      <c r="X571" s="2">
        <v>1.3460000000000001</v>
      </c>
      <c r="Y571" s="6">
        <f t="shared" si="70"/>
        <v>3.593070126264649E-2</v>
      </c>
      <c r="AA571">
        <v>7338724</v>
      </c>
      <c r="AB571">
        <v>12178</v>
      </c>
      <c r="AD571" t="s">
        <v>2</v>
      </c>
      <c r="AE571">
        <v>32</v>
      </c>
      <c r="AF571">
        <v>20</v>
      </c>
      <c r="AG571">
        <v>6755530</v>
      </c>
      <c r="AH571" t="s">
        <v>10151</v>
      </c>
      <c r="AI571" t="s">
        <v>10150</v>
      </c>
      <c r="AJ571" t="s">
        <v>10149</v>
      </c>
      <c r="AK571" t="s">
        <v>10148</v>
      </c>
      <c r="AL571">
        <v>10</v>
      </c>
      <c r="AM571" s="5">
        <f t="shared" si="66"/>
        <v>1.25</v>
      </c>
      <c r="AN571" s="4">
        <f t="shared" si="71"/>
        <v>1.8932222642938281E-3</v>
      </c>
      <c r="AO571" s="3"/>
      <c r="AP571">
        <v>0</v>
      </c>
      <c r="AQ571" t="s">
        <v>62</v>
      </c>
      <c r="AR571">
        <v>1247298</v>
      </c>
      <c r="AS571" t="s">
        <v>61</v>
      </c>
      <c r="AT571" s="2">
        <v>4.1420000000000003</v>
      </c>
      <c r="AU571" s="1">
        <f t="shared" si="67"/>
        <v>2.5719457563140691</v>
      </c>
      <c r="AV571" s="1">
        <f t="shared" si="68"/>
        <v>1.891196176347016</v>
      </c>
      <c r="AW571" s="1">
        <f t="shared" si="69"/>
        <v>1.2104465963799627</v>
      </c>
    </row>
    <row r="572" spans="1:49" x14ac:dyDescent="0.2">
      <c r="A572">
        <v>570</v>
      </c>
      <c r="B572" t="s">
        <v>10147</v>
      </c>
      <c r="C572" t="s">
        <v>10146</v>
      </c>
      <c r="F572" t="s">
        <v>10145</v>
      </c>
      <c r="G572" t="s">
        <v>4</v>
      </c>
      <c r="H572" t="s">
        <v>3</v>
      </c>
      <c r="I572" t="s">
        <v>10144</v>
      </c>
      <c r="J572">
        <v>60022054</v>
      </c>
      <c r="K572" t="s">
        <v>1059</v>
      </c>
      <c r="L572" t="s">
        <v>1058</v>
      </c>
      <c r="M572" t="s">
        <v>15</v>
      </c>
      <c r="N572">
        <v>3</v>
      </c>
      <c r="O572" t="s">
        <v>2880</v>
      </c>
      <c r="P572" t="s">
        <v>2879</v>
      </c>
      <c r="Q572" t="s">
        <v>1057</v>
      </c>
      <c r="R572" s="7">
        <v>41927</v>
      </c>
      <c r="S572" s="8">
        <f t="shared" si="64"/>
        <v>2014</v>
      </c>
      <c r="T572" s="8">
        <v>2014</v>
      </c>
      <c r="U572" s="8">
        <f t="shared" si="65"/>
        <v>8</v>
      </c>
      <c r="V572" s="7">
        <v>41927</v>
      </c>
      <c r="W572" t="s">
        <v>1943</v>
      </c>
      <c r="X572" s="2">
        <v>1.3460000000000001</v>
      </c>
      <c r="Y572" s="6">
        <f t="shared" si="70"/>
        <v>3.593070126264649E-2</v>
      </c>
      <c r="AA572">
        <v>7338724</v>
      </c>
      <c r="AB572">
        <v>12178</v>
      </c>
      <c r="AD572" t="s">
        <v>2</v>
      </c>
      <c r="AE572">
        <v>32</v>
      </c>
      <c r="AF572">
        <v>20</v>
      </c>
      <c r="AG572">
        <v>6800055</v>
      </c>
      <c r="AH572" t="s">
        <v>10143</v>
      </c>
      <c r="AI572" t="s">
        <v>10142</v>
      </c>
      <c r="AJ572" t="s">
        <v>10141</v>
      </c>
      <c r="AK572" t="s">
        <v>10140</v>
      </c>
      <c r="AL572">
        <v>60</v>
      </c>
      <c r="AM572" s="5">
        <f t="shared" si="66"/>
        <v>7.5</v>
      </c>
      <c r="AN572" s="4">
        <f t="shared" si="71"/>
        <v>1.1359333585762969E-2</v>
      </c>
      <c r="AO572" s="3"/>
      <c r="AP572">
        <v>0</v>
      </c>
      <c r="AR572" t="s">
        <v>1</v>
      </c>
      <c r="AT572" s="2">
        <v>4.1420000000000003</v>
      </c>
      <c r="AU572" s="1">
        <f t="shared" si="67"/>
        <v>2.8559290959581434</v>
      </c>
      <c r="AV572" s="1">
        <f t="shared" si="68"/>
        <v>2.3645017424204733</v>
      </c>
      <c r="AW572" s="1">
        <f t="shared" si="69"/>
        <v>1.8730743888828025</v>
      </c>
    </row>
    <row r="573" spans="1:49" x14ac:dyDescent="0.2">
      <c r="A573">
        <v>571</v>
      </c>
      <c r="B573" t="s">
        <v>10139</v>
      </c>
      <c r="C573" t="s">
        <v>10138</v>
      </c>
      <c r="F573" t="s">
        <v>10137</v>
      </c>
      <c r="G573" t="s">
        <v>4</v>
      </c>
      <c r="H573" t="s">
        <v>3</v>
      </c>
      <c r="I573" t="s">
        <v>5869</v>
      </c>
      <c r="J573" t="s">
        <v>10136</v>
      </c>
      <c r="K573" t="s">
        <v>5868</v>
      </c>
      <c r="L573" t="s">
        <v>5867</v>
      </c>
      <c r="M573" t="s">
        <v>104</v>
      </c>
      <c r="N573">
        <v>3</v>
      </c>
      <c r="O573" t="s">
        <v>10135</v>
      </c>
      <c r="P573" t="s">
        <v>10134</v>
      </c>
      <c r="Q573" t="s">
        <v>10133</v>
      </c>
      <c r="R573" s="7">
        <v>41927</v>
      </c>
      <c r="S573" s="8">
        <f t="shared" si="64"/>
        <v>2014</v>
      </c>
      <c r="T573" s="8">
        <v>2014</v>
      </c>
      <c r="U573" s="8">
        <f t="shared" si="65"/>
        <v>8</v>
      </c>
      <c r="V573" s="7">
        <v>41927</v>
      </c>
      <c r="W573" t="s">
        <v>1943</v>
      </c>
      <c r="X573" s="2">
        <v>1.3460000000000001</v>
      </c>
      <c r="Y573" s="6">
        <f t="shared" si="70"/>
        <v>3.593070126264649E-2</v>
      </c>
      <c r="AA573">
        <v>7338724</v>
      </c>
      <c r="AB573">
        <v>12178</v>
      </c>
      <c r="AD573" t="s">
        <v>2</v>
      </c>
      <c r="AE573">
        <v>32</v>
      </c>
      <c r="AF573">
        <v>20</v>
      </c>
      <c r="AG573">
        <v>6776389</v>
      </c>
      <c r="AH573" t="s">
        <v>10132</v>
      </c>
      <c r="AI573" t="s">
        <v>10131</v>
      </c>
      <c r="AJ573" t="s">
        <v>10130</v>
      </c>
      <c r="AK573" t="s">
        <v>10129</v>
      </c>
      <c r="AL573">
        <v>34</v>
      </c>
      <c r="AM573" s="5">
        <f t="shared" si="66"/>
        <v>4.25</v>
      </c>
      <c r="AN573" s="4">
        <f t="shared" si="71"/>
        <v>6.4369556985990157E-3</v>
      </c>
      <c r="AO573" s="3"/>
      <c r="AP573">
        <v>0</v>
      </c>
      <c r="AR573" t="s">
        <v>1</v>
      </c>
      <c r="AT573" s="2">
        <v>4.1420000000000003</v>
      </c>
      <c r="AU573" s="1">
        <f t="shared" si="67"/>
        <v>2.7082577593432249</v>
      </c>
      <c r="AV573" s="1">
        <f t="shared" si="68"/>
        <v>2.1183828480622751</v>
      </c>
      <c r="AW573" s="1">
        <f t="shared" si="69"/>
        <v>1.5285079367813257</v>
      </c>
    </row>
    <row r="574" spans="1:49" x14ac:dyDescent="0.2">
      <c r="A574">
        <v>572</v>
      </c>
      <c r="B574" t="s">
        <v>10128</v>
      </c>
      <c r="C574" t="s">
        <v>10127</v>
      </c>
      <c r="F574" t="s">
        <v>10126</v>
      </c>
      <c r="G574" t="s">
        <v>4</v>
      </c>
      <c r="H574" t="s">
        <v>3</v>
      </c>
      <c r="I574" t="s">
        <v>637</v>
      </c>
      <c r="J574">
        <v>60031101</v>
      </c>
      <c r="K574" t="s">
        <v>412</v>
      </c>
      <c r="L574" t="s">
        <v>411</v>
      </c>
      <c r="M574" t="s">
        <v>43</v>
      </c>
      <c r="N574">
        <v>5</v>
      </c>
      <c r="O574" t="s">
        <v>10125</v>
      </c>
      <c r="P574" t="s">
        <v>10124</v>
      </c>
      <c r="Q574" t="s">
        <v>10123</v>
      </c>
      <c r="R574" s="7">
        <v>41927</v>
      </c>
      <c r="S574" s="8">
        <f t="shared" si="64"/>
        <v>2014</v>
      </c>
      <c r="T574" s="8">
        <v>2014</v>
      </c>
      <c r="U574" s="8">
        <f t="shared" si="65"/>
        <v>8</v>
      </c>
      <c r="V574" s="7">
        <v>41927</v>
      </c>
      <c r="W574" t="s">
        <v>1943</v>
      </c>
      <c r="X574" s="2">
        <v>1.3460000000000001</v>
      </c>
      <c r="Y574" s="6">
        <f t="shared" si="70"/>
        <v>3.593070126264649E-2</v>
      </c>
      <c r="AA574">
        <v>7338724</v>
      </c>
      <c r="AB574">
        <v>12178</v>
      </c>
      <c r="AD574" t="s">
        <v>2</v>
      </c>
      <c r="AE574">
        <v>32</v>
      </c>
      <c r="AF574">
        <v>20</v>
      </c>
      <c r="AG574">
        <v>6778047</v>
      </c>
      <c r="AH574" t="s">
        <v>10122</v>
      </c>
      <c r="AI574" t="s">
        <v>10121</v>
      </c>
      <c r="AJ574" t="s">
        <v>10120</v>
      </c>
      <c r="AK574" t="s">
        <v>10119</v>
      </c>
      <c r="AL574">
        <v>51</v>
      </c>
      <c r="AM574" s="5">
        <f t="shared" si="66"/>
        <v>6.375</v>
      </c>
      <c r="AN574" s="4">
        <f t="shared" si="71"/>
        <v>9.6554335478985232E-3</v>
      </c>
      <c r="AO574" s="3"/>
      <c r="AP574">
        <v>0</v>
      </c>
      <c r="AQ574" t="s">
        <v>23</v>
      </c>
      <c r="AR574" t="s">
        <v>636</v>
      </c>
      <c r="AS574" t="s">
        <v>22</v>
      </c>
      <c r="AT574" s="2">
        <v>4.1420000000000003</v>
      </c>
      <c r="AU574" s="1">
        <f t="shared" si="67"/>
        <v>2.8048120948222097</v>
      </c>
      <c r="AV574" s="1">
        <f t="shared" si="68"/>
        <v>2.2793067405272507</v>
      </c>
      <c r="AW574" s="1">
        <f t="shared" si="69"/>
        <v>1.7538013862322912</v>
      </c>
    </row>
    <row r="575" spans="1:49" x14ac:dyDescent="0.2">
      <c r="A575">
        <v>573</v>
      </c>
      <c r="B575" t="s">
        <v>10118</v>
      </c>
      <c r="C575" t="s">
        <v>10117</v>
      </c>
      <c r="F575" t="s">
        <v>10116</v>
      </c>
      <c r="G575" t="s">
        <v>4</v>
      </c>
      <c r="H575" t="s">
        <v>3</v>
      </c>
      <c r="I575" t="s">
        <v>10115</v>
      </c>
      <c r="J575" t="s">
        <v>10114</v>
      </c>
      <c r="K575" t="s">
        <v>10113</v>
      </c>
      <c r="L575" t="s">
        <v>10112</v>
      </c>
      <c r="M575" t="s">
        <v>10111</v>
      </c>
      <c r="N575">
        <v>13</v>
      </c>
      <c r="O575" t="s">
        <v>10110</v>
      </c>
      <c r="P575" t="s">
        <v>10109</v>
      </c>
      <c r="Q575" t="s">
        <v>10108</v>
      </c>
      <c r="R575" s="7">
        <v>41927</v>
      </c>
      <c r="S575" s="8">
        <f t="shared" si="64"/>
        <v>2014</v>
      </c>
      <c r="T575" s="8">
        <v>2014</v>
      </c>
      <c r="U575" s="8">
        <f t="shared" si="65"/>
        <v>8</v>
      </c>
      <c r="V575" s="7">
        <v>41927</v>
      </c>
      <c r="W575" t="s">
        <v>1943</v>
      </c>
      <c r="X575" s="2">
        <v>1.3460000000000001</v>
      </c>
      <c r="Y575" s="6">
        <f t="shared" si="70"/>
        <v>3.593070126264649E-2</v>
      </c>
      <c r="AA575">
        <v>7338724</v>
      </c>
      <c r="AB575">
        <v>12178</v>
      </c>
      <c r="AD575" t="s">
        <v>2</v>
      </c>
      <c r="AE575">
        <v>32</v>
      </c>
      <c r="AF575">
        <v>20</v>
      </c>
      <c r="AG575">
        <v>6787019</v>
      </c>
      <c r="AH575" t="s">
        <v>10107</v>
      </c>
      <c r="AI575" t="s">
        <v>10106</v>
      </c>
      <c r="AJ575" t="s">
        <v>10105</v>
      </c>
      <c r="AK575" t="s">
        <v>10104</v>
      </c>
      <c r="AL575">
        <v>22</v>
      </c>
      <c r="AM575" s="5">
        <f t="shared" si="66"/>
        <v>2.75</v>
      </c>
      <c r="AN575" s="4">
        <f t="shared" si="71"/>
        <v>4.1650889814464215E-3</v>
      </c>
      <c r="AO575" s="3"/>
      <c r="AP575">
        <v>0</v>
      </c>
      <c r="AR575" t="s">
        <v>10103</v>
      </c>
      <c r="AT575" s="2">
        <v>4.1420000000000003</v>
      </c>
      <c r="AU575" s="1">
        <f t="shared" si="67"/>
        <v>2.640101757828647</v>
      </c>
      <c r="AV575" s="1">
        <f t="shared" si="68"/>
        <v>2.0047895122046455</v>
      </c>
      <c r="AW575" s="1">
        <f t="shared" si="69"/>
        <v>1.3694772665806443</v>
      </c>
    </row>
    <row r="576" spans="1:49" x14ac:dyDescent="0.2">
      <c r="A576">
        <v>574</v>
      </c>
      <c r="B576" t="s">
        <v>10102</v>
      </c>
      <c r="C576" t="s">
        <v>10101</v>
      </c>
      <c r="F576" t="s">
        <v>10100</v>
      </c>
      <c r="G576" t="s">
        <v>4</v>
      </c>
      <c r="H576" t="s">
        <v>3</v>
      </c>
      <c r="I576" t="s">
        <v>10099</v>
      </c>
      <c r="J576">
        <v>60014662</v>
      </c>
      <c r="K576" t="s">
        <v>554</v>
      </c>
      <c r="L576" t="s">
        <v>103</v>
      </c>
      <c r="M576" t="s">
        <v>15</v>
      </c>
      <c r="N576">
        <v>3</v>
      </c>
      <c r="O576" t="s">
        <v>10098</v>
      </c>
      <c r="P576" t="s">
        <v>10097</v>
      </c>
      <c r="Q576" t="s">
        <v>10096</v>
      </c>
      <c r="R576" s="7">
        <v>41927</v>
      </c>
      <c r="S576" s="8">
        <f t="shared" si="64"/>
        <v>2014</v>
      </c>
      <c r="T576" s="8">
        <v>2014</v>
      </c>
      <c r="U576" s="8">
        <f t="shared" si="65"/>
        <v>8</v>
      </c>
      <c r="V576" s="7">
        <v>41927</v>
      </c>
      <c r="W576" t="s">
        <v>1943</v>
      </c>
      <c r="X576" s="2">
        <v>1.3460000000000001</v>
      </c>
      <c r="Y576" s="6">
        <f t="shared" si="70"/>
        <v>3.593070126264649E-2</v>
      </c>
      <c r="AA576">
        <v>7338724</v>
      </c>
      <c r="AB576">
        <v>12178</v>
      </c>
      <c r="AD576" t="s">
        <v>2</v>
      </c>
      <c r="AE576">
        <v>32</v>
      </c>
      <c r="AF576">
        <v>20</v>
      </c>
      <c r="AG576">
        <v>6809187</v>
      </c>
      <c r="AH576" t="s">
        <v>10095</v>
      </c>
      <c r="AI576" t="s">
        <v>10094</v>
      </c>
      <c r="AJ576" t="s">
        <v>10093</v>
      </c>
      <c r="AK576" t="s">
        <v>10092</v>
      </c>
      <c r="AL576">
        <v>13</v>
      </c>
      <c r="AM576" s="5">
        <f t="shared" si="66"/>
        <v>1.625</v>
      </c>
      <c r="AN576" s="4">
        <f t="shared" si="71"/>
        <v>2.4611889435819764E-3</v>
      </c>
      <c r="AO576" s="3"/>
      <c r="AP576">
        <v>0</v>
      </c>
      <c r="AQ576" t="s">
        <v>62</v>
      </c>
      <c r="AR576" t="s">
        <v>10091</v>
      </c>
      <c r="AS576" t="s">
        <v>61</v>
      </c>
      <c r="AT576" s="2">
        <v>4.1420000000000003</v>
      </c>
      <c r="AU576" s="1">
        <f t="shared" si="67"/>
        <v>2.5889847566927133</v>
      </c>
      <c r="AV576" s="1">
        <f t="shared" si="68"/>
        <v>1.9195945103114236</v>
      </c>
      <c r="AW576" s="1">
        <f t="shared" si="69"/>
        <v>1.250204263930133</v>
      </c>
    </row>
    <row r="577" spans="1:49" x14ac:dyDescent="0.2">
      <c r="A577">
        <v>575</v>
      </c>
      <c r="B577" t="s">
        <v>10090</v>
      </c>
      <c r="C577" t="s">
        <v>10089</v>
      </c>
      <c r="F577" t="s">
        <v>10088</v>
      </c>
      <c r="G577" t="s">
        <v>4</v>
      </c>
      <c r="H577" t="s">
        <v>3</v>
      </c>
      <c r="I577" t="s">
        <v>10087</v>
      </c>
      <c r="J577" t="s">
        <v>10086</v>
      </c>
      <c r="K577" t="s">
        <v>10085</v>
      </c>
      <c r="L577" t="s">
        <v>10084</v>
      </c>
      <c r="M577" t="s">
        <v>10083</v>
      </c>
      <c r="N577">
        <v>9</v>
      </c>
      <c r="O577" t="s">
        <v>10082</v>
      </c>
      <c r="P577" t="s">
        <v>10081</v>
      </c>
      <c r="Q577" t="s">
        <v>10080</v>
      </c>
      <c r="R577" s="7">
        <v>41927</v>
      </c>
      <c r="S577" s="8">
        <f t="shared" si="64"/>
        <v>2014</v>
      </c>
      <c r="T577" s="8">
        <v>2014</v>
      </c>
      <c r="U577" s="8">
        <f t="shared" si="65"/>
        <v>8</v>
      </c>
      <c r="V577" s="7">
        <v>41927</v>
      </c>
      <c r="W577" t="s">
        <v>1943</v>
      </c>
      <c r="X577" s="2">
        <v>1.3460000000000001</v>
      </c>
      <c r="Y577" s="6">
        <f t="shared" si="70"/>
        <v>3.593070126264649E-2</v>
      </c>
      <c r="AA577">
        <v>7338724</v>
      </c>
      <c r="AB577">
        <v>12178</v>
      </c>
      <c r="AD577" t="s">
        <v>2</v>
      </c>
      <c r="AE577">
        <v>32</v>
      </c>
      <c r="AF577">
        <v>20</v>
      </c>
      <c r="AG577">
        <v>6841599</v>
      </c>
      <c r="AH577" t="s">
        <v>10079</v>
      </c>
      <c r="AI577" t="s">
        <v>10078</v>
      </c>
      <c r="AJ577" t="s">
        <v>10077</v>
      </c>
      <c r="AK577" t="s">
        <v>10076</v>
      </c>
      <c r="AL577">
        <v>64</v>
      </c>
      <c r="AM577" s="5">
        <f t="shared" si="66"/>
        <v>8</v>
      </c>
      <c r="AN577" s="4">
        <f t="shared" si="71"/>
        <v>1.2116622491480499E-2</v>
      </c>
      <c r="AO577" s="3"/>
      <c r="AP577">
        <v>0</v>
      </c>
      <c r="AR577" t="s">
        <v>1</v>
      </c>
      <c r="AT577" s="2">
        <v>4.1420000000000003</v>
      </c>
      <c r="AU577" s="1">
        <f t="shared" si="67"/>
        <v>2.8786477631296692</v>
      </c>
      <c r="AV577" s="1">
        <f t="shared" si="68"/>
        <v>2.4023661877063494</v>
      </c>
      <c r="AW577" s="1">
        <f t="shared" si="69"/>
        <v>1.9260846122830295</v>
      </c>
    </row>
    <row r="578" spans="1:49" x14ac:dyDescent="0.2">
      <c r="A578">
        <v>576</v>
      </c>
      <c r="B578" t="s">
        <v>10075</v>
      </c>
      <c r="C578" t="s">
        <v>10074</v>
      </c>
      <c r="D578" t="s">
        <v>10073</v>
      </c>
      <c r="F578" t="s">
        <v>10072</v>
      </c>
      <c r="G578" t="s">
        <v>4</v>
      </c>
      <c r="H578" t="s">
        <v>3</v>
      </c>
      <c r="I578" t="s">
        <v>10071</v>
      </c>
      <c r="J578" t="s">
        <v>10070</v>
      </c>
      <c r="K578" t="s">
        <v>10069</v>
      </c>
      <c r="L578" t="s">
        <v>10068</v>
      </c>
      <c r="M578" t="s">
        <v>10067</v>
      </c>
      <c r="N578">
        <v>8</v>
      </c>
      <c r="O578" t="s">
        <v>10066</v>
      </c>
      <c r="P578" t="s">
        <v>10065</v>
      </c>
      <c r="Q578" t="s">
        <v>10064</v>
      </c>
      <c r="R578" s="7">
        <v>41927</v>
      </c>
      <c r="S578" s="8">
        <f t="shared" ref="S578:S641" si="72">YEAR(R578)</f>
        <v>2014</v>
      </c>
      <c r="T578" s="8">
        <v>2014</v>
      </c>
      <c r="U578" s="8">
        <f t="shared" ref="U578:U641" si="73">2022-T578</f>
        <v>8</v>
      </c>
      <c r="V578" s="7">
        <v>41927</v>
      </c>
      <c r="W578" t="s">
        <v>1835</v>
      </c>
      <c r="X578" s="2">
        <v>0.76400000000000001</v>
      </c>
      <c r="Y578" s="6">
        <f t="shared" si="70"/>
        <v>2.0394543658738423E-2</v>
      </c>
      <c r="AA578">
        <v>2540584</v>
      </c>
      <c r="AB578">
        <v>17800</v>
      </c>
      <c r="AD578" t="s">
        <v>2</v>
      </c>
      <c r="AE578">
        <v>147</v>
      </c>
      <c r="AF578">
        <v>3</v>
      </c>
      <c r="AH578" t="s">
        <v>10063</v>
      </c>
      <c r="AI578" t="s">
        <v>10062</v>
      </c>
      <c r="AJ578" t="s">
        <v>10061</v>
      </c>
      <c r="AK578" t="s">
        <v>10060</v>
      </c>
      <c r="AL578">
        <v>20</v>
      </c>
      <c r="AM578" s="5">
        <f t="shared" ref="AM578:AM641" si="74">AL578/U578</f>
        <v>2.5</v>
      </c>
      <c r="AN578" s="4">
        <f t="shared" si="71"/>
        <v>3.7864445285876562E-3</v>
      </c>
      <c r="AO578" s="3"/>
      <c r="AP578">
        <v>0</v>
      </c>
      <c r="AQ578" t="s">
        <v>1458</v>
      </c>
      <c r="AR578" t="s">
        <v>10059</v>
      </c>
      <c r="AS578" t="s">
        <v>2026</v>
      </c>
      <c r="AT578" s="2">
        <v>4.0940000000000003</v>
      </c>
      <c r="AU578" s="1">
        <f t="shared" ref="AU578:AU641" si="75">(Y578*0.7+AN578*0.3)*100</f>
        <v>1.5412113919693193</v>
      </c>
      <c r="AV578" s="1">
        <f t="shared" ref="AV578:AV641" si="76">(Y578*0.5+AN578*0.5)*100</f>
        <v>1.209049409366304</v>
      </c>
      <c r="AW578" s="1">
        <f t="shared" ref="AW578:AW641" si="77">(Y578*0.3+AN578*0.7)*100</f>
        <v>0.87688742676328857</v>
      </c>
    </row>
    <row r="579" spans="1:49" x14ac:dyDescent="0.2">
      <c r="A579">
        <v>577</v>
      </c>
      <c r="B579" t="s">
        <v>10058</v>
      </c>
      <c r="C579" t="s">
        <v>10057</v>
      </c>
      <c r="D579" t="s">
        <v>10056</v>
      </c>
      <c r="F579" t="s">
        <v>10055</v>
      </c>
      <c r="G579" t="s">
        <v>4</v>
      </c>
      <c r="H579" t="s">
        <v>3</v>
      </c>
      <c r="I579" t="s">
        <v>10054</v>
      </c>
      <c r="J579" t="s">
        <v>10053</v>
      </c>
      <c r="K579" t="s">
        <v>10052</v>
      </c>
      <c r="L579" t="s">
        <v>10051</v>
      </c>
      <c r="M579" t="s">
        <v>1949</v>
      </c>
      <c r="N579">
        <v>8</v>
      </c>
      <c r="O579" t="s">
        <v>10050</v>
      </c>
      <c r="P579" t="s">
        <v>10049</v>
      </c>
      <c r="Q579" t="s">
        <v>10048</v>
      </c>
      <c r="R579" s="7">
        <v>41927</v>
      </c>
      <c r="S579" s="8">
        <f t="shared" si="72"/>
        <v>2014</v>
      </c>
      <c r="T579" s="8">
        <v>2014</v>
      </c>
      <c r="U579" s="8">
        <f t="shared" si="73"/>
        <v>8</v>
      </c>
      <c r="V579" s="7">
        <v>41927</v>
      </c>
      <c r="W579" t="s">
        <v>36</v>
      </c>
      <c r="X579" s="2">
        <v>0.71399999999999997</v>
      </c>
      <c r="Y579" s="6">
        <f t="shared" ref="Y579:Y642" si="78">(X579-$Z$3)/($Z$2-$Z$3)</f>
        <v>1.9059822215103706E-2</v>
      </c>
      <c r="AA579">
        <v>10106030</v>
      </c>
      <c r="AB579">
        <v>26966</v>
      </c>
      <c r="AD579" t="s">
        <v>2</v>
      </c>
      <c r="AE579">
        <v>292</v>
      </c>
      <c r="AH579" t="s">
        <v>10047</v>
      </c>
      <c r="AI579" t="s">
        <v>10046</v>
      </c>
      <c r="AJ579" t="s">
        <v>10045</v>
      </c>
      <c r="AK579" t="s">
        <v>10044</v>
      </c>
      <c r="AL579">
        <v>15</v>
      </c>
      <c r="AM579" s="5">
        <f t="shared" si="74"/>
        <v>1.875</v>
      </c>
      <c r="AN579" s="4">
        <f t="shared" ref="AN579:AN642" si="79">(AM579-$AO$3)/($AO$2-$AO$3)</f>
        <v>2.8398333964407422E-3</v>
      </c>
      <c r="AO579" s="3"/>
      <c r="AP579">
        <v>0</v>
      </c>
      <c r="AQ579" t="s">
        <v>1591</v>
      </c>
      <c r="AR579" t="s">
        <v>10043</v>
      </c>
      <c r="AS579" t="s">
        <v>1590</v>
      </c>
      <c r="AT579" s="2" t="s">
        <v>0</v>
      </c>
      <c r="AU579" s="1">
        <f t="shared" si="75"/>
        <v>1.4193825569504817</v>
      </c>
      <c r="AV579" s="1">
        <f t="shared" si="76"/>
        <v>1.0949827805772223</v>
      </c>
      <c r="AW579" s="1">
        <f t="shared" si="77"/>
        <v>0.77058300420396308</v>
      </c>
    </row>
    <row r="580" spans="1:49" x14ac:dyDescent="0.2">
      <c r="A580">
        <v>578</v>
      </c>
      <c r="B580" t="s">
        <v>10042</v>
      </c>
      <c r="C580" t="s">
        <v>10041</v>
      </c>
      <c r="D580" t="s">
        <v>10040</v>
      </c>
      <c r="F580" t="s">
        <v>10039</v>
      </c>
      <c r="G580" t="s">
        <v>4</v>
      </c>
      <c r="H580" t="s">
        <v>3</v>
      </c>
      <c r="I580" t="s">
        <v>10038</v>
      </c>
      <c r="J580" t="s">
        <v>10037</v>
      </c>
      <c r="K580" t="s">
        <v>10036</v>
      </c>
      <c r="L580" t="s">
        <v>10035</v>
      </c>
      <c r="M580" t="s">
        <v>10034</v>
      </c>
      <c r="N580">
        <v>6</v>
      </c>
      <c r="O580" t="s">
        <v>10033</v>
      </c>
      <c r="P580" t="s">
        <v>10032</v>
      </c>
      <c r="Q580" t="s">
        <v>10031</v>
      </c>
      <c r="R580" s="7">
        <v>41927</v>
      </c>
      <c r="S580" s="8">
        <f t="shared" si="72"/>
        <v>2014</v>
      </c>
      <c r="T580" s="8">
        <v>2014</v>
      </c>
      <c r="U580" s="8">
        <f t="shared" si="73"/>
        <v>8</v>
      </c>
      <c r="V580" s="7">
        <v>41927</v>
      </c>
      <c r="W580" t="s">
        <v>10030</v>
      </c>
      <c r="X580" s="2">
        <v>0.496</v>
      </c>
      <c r="Y580" s="6">
        <f t="shared" si="78"/>
        <v>1.3240436720856359E-2</v>
      </c>
      <c r="AA580">
        <v>2775387</v>
      </c>
      <c r="AB580">
        <v>25303</v>
      </c>
      <c r="AD580" t="s">
        <v>2</v>
      </c>
      <c r="AE580">
        <v>81</v>
      </c>
      <c r="AH580" t="s">
        <v>10029</v>
      </c>
      <c r="AI580" t="s">
        <v>10028</v>
      </c>
      <c r="AJ580" t="s">
        <v>10027</v>
      </c>
      <c r="AK580" t="s">
        <v>10026</v>
      </c>
      <c r="AL580">
        <v>3</v>
      </c>
      <c r="AM580" s="5">
        <f t="shared" si="74"/>
        <v>0.375</v>
      </c>
      <c r="AN580" s="4">
        <f t="shared" si="79"/>
        <v>5.6796667928814845E-4</v>
      </c>
      <c r="AO580" s="3"/>
      <c r="AP580">
        <v>0</v>
      </c>
      <c r="AQ580" t="s">
        <v>1458</v>
      </c>
      <c r="AR580" t="s">
        <v>10025</v>
      </c>
      <c r="AS580" t="s">
        <v>1457</v>
      </c>
      <c r="AT580" s="2">
        <v>3.052</v>
      </c>
      <c r="AU580" s="1">
        <f t="shared" si="75"/>
        <v>0.94386957083858958</v>
      </c>
      <c r="AV580" s="1">
        <f t="shared" si="76"/>
        <v>0.69042017000722533</v>
      </c>
      <c r="AW580" s="1">
        <f t="shared" si="77"/>
        <v>0.4369707691758612</v>
      </c>
    </row>
    <row r="581" spans="1:49" x14ac:dyDescent="0.2">
      <c r="A581">
        <v>579</v>
      </c>
      <c r="B581" t="s">
        <v>10024</v>
      </c>
      <c r="C581" t="s">
        <v>10023</v>
      </c>
      <c r="D581" t="s">
        <v>10022</v>
      </c>
      <c r="E581">
        <v>24836017</v>
      </c>
      <c r="F581" t="s">
        <v>10021</v>
      </c>
      <c r="G581" t="s">
        <v>4</v>
      </c>
      <c r="H581" t="s">
        <v>3</v>
      </c>
      <c r="I581" t="s">
        <v>1188</v>
      </c>
      <c r="J581" t="s">
        <v>10020</v>
      </c>
      <c r="K581" t="s">
        <v>10019</v>
      </c>
      <c r="L581" t="s">
        <v>599</v>
      </c>
      <c r="M581" t="s">
        <v>146</v>
      </c>
      <c r="N581">
        <v>5</v>
      </c>
      <c r="O581" t="s">
        <v>10018</v>
      </c>
      <c r="P581" t="s">
        <v>10017</v>
      </c>
      <c r="Q581" t="s">
        <v>10016</v>
      </c>
      <c r="R581" s="7">
        <v>41927</v>
      </c>
      <c r="S581" s="8">
        <f t="shared" si="72"/>
        <v>2014</v>
      </c>
      <c r="T581" s="8">
        <v>2014</v>
      </c>
      <c r="U581" s="8">
        <f t="shared" si="73"/>
        <v>8</v>
      </c>
      <c r="V581" s="7">
        <v>41927</v>
      </c>
      <c r="W581" t="s">
        <v>24</v>
      </c>
      <c r="X581" s="2">
        <v>2.5459999999999998</v>
      </c>
      <c r="Y581" s="6">
        <f t="shared" si="78"/>
        <v>6.7964015909879605E-2</v>
      </c>
      <c r="AA581">
        <v>9565663</v>
      </c>
      <c r="AB581">
        <v>15437</v>
      </c>
      <c r="AC581">
        <v>18734235</v>
      </c>
      <c r="AD581" t="s">
        <v>2</v>
      </c>
      <c r="AE581">
        <v>60</v>
      </c>
      <c r="AH581" t="s">
        <v>1805</v>
      </c>
      <c r="AI581" t="s">
        <v>10015</v>
      </c>
      <c r="AJ581" t="s">
        <v>10014</v>
      </c>
      <c r="AK581" t="s">
        <v>10013</v>
      </c>
      <c r="AL581">
        <v>18</v>
      </c>
      <c r="AM581" s="5">
        <f t="shared" si="74"/>
        <v>2.25</v>
      </c>
      <c r="AN581" s="4">
        <f t="shared" si="79"/>
        <v>3.4078000757288905E-3</v>
      </c>
      <c r="AO581" s="3"/>
      <c r="AP581">
        <v>0</v>
      </c>
      <c r="AQ581" t="s">
        <v>1052</v>
      </c>
      <c r="AR581" t="s">
        <v>10012</v>
      </c>
      <c r="AS581" t="s">
        <v>1051</v>
      </c>
      <c r="AT581" s="2" t="s">
        <v>0</v>
      </c>
      <c r="AU581" s="1">
        <f t="shared" si="75"/>
        <v>4.8597151159634384</v>
      </c>
      <c r="AV581" s="1">
        <f t="shared" si="76"/>
        <v>3.5685907992804244</v>
      </c>
      <c r="AW581" s="1">
        <f t="shared" si="77"/>
        <v>2.2774664825974105</v>
      </c>
    </row>
    <row r="582" spans="1:49" x14ac:dyDescent="0.2">
      <c r="A582">
        <v>580</v>
      </c>
      <c r="B582" t="s">
        <v>10011</v>
      </c>
      <c r="C582" t="s">
        <v>10010</v>
      </c>
      <c r="F582" t="s">
        <v>10009</v>
      </c>
      <c r="G582" t="s">
        <v>4</v>
      </c>
      <c r="H582" t="s">
        <v>3</v>
      </c>
      <c r="I582" t="s">
        <v>10008</v>
      </c>
      <c r="J582">
        <v>60018273</v>
      </c>
      <c r="K582" t="s">
        <v>1639</v>
      </c>
      <c r="L582" t="s">
        <v>136</v>
      </c>
      <c r="M582" t="s">
        <v>11</v>
      </c>
      <c r="N582">
        <v>5</v>
      </c>
      <c r="O582" t="s">
        <v>10007</v>
      </c>
      <c r="P582" t="s">
        <v>10006</v>
      </c>
      <c r="Q582" t="s">
        <v>10005</v>
      </c>
      <c r="R582" s="7">
        <v>41926</v>
      </c>
      <c r="S582" s="8">
        <f t="shared" si="72"/>
        <v>2014</v>
      </c>
      <c r="T582" s="8">
        <v>2014</v>
      </c>
      <c r="U582" s="8">
        <f t="shared" si="73"/>
        <v>8</v>
      </c>
      <c r="V582" s="7">
        <v>41926</v>
      </c>
      <c r="W582" t="s">
        <v>517</v>
      </c>
      <c r="X582" s="2">
        <v>0.28199999999999997</v>
      </c>
      <c r="Y582" s="6">
        <f t="shared" si="78"/>
        <v>7.527828942099783E-3</v>
      </c>
      <c r="AA582">
        <v>16875869</v>
      </c>
      <c r="AB582">
        <v>19700186861</v>
      </c>
      <c r="AC582">
        <v>16875877</v>
      </c>
      <c r="AD582" t="s">
        <v>2</v>
      </c>
      <c r="AE582">
        <v>2014</v>
      </c>
      <c r="AG582">
        <v>631820</v>
      </c>
      <c r="AI582" t="s">
        <v>10004</v>
      </c>
      <c r="AK582" t="s">
        <v>10003</v>
      </c>
      <c r="AL582">
        <v>8</v>
      </c>
      <c r="AM582" s="5">
        <f t="shared" si="74"/>
        <v>1</v>
      </c>
      <c r="AN582" s="4">
        <f t="shared" si="79"/>
        <v>1.5145778114350624E-3</v>
      </c>
      <c r="AO582" s="3"/>
      <c r="AP582">
        <v>1</v>
      </c>
      <c r="AR582" t="s">
        <v>1</v>
      </c>
      <c r="AT582" s="2">
        <v>1.1739999999999999</v>
      </c>
      <c r="AU582" s="1">
        <f t="shared" si="75"/>
        <v>0.57238536029003662</v>
      </c>
      <c r="AV582" s="1">
        <f t="shared" si="76"/>
        <v>0.45212033767674226</v>
      </c>
      <c r="AW582" s="1">
        <f t="shared" si="77"/>
        <v>0.33185531506344779</v>
      </c>
    </row>
    <row r="583" spans="1:49" x14ac:dyDescent="0.2">
      <c r="A583">
        <v>581</v>
      </c>
      <c r="B583" t="s">
        <v>10002</v>
      </c>
      <c r="C583" t="s">
        <v>10001</v>
      </c>
      <c r="E583">
        <v>25313492</v>
      </c>
      <c r="F583" t="s">
        <v>10000</v>
      </c>
      <c r="G583" t="s">
        <v>4</v>
      </c>
      <c r="H583" t="s">
        <v>3</v>
      </c>
      <c r="I583" t="s">
        <v>9999</v>
      </c>
      <c r="J583" t="s">
        <v>9998</v>
      </c>
      <c r="K583" t="s">
        <v>9997</v>
      </c>
      <c r="L583" t="s">
        <v>9996</v>
      </c>
      <c r="M583" t="s">
        <v>9995</v>
      </c>
      <c r="N583">
        <v>4</v>
      </c>
      <c r="O583" t="s">
        <v>9994</v>
      </c>
      <c r="P583" t="s">
        <v>9993</v>
      </c>
      <c r="Q583" t="s">
        <v>9992</v>
      </c>
      <c r="R583" s="7">
        <v>41925</v>
      </c>
      <c r="S583" s="8">
        <f t="shared" si="72"/>
        <v>2014</v>
      </c>
      <c r="T583" s="8">
        <v>2014</v>
      </c>
      <c r="U583" s="8">
        <f t="shared" si="73"/>
        <v>8</v>
      </c>
      <c r="V583" s="7">
        <v>41925</v>
      </c>
      <c r="W583" t="s">
        <v>1663</v>
      </c>
      <c r="X583" s="2">
        <v>0.63600000000000001</v>
      </c>
      <c r="Y583" s="6">
        <f t="shared" si="78"/>
        <v>1.6977656763033557E-2</v>
      </c>
      <c r="AA583">
        <v>14248220</v>
      </c>
      <c r="AB583">
        <v>130124</v>
      </c>
      <c r="AD583" t="s">
        <v>2</v>
      </c>
      <c r="AE583">
        <v>14</v>
      </c>
      <c r="AF583">
        <v>10</v>
      </c>
      <c r="AH583" t="s">
        <v>9991</v>
      </c>
      <c r="AI583" t="s">
        <v>9990</v>
      </c>
      <c r="AJ583" t="s">
        <v>9989</v>
      </c>
      <c r="AK583" t="s">
        <v>9988</v>
      </c>
      <c r="AL583">
        <v>14</v>
      </c>
      <c r="AM583" s="5">
        <f t="shared" si="74"/>
        <v>1.75</v>
      </c>
      <c r="AN583" s="4">
        <f t="shared" si="79"/>
        <v>2.6505111700113595E-3</v>
      </c>
      <c r="AO583" s="3"/>
      <c r="AP583">
        <v>1</v>
      </c>
      <c r="AR583" t="s">
        <v>1</v>
      </c>
      <c r="AT583" s="2" t="s">
        <v>0</v>
      </c>
      <c r="AU583" s="1">
        <f t="shared" si="75"/>
        <v>1.2679513085126899</v>
      </c>
      <c r="AV583" s="1">
        <f t="shared" si="76"/>
        <v>0.98140839665224588</v>
      </c>
      <c r="AW583" s="1">
        <f t="shared" si="77"/>
        <v>0.69486548479180188</v>
      </c>
    </row>
    <row r="584" spans="1:49" x14ac:dyDescent="0.2">
      <c r="A584">
        <v>582</v>
      </c>
      <c r="B584" t="s">
        <v>9987</v>
      </c>
      <c r="C584" t="s">
        <v>9986</v>
      </c>
      <c r="F584" t="s">
        <v>9985</v>
      </c>
      <c r="G584" t="s">
        <v>4</v>
      </c>
      <c r="H584" t="s">
        <v>3</v>
      </c>
      <c r="I584" t="s">
        <v>306</v>
      </c>
      <c r="J584" t="s">
        <v>9984</v>
      </c>
      <c r="K584" t="s">
        <v>9983</v>
      </c>
      <c r="L584" t="s">
        <v>9982</v>
      </c>
      <c r="M584" t="s">
        <v>25</v>
      </c>
      <c r="N584">
        <v>4</v>
      </c>
      <c r="O584" t="s">
        <v>9981</v>
      </c>
      <c r="P584" t="s">
        <v>9980</v>
      </c>
      <c r="Q584" t="s">
        <v>9979</v>
      </c>
      <c r="R584" s="7">
        <v>41925</v>
      </c>
      <c r="S584" s="8">
        <f t="shared" si="72"/>
        <v>2014</v>
      </c>
      <c r="T584" s="8">
        <v>2014</v>
      </c>
      <c r="U584" s="8">
        <f t="shared" si="73"/>
        <v>8</v>
      </c>
      <c r="V584" s="7">
        <v>41925</v>
      </c>
      <c r="W584" t="s">
        <v>1037</v>
      </c>
      <c r="X584" s="2">
        <v>0.28599999999999998</v>
      </c>
      <c r="Y584" s="6">
        <f t="shared" si="78"/>
        <v>7.6346066575905605E-3</v>
      </c>
      <c r="AA584">
        <v>9205071</v>
      </c>
      <c r="AB584">
        <v>28139</v>
      </c>
      <c r="AC584">
        <v>15693937</v>
      </c>
      <c r="AD584" t="s">
        <v>2</v>
      </c>
      <c r="AE584">
        <v>28</v>
      </c>
      <c r="AF584">
        <v>15</v>
      </c>
      <c r="AH584" t="s">
        <v>9978</v>
      </c>
      <c r="AI584" t="s">
        <v>9977</v>
      </c>
      <c r="AJ584" t="s">
        <v>9976</v>
      </c>
      <c r="AK584" t="s">
        <v>9975</v>
      </c>
      <c r="AL584">
        <v>10</v>
      </c>
      <c r="AM584" s="5">
        <f t="shared" si="74"/>
        <v>1.25</v>
      </c>
      <c r="AN584" s="4">
        <f t="shared" si="79"/>
        <v>1.8932222642938281E-3</v>
      </c>
      <c r="AO584" s="3"/>
      <c r="AP584">
        <v>0</v>
      </c>
      <c r="AQ584" t="s">
        <v>8</v>
      </c>
      <c r="AR584">
        <v>20110142130010</v>
      </c>
      <c r="AS584" t="s">
        <v>8</v>
      </c>
      <c r="AT584" s="2" t="s">
        <v>0</v>
      </c>
      <c r="AU584" s="1">
        <f t="shared" si="75"/>
        <v>0.59121913396015413</v>
      </c>
      <c r="AV584" s="1">
        <f t="shared" si="76"/>
        <v>0.47639144609421941</v>
      </c>
      <c r="AW584" s="1">
        <f t="shared" si="77"/>
        <v>0.36156375822828474</v>
      </c>
    </row>
    <row r="585" spans="1:49" x14ac:dyDescent="0.2">
      <c r="A585">
        <v>583</v>
      </c>
      <c r="B585" t="s">
        <v>9974</v>
      </c>
      <c r="C585" t="s">
        <v>9973</v>
      </c>
      <c r="F585" t="s">
        <v>9972</v>
      </c>
      <c r="G585" t="s">
        <v>4</v>
      </c>
      <c r="H585" t="s">
        <v>3</v>
      </c>
      <c r="I585" t="s">
        <v>722</v>
      </c>
      <c r="J585">
        <v>60013395</v>
      </c>
      <c r="K585" t="s">
        <v>125</v>
      </c>
      <c r="L585" t="s">
        <v>124</v>
      </c>
      <c r="M585" t="s">
        <v>75</v>
      </c>
      <c r="N585">
        <v>2</v>
      </c>
      <c r="O585" t="s">
        <v>9971</v>
      </c>
      <c r="P585" t="s">
        <v>9970</v>
      </c>
      <c r="Q585" t="s">
        <v>8354</v>
      </c>
      <c r="R585" s="7">
        <v>41925</v>
      </c>
      <c r="S585" s="8">
        <f t="shared" si="72"/>
        <v>2014</v>
      </c>
      <c r="T585" s="8">
        <v>2014</v>
      </c>
      <c r="U585" s="8">
        <f t="shared" si="73"/>
        <v>8</v>
      </c>
      <c r="V585" s="7">
        <v>41925</v>
      </c>
      <c r="W585" t="s">
        <v>517</v>
      </c>
      <c r="X585" s="2">
        <v>0.28199999999999997</v>
      </c>
      <c r="Y585" s="6">
        <f t="shared" si="78"/>
        <v>7.527828942099783E-3</v>
      </c>
      <c r="AA585">
        <v>16875869</v>
      </c>
      <c r="AB585">
        <v>19700186861</v>
      </c>
      <c r="AC585">
        <v>16875877</v>
      </c>
      <c r="AD585" t="s">
        <v>2</v>
      </c>
      <c r="AE585">
        <v>2014</v>
      </c>
      <c r="AG585">
        <v>147341</v>
      </c>
      <c r="AI585" t="s">
        <v>9969</v>
      </c>
      <c r="AK585" t="s">
        <v>9968</v>
      </c>
      <c r="AL585">
        <v>5</v>
      </c>
      <c r="AM585" s="5">
        <f t="shared" si="74"/>
        <v>0.625</v>
      </c>
      <c r="AN585" s="4">
        <f t="shared" si="79"/>
        <v>9.4661113214691405E-4</v>
      </c>
      <c r="AO585" s="3"/>
      <c r="AP585">
        <v>1</v>
      </c>
      <c r="AR585" t="s">
        <v>1</v>
      </c>
      <c r="AT585" s="2">
        <v>1.1739999999999999</v>
      </c>
      <c r="AU585" s="1">
        <f t="shared" si="75"/>
        <v>0.55534635991139214</v>
      </c>
      <c r="AV585" s="1">
        <f t="shared" si="76"/>
        <v>0.42372200371233487</v>
      </c>
      <c r="AW585" s="1">
        <f t="shared" si="77"/>
        <v>0.29209764751327744</v>
      </c>
    </row>
    <row r="586" spans="1:49" x14ac:dyDescent="0.2">
      <c r="A586">
        <v>584</v>
      </c>
      <c r="B586" t="s">
        <v>9967</v>
      </c>
      <c r="C586" t="s">
        <v>9966</v>
      </c>
      <c r="F586" t="s">
        <v>9965</v>
      </c>
      <c r="G586" t="s">
        <v>4</v>
      </c>
      <c r="H586" t="s">
        <v>3</v>
      </c>
      <c r="I586" t="s">
        <v>9964</v>
      </c>
      <c r="J586" t="s">
        <v>9963</v>
      </c>
      <c r="K586" t="s">
        <v>9962</v>
      </c>
      <c r="L586" t="s">
        <v>9961</v>
      </c>
      <c r="M586" t="s">
        <v>9960</v>
      </c>
      <c r="N586">
        <v>6</v>
      </c>
      <c r="O586" t="s">
        <v>9959</v>
      </c>
      <c r="P586" t="s">
        <v>9958</v>
      </c>
      <c r="Q586" t="s">
        <v>9957</v>
      </c>
      <c r="R586" s="7">
        <v>41923</v>
      </c>
      <c r="S586" s="8">
        <f t="shared" si="72"/>
        <v>2014</v>
      </c>
      <c r="T586" s="8">
        <v>2014</v>
      </c>
      <c r="U586" s="8">
        <f t="shared" si="73"/>
        <v>8</v>
      </c>
      <c r="V586" s="7">
        <v>41923</v>
      </c>
      <c r="W586" t="s">
        <v>1789</v>
      </c>
      <c r="X586" s="2">
        <v>2.0670000000000002</v>
      </c>
      <c r="Y586" s="6">
        <f t="shared" si="78"/>
        <v>5.5177384479859058E-2</v>
      </c>
      <c r="AA586">
        <v>17453925</v>
      </c>
      <c r="AB586">
        <v>19700188421</v>
      </c>
      <c r="AC586">
        <v>17453933</v>
      </c>
      <c r="AD586" t="s">
        <v>2</v>
      </c>
      <c r="AE586">
        <v>444</v>
      </c>
      <c r="AF586">
        <v>1</v>
      </c>
      <c r="AH586" t="s">
        <v>9956</v>
      </c>
      <c r="AI586" t="s">
        <v>9955</v>
      </c>
      <c r="AJ586" t="s">
        <v>9954</v>
      </c>
      <c r="AK586" t="s">
        <v>9953</v>
      </c>
      <c r="AL586">
        <v>30</v>
      </c>
      <c r="AM586" s="5">
        <f t="shared" si="74"/>
        <v>3.75</v>
      </c>
      <c r="AN586" s="4">
        <f t="shared" si="79"/>
        <v>5.6796667928814843E-3</v>
      </c>
      <c r="AO586" s="3"/>
      <c r="AP586">
        <v>1</v>
      </c>
      <c r="AQ586" t="s">
        <v>62</v>
      </c>
      <c r="AR586">
        <v>1312678</v>
      </c>
      <c r="AS586" t="s">
        <v>61</v>
      </c>
      <c r="AT586" s="2" t="s">
        <v>0</v>
      </c>
      <c r="AU586" s="1">
        <f t="shared" si="75"/>
        <v>4.0328069173765781</v>
      </c>
      <c r="AV586" s="1">
        <f t="shared" si="76"/>
        <v>3.0428525636370272</v>
      </c>
      <c r="AW586" s="1">
        <f t="shared" si="77"/>
        <v>2.0528982098974753</v>
      </c>
    </row>
    <row r="587" spans="1:49" x14ac:dyDescent="0.2">
      <c r="A587">
        <v>585</v>
      </c>
      <c r="B587" t="s">
        <v>9952</v>
      </c>
      <c r="C587" t="s">
        <v>9951</v>
      </c>
      <c r="F587" t="s">
        <v>9950</v>
      </c>
      <c r="G587" t="s">
        <v>4</v>
      </c>
      <c r="H587" t="s">
        <v>3</v>
      </c>
      <c r="I587" t="s">
        <v>9949</v>
      </c>
      <c r="J587">
        <v>60026708</v>
      </c>
      <c r="K587" t="s">
        <v>6150</v>
      </c>
      <c r="L587" t="s">
        <v>707</v>
      </c>
      <c r="M587" t="s">
        <v>282</v>
      </c>
      <c r="N587">
        <v>1</v>
      </c>
      <c r="O587" t="s">
        <v>9948</v>
      </c>
      <c r="P587">
        <v>56962703400</v>
      </c>
      <c r="Q587">
        <v>60026708</v>
      </c>
      <c r="R587" s="7">
        <v>41922</v>
      </c>
      <c r="S587" s="8">
        <f t="shared" si="72"/>
        <v>2014</v>
      </c>
      <c r="T587" s="8">
        <v>2014</v>
      </c>
      <c r="U587" s="8">
        <f t="shared" si="73"/>
        <v>8</v>
      </c>
      <c r="V587" s="7">
        <v>41922</v>
      </c>
      <c r="W587" t="s">
        <v>1926</v>
      </c>
      <c r="X587" s="2">
        <v>0.66800000000000004</v>
      </c>
      <c r="Y587" s="6">
        <f t="shared" si="78"/>
        <v>1.7831878486959774E-2</v>
      </c>
      <c r="AA587" t="s">
        <v>1925</v>
      </c>
      <c r="AB587">
        <v>29593</v>
      </c>
      <c r="AC587">
        <v>21553165</v>
      </c>
      <c r="AD587" t="s">
        <v>2</v>
      </c>
      <c r="AE587">
        <v>53</v>
      </c>
      <c r="AF587">
        <v>29</v>
      </c>
      <c r="AH587" t="s">
        <v>9947</v>
      </c>
      <c r="AI587" t="s">
        <v>9946</v>
      </c>
      <c r="AK587" t="s">
        <v>9945</v>
      </c>
      <c r="AL587">
        <v>2</v>
      </c>
      <c r="AM587" s="5">
        <f t="shared" si="74"/>
        <v>0.25</v>
      </c>
      <c r="AN587" s="4">
        <f t="shared" si="79"/>
        <v>3.786444528587656E-4</v>
      </c>
      <c r="AO587" s="3"/>
      <c r="AP587">
        <v>0</v>
      </c>
      <c r="AQ587" t="s">
        <v>514</v>
      </c>
      <c r="AR587" t="s">
        <v>1</v>
      </c>
      <c r="AS587" t="s">
        <v>513</v>
      </c>
      <c r="AT587" s="2">
        <v>1.98</v>
      </c>
      <c r="AU587" s="1">
        <f t="shared" si="75"/>
        <v>1.2595908276729471</v>
      </c>
      <c r="AV587" s="1">
        <f t="shared" si="76"/>
        <v>0.91052614699092693</v>
      </c>
      <c r="AW587" s="1">
        <f t="shared" si="77"/>
        <v>0.56146146630890681</v>
      </c>
    </row>
    <row r="588" spans="1:49" x14ac:dyDescent="0.2">
      <c r="A588">
        <v>586</v>
      </c>
      <c r="B588" t="s">
        <v>9944</v>
      </c>
      <c r="C588" t="s">
        <v>9943</v>
      </c>
      <c r="F588" t="s">
        <v>9942</v>
      </c>
      <c r="G588" t="s">
        <v>4</v>
      </c>
      <c r="H588" t="s">
        <v>3</v>
      </c>
      <c r="I588" t="s">
        <v>9941</v>
      </c>
      <c r="J588">
        <v>60072950</v>
      </c>
      <c r="K588" t="s">
        <v>1424</v>
      </c>
      <c r="L588" t="s">
        <v>1423</v>
      </c>
      <c r="M588" t="s">
        <v>38</v>
      </c>
      <c r="N588">
        <v>3</v>
      </c>
      <c r="O588" t="s">
        <v>9940</v>
      </c>
      <c r="P588" t="s">
        <v>9939</v>
      </c>
      <c r="Q588" t="s">
        <v>1422</v>
      </c>
      <c r="R588" s="7">
        <v>41921</v>
      </c>
      <c r="S588" s="8">
        <f t="shared" si="72"/>
        <v>2014</v>
      </c>
      <c r="T588" s="8">
        <v>2014</v>
      </c>
      <c r="U588" s="8">
        <f t="shared" si="73"/>
        <v>8</v>
      </c>
      <c r="V588" s="7">
        <v>41921</v>
      </c>
      <c r="W588" t="s">
        <v>744</v>
      </c>
      <c r="X588" s="2">
        <v>0.48499999999999999</v>
      </c>
      <c r="Y588" s="6">
        <f t="shared" si="78"/>
        <v>1.294679800325672E-2</v>
      </c>
      <c r="AA588">
        <v>9478396</v>
      </c>
      <c r="AB588">
        <v>27027</v>
      </c>
      <c r="AC588">
        <v>14320630</v>
      </c>
      <c r="AD588" t="s">
        <v>2</v>
      </c>
      <c r="AE588">
        <v>117</v>
      </c>
      <c r="AF588">
        <v>2</v>
      </c>
      <c r="AH588" t="s">
        <v>9938</v>
      </c>
      <c r="AI588" t="s">
        <v>9937</v>
      </c>
      <c r="AK588" t="s">
        <v>9936</v>
      </c>
      <c r="AL588">
        <v>2</v>
      </c>
      <c r="AM588" s="5">
        <f t="shared" si="74"/>
        <v>0.25</v>
      </c>
      <c r="AN588" s="4">
        <f t="shared" si="79"/>
        <v>3.786444528587656E-4</v>
      </c>
      <c r="AO588" s="3"/>
      <c r="AP588">
        <v>0</v>
      </c>
      <c r="AQ588" t="s">
        <v>9927</v>
      </c>
      <c r="AR588" t="s">
        <v>1</v>
      </c>
      <c r="AS588" t="s">
        <v>9926</v>
      </c>
      <c r="AT588" s="2" t="s">
        <v>0</v>
      </c>
      <c r="AU588" s="1">
        <f t="shared" si="75"/>
        <v>0.91763519381373349</v>
      </c>
      <c r="AV588" s="1">
        <f t="shared" si="76"/>
        <v>0.6662721228057743</v>
      </c>
      <c r="AW588" s="1">
        <f t="shared" si="77"/>
        <v>0.41490905179781518</v>
      </c>
    </row>
    <row r="589" spans="1:49" x14ac:dyDescent="0.2">
      <c r="A589">
        <v>587</v>
      </c>
      <c r="B589" t="s">
        <v>9935</v>
      </c>
      <c r="C589" t="s">
        <v>9934</v>
      </c>
      <c r="F589" t="s">
        <v>9933</v>
      </c>
      <c r="G589" t="s">
        <v>4</v>
      </c>
      <c r="H589" t="s">
        <v>3</v>
      </c>
      <c r="I589" t="s">
        <v>415</v>
      </c>
      <c r="J589">
        <v>60026851</v>
      </c>
      <c r="K589" t="s">
        <v>1937</v>
      </c>
      <c r="L589" t="s">
        <v>1936</v>
      </c>
      <c r="M589" t="s">
        <v>43</v>
      </c>
      <c r="N589">
        <v>2</v>
      </c>
      <c r="O589" t="s">
        <v>9932</v>
      </c>
      <c r="P589" t="s">
        <v>9931</v>
      </c>
      <c r="Q589" t="s">
        <v>9930</v>
      </c>
      <c r="R589" s="7">
        <v>41921</v>
      </c>
      <c r="S589" s="8">
        <f t="shared" si="72"/>
        <v>2014</v>
      </c>
      <c r="T589" s="8">
        <v>2014</v>
      </c>
      <c r="U589" s="8">
        <f t="shared" si="73"/>
        <v>8</v>
      </c>
      <c r="V589" s="7">
        <v>41921</v>
      </c>
      <c r="W589" t="s">
        <v>744</v>
      </c>
      <c r="X589" s="2">
        <v>0.48499999999999999</v>
      </c>
      <c r="Y589" s="6">
        <f t="shared" si="78"/>
        <v>1.294679800325672E-2</v>
      </c>
      <c r="AA589">
        <v>9478396</v>
      </c>
      <c r="AB589">
        <v>27027</v>
      </c>
      <c r="AC589">
        <v>14320630</v>
      </c>
      <c r="AD589" t="s">
        <v>2</v>
      </c>
      <c r="AE589">
        <v>117</v>
      </c>
      <c r="AF589">
        <v>2</v>
      </c>
      <c r="AH589" t="s">
        <v>1662</v>
      </c>
      <c r="AI589" t="s">
        <v>9929</v>
      </c>
      <c r="AK589" t="s">
        <v>9928</v>
      </c>
      <c r="AL589">
        <v>10</v>
      </c>
      <c r="AM589" s="5">
        <f t="shared" si="74"/>
        <v>1.25</v>
      </c>
      <c r="AN589" s="4">
        <f t="shared" si="79"/>
        <v>1.8932222642938281E-3</v>
      </c>
      <c r="AO589" s="3"/>
      <c r="AP589">
        <v>0</v>
      </c>
      <c r="AQ589" t="s">
        <v>9927</v>
      </c>
      <c r="AR589" t="s">
        <v>382</v>
      </c>
      <c r="AS589" t="s">
        <v>9926</v>
      </c>
      <c r="AT589" s="2" t="s">
        <v>0</v>
      </c>
      <c r="AU589" s="1">
        <f t="shared" si="75"/>
        <v>0.96307252815678523</v>
      </c>
      <c r="AV589" s="1">
        <f t="shared" si="76"/>
        <v>0.74200101337752744</v>
      </c>
      <c r="AW589" s="1">
        <f t="shared" si="77"/>
        <v>0.52092949859826954</v>
      </c>
    </row>
    <row r="590" spans="1:49" x14ac:dyDescent="0.2">
      <c r="A590">
        <v>588</v>
      </c>
      <c r="B590" t="s">
        <v>9925</v>
      </c>
      <c r="C590" t="s">
        <v>9924</v>
      </c>
      <c r="F590" t="s">
        <v>9923</v>
      </c>
      <c r="G590" t="s">
        <v>4</v>
      </c>
      <c r="H590" t="s">
        <v>3</v>
      </c>
      <c r="I590" t="s">
        <v>1543</v>
      </c>
      <c r="N590">
        <v>5</v>
      </c>
      <c r="O590" t="s">
        <v>9922</v>
      </c>
      <c r="P590" t="s">
        <v>9921</v>
      </c>
      <c r="Q590" t="s">
        <v>9920</v>
      </c>
      <c r="R590" s="7">
        <v>41921</v>
      </c>
      <c r="S590" s="8">
        <f t="shared" si="72"/>
        <v>2014</v>
      </c>
      <c r="T590" s="8">
        <v>2014</v>
      </c>
      <c r="U590" s="8">
        <f t="shared" si="73"/>
        <v>8</v>
      </c>
      <c r="V590" s="7">
        <v>41921</v>
      </c>
      <c r="W590" t="s">
        <v>744</v>
      </c>
      <c r="X590" s="2">
        <v>0.48499999999999999</v>
      </c>
      <c r="Y590" s="6">
        <f t="shared" si="78"/>
        <v>1.294679800325672E-2</v>
      </c>
      <c r="AA590">
        <v>9478396</v>
      </c>
      <c r="AB590">
        <v>27027</v>
      </c>
      <c r="AC590">
        <v>14320630</v>
      </c>
      <c r="AD590" t="s">
        <v>2</v>
      </c>
      <c r="AE590">
        <v>117</v>
      </c>
      <c r="AF590">
        <v>2</v>
      </c>
      <c r="AH590" t="s">
        <v>9919</v>
      </c>
      <c r="AI590" t="s">
        <v>9918</v>
      </c>
      <c r="AK590" t="s">
        <v>9917</v>
      </c>
      <c r="AL590">
        <v>11</v>
      </c>
      <c r="AM590" s="5">
        <f t="shared" si="74"/>
        <v>1.375</v>
      </c>
      <c r="AN590" s="4">
        <f t="shared" si="79"/>
        <v>2.0825444907232107E-3</v>
      </c>
      <c r="AO590" s="3"/>
      <c r="AP590">
        <v>0</v>
      </c>
      <c r="AR590" t="s">
        <v>1</v>
      </c>
      <c r="AT590" s="2" t="s">
        <v>0</v>
      </c>
      <c r="AU590" s="1">
        <f t="shared" si="75"/>
        <v>0.9687521949496668</v>
      </c>
      <c r="AV590" s="1">
        <f t="shared" si="76"/>
        <v>0.75146712469899657</v>
      </c>
      <c r="AW590" s="1">
        <f t="shared" si="77"/>
        <v>0.53418205444832634</v>
      </c>
    </row>
    <row r="591" spans="1:49" x14ac:dyDescent="0.2">
      <c r="A591">
        <v>589</v>
      </c>
      <c r="B591" t="s">
        <v>9916</v>
      </c>
      <c r="C591" t="s">
        <v>9915</v>
      </c>
      <c r="F591" t="s">
        <v>9914</v>
      </c>
      <c r="G591" t="s">
        <v>4</v>
      </c>
      <c r="H591" t="s">
        <v>3</v>
      </c>
      <c r="I591" t="s">
        <v>9913</v>
      </c>
      <c r="J591">
        <v>60021005</v>
      </c>
      <c r="K591" t="s">
        <v>183</v>
      </c>
      <c r="L591" t="s">
        <v>182</v>
      </c>
      <c r="M591" t="s">
        <v>89</v>
      </c>
      <c r="N591">
        <v>4</v>
      </c>
      <c r="O591" t="s">
        <v>9912</v>
      </c>
      <c r="P591" t="s">
        <v>9911</v>
      </c>
      <c r="Q591" t="s">
        <v>1192</v>
      </c>
      <c r="R591" s="7">
        <v>41921</v>
      </c>
      <c r="S591" s="8">
        <f t="shared" si="72"/>
        <v>2014</v>
      </c>
      <c r="T591" s="8">
        <v>2014</v>
      </c>
      <c r="U591" s="8">
        <f t="shared" si="73"/>
        <v>8</v>
      </c>
      <c r="V591" s="7">
        <v>41921</v>
      </c>
      <c r="W591" t="s">
        <v>744</v>
      </c>
      <c r="X591" s="2">
        <v>0.48499999999999999</v>
      </c>
      <c r="Y591" s="6">
        <f t="shared" si="78"/>
        <v>1.294679800325672E-2</v>
      </c>
      <c r="AA591">
        <v>9478396</v>
      </c>
      <c r="AB591">
        <v>27027</v>
      </c>
      <c r="AC591">
        <v>14320630</v>
      </c>
      <c r="AD591" t="s">
        <v>2</v>
      </c>
      <c r="AE591">
        <v>117</v>
      </c>
      <c r="AF591">
        <v>2</v>
      </c>
      <c r="AH591" t="s">
        <v>9910</v>
      </c>
      <c r="AI591" t="s">
        <v>9909</v>
      </c>
      <c r="AK591" t="s">
        <v>9908</v>
      </c>
      <c r="AL591">
        <v>7</v>
      </c>
      <c r="AM591" s="5">
        <f t="shared" si="74"/>
        <v>0.875</v>
      </c>
      <c r="AN591" s="4">
        <f t="shared" si="79"/>
        <v>1.3252555850056798E-3</v>
      </c>
      <c r="AO591" s="3"/>
      <c r="AP591">
        <v>0</v>
      </c>
      <c r="AQ591" t="s">
        <v>288</v>
      </c>
      <c r="AR591" t="s">
        <v>9907</v>
      </c>
      <c r="AS591" t="s">
        <v>287</v>
      </c>
      <c r="AT591" s="2" t="s">
        <v>0</v>
      </c>
      <c r="AU591" s="1">
        <f t="shared" si="75"/>
        <v>0.94603352777814076</v>
      </c>
      <c r="AV591" s="1">
        <f t="shared" si="76"/>
        <v>0.71360267941312006</v>
      </c>
      <c r="AW591" s="1">
        <f t="shared" si="77"/>
        <v>0.48117183104809919</v>
      </c>
    </row>
    <row r="592" spans="1:49" x14ac:dyDescent="0.2">
      <c r="A592">
        <v>590</v>
      </c>
      <c r="B592" t="s">
        <v>9906</v>
      </c>
      <c r="C592" t="s">
        <v>9905</v>
      </c>
      <c r="F592" t="s">
        <v>9904</v>
      </c>
      <c r="G592" t="s">
        <v>4</v>
      </c>
      <c r="H592" t="s">
        <v>3</v>
      </c>
      <c r="I592" t="s">
        <v>1466</v>
      </c>
      <c r="J592">
        <v>60021005</v>
      </c>
      <c r="K592" t="s">
        <v>183</v>
      </c>
      <c r="L592" t="s">
        <v>182</v>
      </c>
      <c r="M592" t="s">
        <v>89</v>
      </c>
      <c r="N592">
        <v>3</v>
      </c>
      <c r="O592" t="s">
        <v>9903</v>
      </c>
      <c r="P592" t="s">
        <v>838</v>
      </c>
      <c r="Q592" t="s">
        <v>837</v>
      </c>
      <c r="R592" s="7">
        <v>41921</v>
      </c>
      <c r="S592" s="8">
        <f t="shared" si="72"/>
        <v>2014</v>
      </c>
      <c r="T592" s="8">
        <v>2014</v>
      </c>
      <c r="U592" s="8">
        <f t="shared" si="73"/>
        <v>8</v>
      </c>
      <c r="V592" s="7">
        <v>41921</v>
      </c>
      <c r="W592" t="s">
        <v>744</v>
      </c>
      <c r="X592" s="2">
        <v>0.48499999999999999</v>
      </c>
      <c r="Y592" s="6">
        <f t="shared" si="78"/>
        <v>1.294679800325672E-2</v>
      </c>
      <c r="AA592">
        <v>9478396</v>
      </c>
      <c r="AB592">
        <v>27027</v>
      </c>
      <c r="AC592">
        <v>14320630</v>
      </c>
      <c r="AD592" t="s">
        <v>2</v>
      </c>
      <c r="AE592">
        <v>117</v>
      </c>
      <c r="AF592">
        <v>2</v>
      </c>
      <c r="AH592" t="s">
        <v>9902</v>
      </c>
      <c r="AI592" t="s">
        <v>9901</v>
      </c>
      <c r="AK592" t="s">
        <v>9900</v>
      </c>
      <c r="AL592">
        <v>6</v>
      </c>
      <c r="AM592" s="5">
        <f t="shared" si="74"/>
        <v>0.75</v>
      </c>
      <c r="AN592" s="4">
        <f t="shared" si="79"/>
        <v>1.1359333585762969E-3</v>
      </c>
      <c r="AO592" s="3"/>
      <c r="AP592">
        <v>0</v>
      </c>
      <c r="AQ592" t="s">
        <v>288</v>
      </c>
      <c r="AR592" t="s">
        <v>9899</v>
      </c>
      <c r="AS592" t="s">
        <v>287</v>
      </c>
      <c r="AT592" s="2" t="s">
        <v>0</v>
      </c>
      <c r="AU592" s="1">
        <f t="shared" si="75"/>
        <v>0.9403538609852593</v>
      </c>
      <c r="AV592" s="1">
        <f t="shared" si="76"/>
        <v>0.70413656809165093</v>
      </c>
      <c r="AW592" s="1">
        <f t="shared" si="77"/>
        <v>0.46791927519804238</v>
      </c>
    </row>
    <row r="593" spans="1:49" x14ac:dyDescent="0.2">
      <c r="A593">
        <v>591</v>
      </c>
      <c r="B593" t="s">
        <v>9898</v>
      </c>
      <c r="C593" t="s">
        <v>9897</v>
      </c>
      <c r="F593" t="s">
        <v>9896</v>
      </c>
      <c r="G593" t="s">
        <v>4</v>
      </c>
      <c r="H593" t="s">
        <v>3</v>
      </c>
      <c r="I593" t="s">
        <v>9895</v>
      </c>
      <c r="J593">
        <v>60072950</v>
      </c>
      <c r="K593" t="s">
        <v>1424</v>
      </c>
      <c r="L593" t="s">
        <v>1423</v>
      </c>
      <c r="M593" t="s">
        <v>38</v>
      </c>
      <c r="N593">
        <v>3</v>
      </c>
      <c r="O593" t="s">
        <v>9894</v>
      </c>
      <c r="P593" t="s">
        <v>9893</v>
      </c>
      <c r="Q593" t="s">
        <v>1422</v>
      </c>
      <c r="R593" s="7">
        <v>41921</v>
      </c>
      <c r="S593" s="8">
        <f t="shared" si="72"/>
        <v>2014</v>
      </c>
      <c r="T593" s="8">
        <v>2014</v>
      </c>
      <c r="U593" s="8">
        <f t="shared" si="73"/>
        <v>8</v>
      </c>
      <c r="V593" s="7">
        <v>41921</v>
      </c>
      <c r="W593" t="s">
        <v>744</v>
      </c>
      <c r="X593" s="2">
        <v>0.48499999999999999</v>
      </c>
      <c r="Y593" s="6">
        <f t="shared" si="78"/>
        <v>1.294679800325672E-2</v>
      </c>
      <c r="AA593">
        <v>9478396</v>
      </c>
      <c r="AB593">
        <v>27027</v>
      </c>
      <c r="AC593">
        <v>14320630</v>
      </c>
      <c r="AD593" t="s">
        <v>2</v>
      </c>
      <c r="AE593">
        <v>117</v>
      </c>
      <c r="AF593">
        <v>2</v>
      </c>
      <c r="AH593" t="s">
        <v>9892</v>
      </c>
      <c r="AI593" t="s">
        <v>9891</v>
      </c>
      <c r="AK593" t="s">
        <v>9890</v>
      </c>
      <c r="AL593">
        <v>3</v>
      </c>
      <c r="AM593" s="5">
        <f t="shared" si="74"/>
        <v>0.375</v>
      </c>
      <c r="AN593" s="4">
        <f t="shared" si="79"/>
        <v>5.6796667928814845E-4</v>
      </c>
      <c r="AO593" s="3"/>
      <c r="AP593">
        <v>0</v>
      </c>
      <c r="AR593" t="s">
        <v>1</v>
      </c>
      <c r="AT593" s="2" t="s">
        <v>0</v>
      </c>
      <c r="AU593" s="1">
        <f t="shared" si="75"/>
        <v>0.92331486060661483</v>
      </c>
      <c r="AV593" s="1">
        <f t="shared" si="76"/>
        <v>0.67573823412724343</v>
      </c>
      <c r="AW593" s="1">
        <f t="shared" si="77"/>
        <v>0.42816160764787203</v>
      </c>
    </row>
    <row r="594" spans="1:49" x14ac:dyDescent="0.2">
      <c r="A594">
        <v>592</v>
      </c>
      <c r="B594" t="s">
        <v>9889</v>
      </c>
      <c r="C594" t="s">
        <v>9888</v>
      </c>
      <c r="F594" t="s">
        <v>9887</v>
      </c>
      <c r="G594" t="s">
        <v>4</v>
      </c>
      <c r="H594" t="s">
        <v>3</v>
      </c>
      <c r="I594" t="s">
        <v>9886</v>
      </c>
      <c r="J594" t="s">
        <v>9885</v>
      </c>
      <c r="K594" t="s">
        <v>9884</v>
      </c>
      <c r="L594" t="s">
        <v>9883</v>
      </c>
      <c r="M594" t="s">
        <v>9882</v>
      </c>
      <c r="N594">
        <v>8</v>
      </c>
      <c r="O594" t="s">
        <v>9881</v>
      </c>
      <c r="P594" t="s">
        <v>9880</v>
      </c>
      <c r="Q594" t="s">
        <v>9879</v>
      </c>
      <c r="R594" s="7">
        <v>41921</v>
      </c>
      <c r="S594" s="8">
        <f t="shared" si="72"/>
        <v>2014</v>
      </c>
      <c r="T594" s="8">
        <v>2014</v>
      </c>
      <c r="U594" s="8">
        <f t="shared" si="73"/>
        <v>8</v>
      </c>
      <c r="V594" s="7">
        <v>41921</v>
      </c>
      <c r="W594" t="s">
        <v>744</v>
      </c>
      <c r="X594" s="2">
        <v>0.48499999999999999</v>
      </c>
      <c r="Y594" s="6">
        <f t="shared" si="78"/>
        <v>1.294679800325672E-2</v>
      </c>
      <c r="AA594">
        <v>9478396</v>
      </c>
      <c r="AB594">
        <v>27027</v>
      </c>
      <c r="AC594">
        <v>14320630</v>
      </c>
      <c r="AD594" t="s">
        <v>2</v>
      </c>
      <c r="AE594">
        <v>117</v>
      </c>
      <c r="AF594">
        <v>2</v>
      </c>
      <c r="AH594" t="s">
        <v>9878</v>
      </c>
      <c r="AI594" t="s">
        <v>9877</v>
      </c>
      <c r="AK594" t="s">
        <v>9876</v>
      </c>
      <c r="AL594">
        <v>2</v>
      </c>
      <c r="AM594" s="5">
        <f t="shared" si="74"/>
        <v>0.25</v>
      </c>
      <c r="AN594" s="4">
        <f t="shared" si="79"/>
        <v>3.786444528587656E-4</v>
      </c>
      <c r="AO594" s="3"/>
      <c r="AP594">
        <v>0</v>
      </c>
      <c r="AQ594" t="s">
        <v>514</v>
      </c>
      <c r="AR594" t="s">
        <v>1</v>
      </c>
      <c r="AS594" t="s">
        <v>513</v>
      </c>
      <c r="AT594" s="2" t="s">
        <v>0</v>
      </c>
      <c r="AU594" s="1">
        <f t="shared" si="75"/>
        <v>0.91763519381373349</v>
      </c>
      <c r="AV594" s="1">
        <f t="shared" si="76"/>
        <v>0.6662721228057743</v>
      </c>
      <c r="AW594" s="1">
        <f t="shared" si="77"/>
        <v>0.41490905179781518</v>
      </c>
    </row>
    <row r="595" spans="1:49" x14ac:dyDescent="0.2">
      <c r="A595">
        <v>593</v>
      </c>
      <c r="B595" t="s">
        <v>9875</v>
      </c>
      <c r="C595" t="s">
        <v>9874</v>
      </c>
      <c r="F595" t="s">
        <v>9873</v>
      </c>
      <c r="G595" t="s">
        <v>4</v>
      </c>
      <c r="H595" t="s">
        <v>3</v>
      </c>
      <c r="I595" t="s">
        <v>9872</v>
      </c>
      <c r="J595">
        <v>60033100</v>
      </c>
      <c r="K595" t="s">
        <v>696</v>
      </c>
      <c r="L595" t="s">
        <v>34</v>
      </c>
      <c r="M595" t="s">
        <v>11</v>
      </c>
      <c r="N595">
        <v>4</v>
      </c>
      <c r="O595" t="s">
        <v>9871</v>
      </c>
      <c r="P595" t="s">
        <v>9870</v>
      </c>
      <c r="Q595" t="s">
        <v>9869</v>
      </c>
      <c r="R595" s="7">
        <v>41921</v>
      </c>
      <c r="S595" s="8">
        <f t="shared" si="72"/>
        <v>2014</v>
      </c>
      <c r="T595" s="8">
        <v>2014</v>
      </c>
      <c r="U595" s="8">
        <f t="shared" si="73"/>
        <v>8</v>
      </c>
      <c r="V595" s="7">
        <v>41921</v>
      </c>
      <c r="W595" t="s">
        <v>744</v>
      </c>
      <c r="X595" s="2">
        <v>0.48499999999999999</v>
      </c>
      <c r="Y595" s="6">
        <f t="shared" si="78"/>
        <v>1.294679800325672E-2</v>
      </c>
      <c r="AA595">
        <v>9478396</v>
      </c>
      <c r="AB595">
        <v>27027</v>
      </c>
      <c r="AC595">
        <v>14320630</v>
      </c>
      <c r="AD595" t="s">
        <v>2</v>
      </c>
      <c r="AE595">
        <v>117</v>
      </c>
      <c r="AF595">
        <v>2</v>
      </c>
      <c r="AH595" t="s">
        <v>9868</v>
      </c>
      <c r="AI595" t="s">
        <v>9867</v>
      </c>
      <c r="AK595" t="s">
        <v>9866</v>
      </c>
      <c r="AL595">
        <v>4</v>
      </c>
      <c r="AM595" s="5">
        <f t="shared" si="74"/>
        <v>0.5</v>
      </c>
      <c r="AN595" s="4">
        <f t="shared" si="79"/>
        <v>7.572889057175312E-4</v>
      </c>
      <c r="AO595" s="3"/>
      <c r="AP595">
        <v>0</v>
      </c>
      <c r="AQ595" t="s">
        <v>9</v>
      </c>
      <c r="AR595" t="s">
        <v>9865</v>
      </c>
      <c r="AS595" t="s">
        <v>8</v>
      </c>
      <c r="AT595" s="2" t="s">
        <v>0</v>
      </c>
      <c r="AU595" s="1">
        <f t="shared" si="75"/>
        <v>0.92899452739949628</v>
      </c>
      <c r="AV595" s="1">
        <f t="shared" si="76"/>
        <v>0.68520434544871256</v>
      </c>
      <c r="AW595" s="1">
        <f t="shared" si="77"/>
        <v>0.44141416349792878</v>
      </c>
    </row>
    <row r="596" spans="1:49" x14ac:dyDescent="0.2">
      <c r="A596">
        <v>594</v>
      </c>
      <c r="B596" t="s">
        <v>9864</v>
      </c>
      <c r="C596" t="s">
        <v>9863</v>
      </c>
      <c r="F596" t="s">
        <v>9862</v>
      </c>
      <c r="G596" t="s">
        <v>4</v>
      </c>
      <c r="H596" t="s">
        <v>3</v>
      </c>
      <c r="I596" t="s">
        <v>1547</v>
      </c>
      <c r="J596">
        <v>60033316</v>
      </c>
      <c r="K596" t="s">
        <v>404</v>
      </c>
      <c r="L596" t="s">
        <v>403</v>
      </c>
      <c r="M596" t="s">
        <v>26</v>
      </c>
      <c r="N596">
        <v>5</v>
      </c>
      <c r="O596" t="s">
        <v>9861</v>
      </c>
      <c r="P596" t="s">
        <v>1546</v>
      </c>
      <c r="Q596" t="s">
        <v>402</v>
      </c>
      <c r="R596" s="7">
        <v>41921</v>
      </c>
      <c r="S596" s="8">
        <f t="shared" si="72"/>
        <v>2014</v>
      </c>
      <c r="T596" s="8">
        <v>2014</v>
      </c>
      <c r="U596" s="8">
        <f t="shared" si="73"/>
        <v>8</v>
      </c>
      <c r="V596" s="7">
        <v>41921</v>
      </c>
      <c r="W596" t="s">
        <v>1663</v>
      </c>
      <c r="X596" s="2">
        <v>0.63600000000000001</v>
      </c>
      <c r="Y596" s="6">
        <f t="shared" si="78"/>
        <v>1.6977656763033557E-2</v>
      </c>
      <c r="AA596">
        <v>14248220</v>
      </c>
      <c r="AB596">
        <v>130124</v>
      </c>
      <c r="AD596" t="s">
        <v>2</v>
      </c>
      <c r="AE596">
        <v>14</v>
      </c>
      <c r="AF596">
        <v>10</v>
      </c>
      <c r="AH596" t="s">
        <v>9860</v>
      </c>
      <c r="AI596" t="s">
        <v>9859</v>
      </c>
      <c r="AJ596" t="s">
        <v>9858</v>
      </c>
      <c r="AK596" t="s">
        <v>9857</v>
      </c>
      <c r="AL596">
        <v>18</v>
      </c>
      <c r="AM596" s="5">
        <f t="shared" si="74"/>
        <v>2.25</v>
      </c>
      <c r="AN596" s="4">
        <f t="shared" si="79"/>
        <v>3.4078000757288905E-3</v>
      </c>
      <c r="AO596" s="3"/>
      <c r="AP596">
        <v>1</v>
      </c>
      <c r="AR596" t="s">
        <v>1</v>
      </c>
      <c r="AT596" s="2" t="s">
        <v>0</v>
      </c>
      <c r="AU596" s="1">
        <f t="shared" si="75"/>
        <v>1.2906699756842157</v>
      </c>
      <c r="AV596" s="1">
        <f t="shared" si="76"/>
        <v>1.0192728419381225</v>
      </c>
      <c r="AW596" s="1">
        <f t="shared" si="77"/>
        <v>0.74787570819202909</v>
      </c>
    </row>
    <row r="597" spans="1:49" x14ac:dyDescent="0.2">
      <c r="A597">
        <v>595</v>
      </c>
      <c r="B597" t="s">
        <v>9856</v>
      </c>
      <c r="C597" t="s">
        <v>9855</v>
      </c>
      <c r="F597" t="s">
        <v>9854</v>
      </c>
      <c r="G597" t="s">
        <v>4</v>
      </c>
      <c r="H597" t="s">
        <v>3</v>
      </c>
      <c r="I597" t="s">
        <v>1467</v>
      </c>
      <c r="J597" t="s">
        <v>9853</v>
      </c>
      <c r="K597" t="s">
        <v>9852</v>
      </c>
      <c r="L597" t="s">
        <v>9851</v>
      </c>
      <c r="M597" t="s">
        <v>9850</v>
      </c>
      <c r="N597">
        <v>6</v>
      </c>
      <c r="O597" t="s">
        <v>9849</v>
      </c>
      <c r="P597" t="s">
        <v>9848</v>
      </c>
      <c r="Q597" t="s">
        <v>9847</v>
      </c>
      <c r="R597" s="7">
        <v>41921</v>
      </c>
      <c r="S597" s="8">
        <f t="shared" si="72"/>
        <v>2014</v>
      </c>
      <c r="T597" s="8">
        <v>2014</v>
      </c>
      <c r="U597" s="8">
        <f t="shared" si="73"/>
        <v>8</v>
      </c>
      <c r="V597" s="7">
        <v>41921</v>
      </c>
      <c r="W597" t="s">
        <v>1927</v>
      </c>
      <c r="X597" s="2">
        <v>1.65</v>
      </c>
      <c r="Y597" s="6">
        <f t="shared" si="78"/>
        <v>4.404580763994554E-2</v>
      </c>
      <c r="AA597">
        <v>16625137</v>
      </c>
      <c r="AB597">
        <v>19700175115</v>
      </c>
      <c r="AD597" t="s">
        <v>2</v>
      </c>
      <c r="AE597">
        <v>8</v>
      </c>
      <c r="AF597" t="s">
        <v>9846</v>
      </c>
      <c r="AG597">
        <v>186</v>
      </c>
      <c r="AI597" t="s">
        <v>9845</v>
      </c>
      <c r="AJ597" t="s">
        <v>9844</v>
      </c>
      <c r="AK597" t="s">
        <v>9843</v>
      </c>
      <c r="AL597">
        <v>20</v>
      </c>
      <c r="AM597" s="5">
        <f t="shared" si="74"/>
        <v>2.5</v>
      </c>
      <c r="AN597" s="4">
        <f t="shared" si="79"/>
        <v>3.7864445285876562E-3</v>
      </c>
      <c r="AO597" s="3"/>
      <c r="AP597">
        <v>1</v>
      </c>
      <c r="AR597" t="s">
        <v>1</v>
      </c>
      <c r="AT597" s="2">
        <v>3.2890000000000001</v>
      </c>
      <c r="AU597" s="1">
        <f t="shared" si="75"/>
        <v>3.1967998706538174</v>
      </c>
      <c r="AV597" s="1">
        <f t="shared" si="76"/>
        <v>2.3916126084266596</v>
      </c>
      <c r="AW597" s="1">
        <f t="shared" si="77"/>
        <v>1.5864253461995022</v>
      </c>
    </row>
    <row r="598" spans="1:49" x14ac:dyDescent="0.2">
      <c r="A598">
        <v>596</v>
      </c>
      <c r="B598" t="s">
        <v>9842</v>
      </c>
      <c r="C598" t="s">
        <v>9841</v>
      </c>
      <c r="F598" t="s">
        <v>9840</v>
      </c>
      <c r="G598" t="s">
        <v>4</v>
      </c>
      <c r="H598" t="s">
        <v>3</v>
      </c>
      <c r="I598" t="s">
        <v>9839</v>
      </c>
      <c r="J598" t="s">
        <v>9838</v>
      </c>
      <c r="K598" t="s">
        <v>9837</v>
      </c>
      <c r="L598" t="s">
        <v>9836</v>
      </c>
      <c r="M598" t="s">
        <v>785</v>
      </c>
      <c r="N598">
        <v>6</v>
      </c>
      <c r="O598" t="s">
        <v>9835</v>
      </c>
      <c r="P598" t="s">
        <v>9834</v>
      </c>
      <c r="Q598" t="s">
        <v>9833</v>
      </c>
      <c r="R598" s="7">
        <v>41920</v>
      </c>
      <c r="S598" s="8">
        <f t="shared" si="72"/>
        <v>2014</v>
      </c>
      <c r="T598" s="8">
        <v>2014</v>
      </c>
      <c r="U598" s="8">
        <f t="shared" si="73"/>
        <v>8</v>
      </c>
      <c r="V598" s="7">
        <v>41920</v>
      </c>
      <c r="W598" t="s">
        <v>1581</v>
      </c>
      <c r="X598" s="2">
        <v>2.5350000000000001</v>
      </c>
      <c r="Y598" s="6">
        <f t="shared" si="78"/>
        <v>6.7670377192279973E-2</v>
      </c>
      <c r="AA598">
        <v>19448244</v>
      </c>
      <c r="AB598">
        <v>19700171101</v>
      </c>
      <c r="AC598">
        <v>19448252</v>
      </c>
      <c r="AD598" t="s">
        <v>2</v>
      </c>
      <c r="AE598">
        <v>6</v>
      </c>
      <c r="AF598">
        <v>19</v>
      </c>
      <c r="AH598" t="s">
        <v>9832</v>
      </c>
      <c r="AI598" t="s">
        <v>9831</v>
      </c>
      <c r="AJ598" t="s">
        <v>9830</v>
      </c>
      <c r="AK598" t="s">
        <v>9829</v>
      </c>
      <c r="AL598">
        <v>15</v>
      </c>
      <c r="AM598" s="5">
        <f t="shared" si="74"/>
        <v>1.875</v>
      </c>
      <c r="AN598" s="4">
        <f t="shared" si="79"/>
        <v>2.8398333964407422E-3</v>
      </c>
      <c r="AO598" s="3"/>
      <c r="AP598">
        <v>0</v>
      </c>
      <c r="AR598" t="s">
        <v>1</v>
      </c>
      <c r="AT598" s="2" t="s">
        <v>0</v>
      </c>
      <c r="AU598" s="1">
        <f t="shared" si="75"/>
        <v>4.8221214053528199</v>
      </c>
      <c r="AV598" s="1">
        <f t="shared" si="76"/>
        <v>3.5255105294360356</v>
      </c>
      <c r="AW598" s="1">
        <f t="shared" si="77"/>
        <v>2.2288996535192509</v>
      </c>
    </row>
    <row r="599" spans="1:49" x14ac:dyDescent="0.2">
      <c r="A599">
        <v>597</v>
      </c>
      <c r="B599" t="s">
        <v>9828</v>
      </c>
      <c r="C599" t="s">
        <v>9827</v>
      </c>
      <c r="F599" t="s">
        <v>9826</v>
      </c>
      <c r="G599" t="s">
        <v>4</v>
      </c>
      <c r="H599" t="s">
        <v>3</v>
      </c>
      <c r="I599" t="s">
        <v>9825</v>
      </c>
      <c r="J599" t="s">
        <v>9824</v>
      </c>
      <c r="K599" t="s">
        <v>9823</v>
      </c>
      <c r="L599" t="s">
        <v>9822</v>
      </c>
      <c r="M599" t="s">
        <v>9821</v>
      </c>
      <c r="N599">
        <v>3</v>
      </c>
      <c r="O599" t="s">
        <v>9820</v>
      </c>
      <c r="P599" t="s">
        <v>9819</v>
      </c>
      <c r="Q599" t="s">
        <v>9818</v>
      </c>
      <c r="R599" s="7">
        <v>41920</v>
      </c>
      <c r="S599" s="8">
        <f t="shared" si="72"/>
        <v>2014</v>
      </c>
      <c r="T599" s="8">
        <v>2014</v>
      </c>
      <c r="U599" s="8">
        <f t="shared" si="73"/>
        <v>8</v>
      </c>
      <c r="V599" s="7">
        <v>41920</v>
      </c>
      <c r="W599" t="s">
        <v>1741</v>
      </c>
      <c r="X599" s="2">
        <v>4.8529999999999998</v>
      </c>
      <c r="Y599" s="6">
        <f t="shared" si="78"/>
        <v>0.12954806331918528</v>
      </c>
      <c r="AA599">
        <v>15306984</v>
      </c>
      <c r="AB599">
        <v>17853</v>
      </c>
      <c r="AC599">
        <v>15306992</v>
      </c>
      <c r="AD599" t="s">
        <v>2</v>
      </c>
      <c r="AE599">
        <v>14</v>
      </c>
      <c r="AF599">
        <v>10</v>
      </c>
      <c r="AH599" t="s">
        <v>9817</v>
      </c>
      <c r="AI599" t="s">
        <v>9816</v>
      </c>
      <c r="AJ599" t="s">
        <v>9815</v>
      </c>
      <c r="AK599" t="s">
        <v>9814</v>
      </c>
      <c r="AL599">
        <v>40</v>
      </c>
      <c r="AM599" s="5">
        <f t="shared" si="74"/>
        <v>5</v>
      </c>
      <c r="AN599" s="4">
        <f t="shared" si="79"/>
        <v>7.5728890571753124E-3</v>
      </c>
      <c r="AO599" s="3"/>
      <c r="AP599">
        <v>0</v>
      </c>
      <c r="AR599" t="s">
        <v>1</v>
      </c>
      <c r="AT599" s="2">
        <v>11.189</v>
      </c>
      <c r="AU599" s="1">
        <f t="shared" si="75"/>
        <v>9.2955511040582284</v>
      </c>
      <c r="AV599" s="1">
        <f t="shared" si="76"/>
        <v>6.8560476188180299</v>
      </c>
      <c r="AW599" s="1">
        <f t="shared" si="77"/>
        <v>4.4165441335778297</v>
      </c>
    </row>
    <row r="600" spans="1:49" x14ac:dyDescent="0.2">
      <c r="A600">
        <v>598</v>
      </c>
      <c r="B600" t="s">
        <v>9813</v>
      </c>
      <c r="C600" t="s">
        <v>9812</v>
      </c>
      <c r="F600" t="s">
        <v>9811</v>
      </c>
      <c r="G600" t="s">
        <v>4</v>
      </c>
      <c r="H600" t="s">
        <v>3</v>
      </c>
      <c r="I600" t="s">
        <v>9810</v>
      </c>
      <c r="J600" t="s">
        <v>9809</v>
      </c>
      <c r="K600" t="s">
        <v>9808</v>
      </c>
      <c r="L600" t="s">
        <v>9807</v>
      </c>
      <c r="M600" t="s">
        <v>9806</v>
      </c>
      <c r="N600">
        <v>10</v>
      </c>
      <c r="O600" t="s">
        <v>9805</v>
      </c>
      <c r="P600" t="s">
        <v>9804</v>
      </c>
      <c r="Q600" t="s">
        <v>9803</v>
      </c>
      <c r="R600" s="7">
        <v>41920</v>
      </c>
      <c r="S600" s="8">
        <f t="shared" si="72"/>
        <v>2014</v>
      </c>
      <c r="T600" s="8">
        <v>2014</v>
      </c>
      <c r="U600" s="8">
        <f t="shared" si="73"/>
        <v>8</v>
      </c>
      <c r="V600" s="7">
        <v>41920</v>
      </c>
      <c r="W600" t="s">
        <v>1741</v>
      </c>
      <c r="X600" s="2">
        <v>4.8529999999999998</v>
      </c>
      <c r="Y600" s="6">
        <f t="shared" si="78"/>
        <v>0.12954806331918528</v>
      </c>
      <c r="AA600">
        <v>15306984</v>
      </c>
      <c r="AB600">
        <v>17853</v>
      </c>
      <c r="AC600">
        <v>15306992</v>
      </c>
      <c r="AD600" t="s">
        <v>2</v>
      </c>
      <c r="AE600">
        <v>14</v>
      </c>
      <c r="AF600">
        <v>10</v>
      </c>
      <c r="AH600" t="s">
        <v>9802</v>
      </c>
      <c r="AI600" t="s">
        <v>9801</v>
      </c>
      <c r="AJ600" t="s">
        <v>9800</v>
      </c>
      <c r="AK600" t="s">
        <v>9799</v>
      </c>
      <c r="AL600">
        <v>34</v>
      </c>
      <c r="AM600" s="5">
        <f t="shared" si="74"/>
        <v>4.25</v>
      </c>
      <c r="AN600" s="4">
        <f t="shared" si="79"/>
        <v>6.4369556985990157E-3</v>
      </c>
      <c r="AO600" s="3"/>
      <c r="AP600">
        <v>0</v>
      </c>
      <c r="AR600" t="s">
        <v>1</v>
      </c>
      <c r="AT600" s="2">
        <v>11.189</v>
      </c>
      <c r="AU600" s="1">
        <f t="shared" si="75"/>
        <v>9.2614731033009399</v>
      </c>
      <c r="AV600" s="1">
        <f t="shared" si="76"/>
        <v>6.7992509508892143</v>
      </c>
      <c r="AW600" s="1">
        <f t="shared" si="77"/>
        <v>4.3370287984774896</v>
      </c>
    </row>
    <row r="601" spans="1:49" x14ac:dyDescent="0.2">
      <c r="A601">
        <v>599</v>
      </c>
      <c r="B601" t="s">
        <v>9798</v>
      </c>
      <c r="C601" t="s">
        <v>9797</v>
      </c>
      <c r="F601" t="s">
        <v>9796</v>
      </c>
      <c r="G601" t="s">
        <v>4</v>
      </c>
      <c r="H601" t="s">
        <v>3</v>
      </c>
      <c r="I601" t="s">
        <v>9795</v>
      </c>
      <c r="J601" t="s">
        <v>9794</v>
      </c>
      <c r="K601" t="s">
        <v>9793</v>
      </c>
      <c r="L601" t="s">
        <v>9792</v>
      </c>
      <c r="M601" t="s">
        <v>9791</v>
      </c>
      <c r="N601">
        <v>8</v>
      </c>
      <c r="O601" t="s">
        <v>9790</v>
      </c>
      <c r="P601" t="s">
        <v>9789</v>
      </c>
      <c r="Q601" t="s">
        <v>9788</v>
      </c>
      <c r="R601" s="7">
        <v>41920</v>
      </c>
      <c r="S601" s="8">
        <f t="shared" si="72"/>
        <v>2014</v>
      </c>
      <c r="T601" s="8">
        <v>2014</v>
      </c>
      <c r="U601" s="8">
        <f t="shared" si="73"/>
        <v>8</v>
      </c>
      <c r="V601" s="7">
        <v>41920</v>
      </c>
      <c r="W601" t="s">
        <v>1741</v>
      </c>
      <c r="X601" s="2">
        <v>4.8529999999999998</v>
      </c>
      <c r="Y601" s="6">
        <f t="shared" si="78"/>
        <v>0.12954806331918528</v>
      </c>
      <c r="AA601">
        <v>15306984</v>
      </c>
      <c r="AB601">
        <v>17853</v>
      </c>
      <c r="AC601">
        <v>15306992</v>
      </c>
      <c r="AD601" t="s">
        <v>2</v>
      </c>
      <c r="AE601">
        <v>14</v>
      </c>
      <c r="AF601">
        <v>10</v>
      </c>
      <c r="AH601" t="s">
        <v>9787</v>
      </c>
      <c r="AI601" t="s">
        <v>9786</v>
      </c>
      <c r="AJ601" t="s">
        <v>9785</v>
      </c>
      <c r="AK601" t="s">
        <v>9784</v>
      </c>
      <c r="AL601">
        <v>60</v>
      </c>
      <c r="AM601" s="5">
        <f t="shared" si="74"/>
        <v>7.5</v>
      </c>
      <c r="AN601" s="4">
        <f t="shared" si="79"/>
        <v>1.1359333585762969E-2</v>
      </c>
      <c r="AO601" s="3"/>
      <c r="AP601">
        <v>0</v>
      </c>
      <c r="AR601" t="s">
        <v>1885</v>
      </c>
      <c r="AT601" s="2">
        <v>11.189</v>
      </c>
      <c r="AU601" s="1">
        <f t="shared" si="75"/>
        <v>9.4091444399158579</v>
      </c>
      <c r="AV601" s="1">
        <f t="shared" si="76"/>
        <v>7.0453698452474125</v>
      </c>
      <c r="AW601" s="1">
        <f t="shared" si="77"/>
        <v>4.6815952505789653</v>
      </c>
    </row>
    <row r="602" spans="1:49" x14ac:dyDescent="0.2">
      <c r="A602">
        <v>600</v>
      </c>
      <c r="B602" t="s">
        <v>9783</v>
      </c>
      <c r="C602" t="s">
        <v>9782</v>
      </c>
      <c r="F602" t="s">
        <v>9781</v>
      </c>
      <c r="G602" t="s">
        <v>4</v>
      </c>
      <c r="H602" t="s">
        <v>3</v>
      </c>
      <c r="I602" t="s">
        <v>9780</v>
      </c>
      <c r="J602" t="s">
        <v>9779</v>
      </c>
      <c r="K602" t="s">
        <v>9778</v>
      </c>
      <c r="L602" t="s">
        <v>9777</v>
      </c>
      <c r="M602" t="s">
        <v>9776</v>
      </c>
      <c r="N602">
        <v>7</v>
      </c>
      <c r="O602" t="s">
        <v>9775</v>
      </c>
      <c r="P602" t="s">
        <v>9774</v>
      </c>
      <c r="Q602" t="s">
        <v>9773</v>
      </c>
      <c r="R602" s="7">
        <v>41920</v>
      </c>
      <c r="S602" s="8">
        <f t="shared" si="72"/>
        <v>2014</v>
      </c>
      <c r="T602" s="8">
        <v>2014</v>
      </c>
      <c r="U602" s="8">
        <f t="shared" si="73"/>
        <v>8</v>
      </c>
      <c r="V602" s="7">
        <v>41920</v>
      </c>
      <c r="W602" t="s">
        <v>1741</v>
      </c>
      <c r="X602" s="2">
        <v>4.8529999999999998</v>
      </c>
      <c r="Y602" s="6">
        <f t="shared" si="78"/>
        <v>0.12954806331918528</v>
      </c>
      <c r="AA602">
        <v>15306984</v>
      </c>
      <c r="AB602">
        <v>17853</v>
      </c>
      <c r="AC602">
        <v>15306992</v>
      </c>
      <c r="AD602" t="s">
        <v>2</v>
      </c>
      <c r="AE602">
        <v>14</v>
      </c>
      <c r="AF602">
        <v>10</v>
      </c>
      <c r="AH602" t="s">
        <v>9772</v>
      </c>
      <c r="AI602" t="s">
        <v>9771</v>
      </c>
      <c r="AJ602" t="s">
        <v>9770</v>
      </c>
      <c r="AK602" t="s">
        <v>9769</v>
      </c>
      <c r="AL602">
        <v>122</v>
      </c>
      <c r="AM602" s="5">
        <f t="shared" si="74"/>
        <v>15.25</v>
      </c>
      <c r="AN602" s="4">
        <f t="shared" si="79"/>
        <v>2.3097311624384703E-2</v>
      </c>
      <c r="AO602" s="3"/>
      <c r="AP602">
        <v>0</v>
      </c>
      <c r="AR602" t="s">
        <v>1</v>
      </c>
      <c r="AT602" s="2">
        <v>11.189</v>
      </c>
      <c r="AU602" s="1">
        <f t="shared" si="75"/>
        <v>9.7612837810745106</v>
      </c>
      <c r="AV602" s="1">
        <f t="shared" si="76"/>
        <v>7.6322687471784985</v>
      </c>
      <c r="AW602" s="1">
        <f t="shared" si="77"/>
        <v>5.5032537132824872</v>
      </c>
    </row>
    <row r="603" spans="1:49" x14ac:dyDescent="0.2">
      <c r="A603">
        <v>601</v>
      </c>
      <c r="B603" t="s">
        <v>9768</v>
      </c>
      <c r="C603" t="s">
        <v>9767</v>
      </c>
      <c r="F603" t="s">
        <v>9766</v>
      </c>
      <c r="G603" t="s">
        <v>4</v>
      </c>
      <c r="H603" t="s">
        <v>3</v>
      </c>
      <c r="I603" t="s">
        <v>9765</v>
      </c>
      <c r="J603" t="s">
        <v>9764</v>
      </c>
      <c r="K603" t="s">
        <v>9763</v>
      </c>
      <c r="L603" t="s">
        <v>9762</v>
      </c>
      <c r="M603" t="s">
        <v>48</v>
      </c>
      <c r="N603">
        <v>6</v>
      </c>
      <c r="O603" t="s">
        <v>9761</v>
      </c>
      <c r="P603" t="s">
        <v>9760</v>
      </c>
      <c r="Q603" t="s">
        <v>9759</v>
      </c>
      <c r="R603" s="7">
        <v>41920</v>
      </c>
      <c r="S603" s="8">
        <f t="shared" si="72"/>
        <v>2014</v>
      </c>
      <c r="T603" s="8">
        <v>2014</v>
      </c>
      <c r="U603" s="8">
        <f t="shared" si="73"/>
        <v>8</v>
      </c>
      <c r="V603" s="7">
        <v>41920</v>
      </c>
      <c r="W603" t="s">
        <v>1741</v>
      </c>
      <c r="X603" s="2">
        <v>4.8529999999999998</v>
      </c>
      <c r="Y603" s="6">
        <f t="shared" si="78"/>
        <v>0.12954806331918528</v>
      </c>
      <c r="AA603">
        <v>15306984</v>
      </c>
      <c r="AB603">
        <v>17853</v>
      </c>
      <c r="AC603">
        <v>15306992</v>
      </c>
      <c r="AD603" t="s">
        <v>2</v>
      </c>
      <c r="AE603">
        <v>14</v>
      </c>
      <c r="AF603">
        <v>10</v>
      </c>
      <c r="AH603" t="s">
        <v>9758</v>
      </c>
      <c r="AI603" t="s">
        <v>9757</v>
      </c>
      <c r="AJ603" t="s">
        <v>9756</v>
      </c>
      <c r="AK603" t="s">
        <v>9755</v>
      </c>
      <c r="AL603">
        <v>78</v>
      </c>
      <c r="AM603" s="5">
        <f t="shared" si="74"/>
        <v>9.75</v>
      </c>
      <c r="AN603" s="4">
        <f t="shared" si="79"/>
        <v>1.476713366149186E-2</v>
      </c>
      <c r="AO603" s="3"/>
      <c r="AP603">
        <v>0</v>
      </c>
      <c r="AR603" t="s">
        <v>1</v>
      </c>
      <c r="AT603" s="2">
        <v>11.189</v>
      </c>
      <c r="AU603" s="1">
        <f t="shared" si="75"/>
        <v>9.5113784421877252</v>
      </c>
      <c r="AV603" s="1">
        <f t="shared" si="76"/>
        <v>7.2157598490338568</v>
      </c>
      <c r="AW603" s="1">
        <f t="shared" si="77"/>
        <v>4.9201412558799884</v>
      </c>
    </row>
    <row r="604" spans="1:49" x14ac:dyDescent="0.2">
      <c r="A604">
        <v>602</v>
      </c>
      <c r="B604" t="s">
        <v>9754</v>
      </c>
      <c r="C604" t="s">
        <v>9753</v>
      </c>
      <c r="F604" t="s">
        <v>9752</v>
      </c>
      <c r="G604" t="s">
        <v>4</v>
      </c>
      <c r="H604" t="s">
        <v>3</v>
      </c>
      <c r="I604" t="s">
        <v>1080</v>
      </c>
      <c r="J604">
        <v>60105700</v>
      </c>
      <c r="K604" t="s">
        <v>9751</v>
      </c>
      <c r="L604" t="s">
        <v>1365</v>
      </c>
      <c r="M604" t="s">
        <v>296</v>
      </c>
      <c r="N604">
        <v>2</v>
      </c>
      <c r="O604" t="s">
        <v>9750</v>
      </c>
      <c r="P604" t="s">
        <v>9749</v>
      </c>
      <c r="Q604" t="s">
        <v>9748</v>
      </c>
      <c r="R604" s="7">
        <v>41919</v>
      </c>
      <c r="S604" s="8">
        <f t="shared" si="72"/>
        <v>2014</v>
      </c>
      <c r="T604" s="8">
        <v>2014</v>
      </c>
      <c r="U604" s="8">
        <f t="shared" si="73"/>
        <v>8</v>
      </c>
      <c r="V604" s="7">
        <v>41919</v>
      </c>
      <c r="W604" t="s">
        <v>161</v>
      </c>
      <c r="X604" s="2">
        <v>0.91800000000000004</v>
      </c>
      <c r="Y604" s="6">
        <f t="shared" si="78"/>
        <v>2.4505485705133341E-2</v>
      </c>
      <c r="AA604">
        <v>1431161</v>
      </c>
      <c r="AB604">
        <v>22674</v>
      </c>
      <c r="AC604">
        <v>13665901</v>
      </c>
      <c r="AD604" t="s">
        <v>2</v>
      </c>
      <c r="AE604">
        <v>35</v>
      </c>
      <c r="AF604">
        <v>20</v>
      </c>
      <c r="AH604" t="s">
        <v>9747</v>
      </c>
      <c r="AI604" t="s">
        <v>9746</v>
      </c>
      <c r="AK604" t="s">
        <v>9745</v>
      </c>
      <c r="AL604">
        <v>5</v>
      </c>
      <c r="AM604" s="5">
        <f t="shared" si="74"/>
        <v>0.625</v>
      </c>
      <c r="AN604" s="4">
        <f t="shared" si="79"/>
        <v>9.4661113214691405E-4</v>
      </c>
      <c r="AO604" s="3"/>
      <c r="AP604">
        <v>0</v>
      </c>
      <c r="AQ604" t="s">
        <v>9744</v>
      </c>
      <c r="AR604" t="s">
        <v>1</v>
      </c>
      <c r="AS604" t="s">
        <v>9743</v>
      </c>
      <c r="AT604" s="2" t="s">
        <v>0</v>
      </c>
      <c r="AU604" s="1">
        <f t="shared" si="75"/>
        <v>1.7437823333237412</v>
      </c>
      <c r="AV604" s="1">
        <f t="shared" si="76"/>
        <v>1.2726048418640128</v>
      </c>
      <c r="AW604" s="1">
        <f t="shared" si="77"/>
        <v>0.80142735040428414</v>
      </c>
    </row>
    <row r="605" spans="1:49" x14ac:dyDescent="0.2">
      <c r="A605">
        <v>603</v>
      </c>
      <c r="B605" t="s">
        <v>9742</v>
      </c>
      <c r="C605" t="s">
        <v>9741</v>
      </c>
      <c r="F605" t="s">
        <v>9740</v>
      </c>
      <c r="G605" t="s">
        <v>4</v>
      </c>
      <c r="H605" t="s">
        <v>3</v>
      </c>
      <c r="I605" t="s">
        <v>9739</v>
      </c>
      <c r="J605">
        <v>60004179</v>
      </c>
      <c r="K605" t="s">
        <v>9738</v>
      </c>
      <c r="L605" t="s">
        <v>9737</v>
      </c>
      <c r="M605" t="s">
        <v>15</v>
      </c>
      <c r="N605">
        <v>1</v>
      </c>
      <c r="O605" t="s">
        <v>9736</v>
      </c>
      <c r="P605">
        <v>7202295135</v>
      </c>
      <c r="Q605">
        <v>60004179</v>
      </c>
      <c r="R605" s="7">
        <v>41919</v>
      </c>
      <c r="S605" s="8">
        <f t="shared" si="72"/>
        <v>2014</v>
      </c>
      <c r="T605" s="8">
        <v>2014</v>
      </c>
      <c r="U605" s="8">
        <f t="shared" si="73"/>
        <v>8</v>
      </c>
      <c r="V605" s="7">
        <v>41919</v>
      </c>
      <c r="W605" t="s">
        <v>161</v>
      </c>
      <c r="X605" s="2">
        <v>0.91800000000000004</v>
      </c>
      <c r="Y605" s="6">
        <f t="shared" si="78"/>
        <v>2.4505485705133341E-2</v>
      </c>
      <c r="AA605">
        <v>1431161</v>
      </c>
      <c r="AB605">
        <v>22674</v>
      </c>
      <c r="AC605">
        <v>13665901</v>
      </c>
      <c r="AD605" t="s">
        <v>2</v>
      </c>
      <c r="AE605">
        <v>35</v>
      </c>
      <c r="AF605">
        <v>20</v>
      </c>
      <c r="AH605" t="s">
        <v>9735</v>
      </c>
      <c r="AI605" t="s">
        <v>9734</v>
      </c>
      <c r="AK605" t="s">
        <v>9733</v>
      </c>
      <c r="AL605">
        <v>6</v>
      </c>
      <c r="AM605" s="5">
        <f t="shared" si="74"/>
        <v>0.75</v>
      </c>
      <c r="AN605" s="4">
        <f t="shared" si="79"/>
        <v>1.1359333585762969E-3</v>
      </c>
      <c r="AO605" s="3"/>
      <c r="AP605">
        <v>0</v>
      </c>
      <c r="AR605" t="s">
        <v>1</v>
      </c>
      <c r="AT605" s="2" t="s">
        <v>0</v>
      </c>
      <c r="AU605" s="1">
        <f t="shared" si="75"/>
        <v>1.7494620001166226</v>
      </c>
      <c r="AV605" s="1">
        <f t="shared" si="76"/>
        <v>1.2820709531854819</v>
      </c>
      <c r="AW605" s="1">
        <f t="shared" si="77"/>
        <v>0.81467990625434095</v>
      </c>
    </row>
    <row r="606" spans="1:49" x14ac:dyDescent="0.2">
      <c r="A606">
        <v>604</v>
      </c>
      <c r="B606" t="s">
        <v>9732</v>
      </c>
      <c r="C606" t="s">
        <v>9731</v>
      </c>
      <c r="F606" t="s">
        <v>9730</v>
      </c>
      <c r="G606" t="s">
        <v>4</v>
      </c>
      <c r="H606" t="s">
        <v>3</v>
      </c>
      <c r="I606" t="s">
        <v>9729</v>
      </c>
      <c r="J606">
        <v>60012704</v>
      </c>
      <c r="K606" t="s">
        <v>1354</v>
      </c>
      <c r="L606" t="s">
        <v>827</v>
      </c>
      <c r="M606" t="s">
        <v>85</v>
      </c>
      <c r="N606">
        <v>3</v>
      </c>
      <c r="O606" t="s">
        <v>9728</v>
      </c>
      <c r="P606" t="s">
        <v>9727</v>
      </c>
      <c r="Q606" t="s">
        <v>1355</v>
      </c>
      <c r="R606" s="7">
        <v>41918</v>
      </c>
      <c r="S606" s="8">
        <f t="shared" si="72"/>
        <v>2014</v>
      </c>
      <c r="T606" s="8">
        <v>2014</v>
      </c>
      <c r="U606" s="8">
        <f t="shared" si="73"/>
        <v>8</v>
      </c>
      <c r="V606" s="7">
        <v>41918</v>
      </c>
      <c r="W606" t="s">
        <v>1206</v>
      </c>
      <c r="X606" s="2">
        <v>0.17799999999999999</v>
      </c>
      <c r="Y606" s="6">
        <f t="shared" si="78"/>
        <v>4.7516083393395799E-3</v>
      </c>
      <c r="AA606">
        <v>13492543</v>
      </c>
      <c r="AB606">
        <v>5300152204</v>
      </c>
      <c r="AD606" t="s">
        <v>2</v>
      </c>
      <c r="AE606">
        <v>11</v>
      </c>
      <c r="AF606">
        <v>20</v>
      </c>
      <c r="AG606">
        <v>20140767</v>
      </c>
      <c r="AI606" t="s">
        <v>9726</v>
      </c>
      <c r="AJ606" t="s">
        <v>9725</v>
      </c>
      <c r="AK606" t="s">
        <v>9724</v>
      </c>
      <c r="AL606">
        <v>0</v>
      </c>
      <c r="AM606" s="5">
        <f t="shared" si="74"/>
        <v>0</v>
      </c>
      <c r="AN606" s="4">
        <f t="shared" si="79"/>
        <v>0</v>
      </c>
      <c r="AO606" s="3"/>
      <c r="AP606">
        <v>1</v>
      </c>
      <c r="AR606" t="s">
        <v>9723</v>
      </c>
      <c r="AT606" s="2">
        <v>0.57799999999999996</v>
      </c>
      <c r="AU606" s="1">
        <f t="shared" si="75"/>
        <v>0.33261258375377062</v>
      </c>
      <c r="AV606" s="1">
        <f t="shared" si="76"/>
        <v>0.23758041696697899</v>
      </c>
      <c r="AW606" s="1">
        <f t="shared" si="77"/>
        <v>0.14254825018018741</v>
      </c>
    </row>
    <row r="607" spans="1:49" x14ac:dyDescent="0.2">
      <c r="A607">
        <v>605</v>
      </c>
      <c r="B607" t="s">
        <v>9722</v>
      </c>
      <c r="C607" t="s">
        <v>9721</v>
      </c>
      <c r="D607" t="s">
        <v>9720</v>
      </c>
      <c r="F607" t="s">
        <v>9719</v>
      </c>
      <c r="G607" t="s">
        <v>4</v>
      </c>
      <c r="H607" t="s">
        <v>3</v>
      </c>
      <c r="I607" t="s">
        <v>9718</v>
      </c>
      <c r="J607">
        <v>60094234</v>
      </c>
      <c r="K607" t="s">
        <v>1508</v>
      </c>
      <c r="L607" t="s">
        <v>1393</v>
      </c>
      <c r="M607" t="s">
        <v>85</v>
      </c>
      <c r="N607">
        <v>3</v>
      </c>
      <c r="O607" t="s">
        <v>9717</v>
      </c>
      <c r="P607" t="s">
        <v>9716</v>
      </c>
      <c r="Q607" t="s">
        <v>9715</v>
      </c>
      <c r="R607" s="7">
        <v>41917</v>
      </c>
      <c r="S607" s="8">
        <f t="shared" si="72"/>
        <v>2014</v>
      </c>
      <c r="T607" s="8">
        <v>2014</v>
      </c>
      <c r="U607" s="8">
        <f t="shared" si="73"/>
        <v>8</v>
      </c>
      <c r="V607" s="7">
        <v>41917</v>
      </c>
      <c r="W607" t="s">
        <v>65</v>
      </c>
      <c r="X607" s="2">
        <v>0.55300000000000005</v>
      </c>
      <c r="Y607" s="6">
        <f t="shared" si="78"/>
        <v>1.4762019166599933E-2</v>
      </c>
      <c r="AA607">
        <v>1679317</v>
      </c>
      <c r="AB607">
        <v>26696</v>
      </c>
      <c r="AD607" t="s">
        <v>2</v>
      </c>
      <c r="AE607">
        <v>128</v>
      </c>
      <c r="AH607" t="s">
        <v>1634</v>
      </c>
      <c r="AI607" t="s">
        <v>9714</v>
      </c>
      <c r="AJ607" t="s">
        <v>9713</v>
      </c>
      <c r="AK607" t="s">
        <v>9712</v>
      </c>
      <c r="AL607">
        <v>0</v>
      </c>
      <c r="AM607" s="5">
        <f t="shared" si="74"/>
        <v>0</v>
      </c>
      <c r="AN607" s="4">
        <f t="shared" si="79"/>
        <v>0</v>
      </c>
      <c r="AO607" s="3"/>
      <c r="AP607">
        <v>0</v>
      </c>
      <c r="AR607" t="s">
        <v>1</v>
      </c>
      <c r="AT607" s="2">
        <v>2.5230000000000001</v>
      </c>
      <c r="AU607" s="1">
        <f t="shared" si="75"/>
        <v>1.0333413416619952</v>
      </c>
      <c r="AV607" s="1">
        <f t="shared" si="76"/>
        <v>0.73810095832999667</v>
      </c>
      <c r="AW607" s="1">
        <f t="shared" si="77"/>
        <v>0.44286057499799797</v>
      </c>
    </row>
    <row r="608" spans="1:49" x14ac:dyDescent="0.2">
      <c r="A608">
        <v>606</v>
      </c>
      <c r="B608" t="s">
        <v>9711</v>
      </c>
      <c r="C608" t="s">
        <v>9710</v>
      </c>
      <c r="F608" t="s">
        <v>9709</v>
      </c>
      <c r="G608" t="s">
        <v>4</v>
      </c>
      <c r="H608" t="s">
        <v>3</v>
      </c>
      <c r="I608" t="s">
        <v>9708</v>
      </c>
      <c r="J608">
        <v>60105242</v>
      </c>
      <c r="K608" t="s">
        <v>1613</v>
      </c>
      <c r="L608" t="s">
        <v>72</v>
      </c>
      <c r="M608" t="s">
        <v>71</v>
      </c>
      <c r="N608">
        <v>4</v>
      </c>
      <c r="O608" t="s">
        <v>9707</v>
      </c>
      <c r="P608" t="s">
        <v>9706</v>
      </c>
      <c r="Q608" t="s">
        <v>9705</v>
      </c>
      <c r="R608" s="7">
        <v>41915</v>
      </c>
      <c r="S608" s="8">
        <f t="shared" si="72"/>
        <v>2014</v>
      </c>
      <c r="T608" s="8">
        <v>2014</v>
      </c>
      <c r="U608" s="8">
        <f t="shared" si="73"/>
        <v>8</v>
      </c>
      <c r="V608" s="7">
        <v>41915</v>
      </c>
      <c r="W608" t="s">
        <v>1514</v>
      </c>
      <c r="X608" s="2">
        <v>0.22500000000000001</v>
      </c>
      <c r="Y608" s="6">
        <f t="shared" si="78"/>
        <v>6.0062464963562111E-3</v>
      </c>
      <c r="AA608">
        <v>2726343</v>
      </c>
      <c r="AB608">
        <v>16128</v>
      </c>
      <c r="AC608" t="s">
        <v>1513</v>
      </c>
      <c r="AD608" t="s">
        <v>2</v>
      </c>
      <c r="AE608">
        <v>34</v>
      </c>
      <c r="AF608">
        <v>7</v>
      </c>
      <c r="AH608" t="s">
        <v>9704</v>
      </c>
      <c r="AI608" t="s">
        <v>9703</v>
      </c>
      <c r="AJ608" t="s">
        <v>9702</v>
      </c>
      <c r="AK608" t="s">
        <v>9701</v>
      </c>
      <c r="AL608">
        <v>2</v>
      </c>
      <c r="AM608" s="5">
        <f t="shared" si="74"/>
        <v>0.25</v>
      </c>
      <c r="AN608" s="4">
        <f t="shared" si="79"/>
        <v>3.786444528587656E-4</v>
      </c>
      <c r="AO608" s="3"/>
      <c r="AP608">
        <v>0</v>
      </c>
      <c r="AR608" t="s">
        <v>1</v>
      </c>
      <c r="AT608" s="2">
        <v>1.099</v>
      </c>
      <c r="AU608" s="1">
        <f t="shared" si="75"/>
        <v>0.43179658833069773</v>
      </c>
      <c r="AV608" s="1">
        <f t="shared" si="76"/>
        <v>0.31924454746074882</v>
      </c>
      <c r="AW608" s="1">
        <f t="shared" si="77"/>
        <v>0.20669250659079993</v>
      </c>
    </row>
    <row r="609" spans="1:49" x14ac:dyDescent="0.2">
      <c r="A609">
        <v>607</v>
      </c>
      <c r="B609" t="s">
        <v>9700</v>
      </c>
      <c r="C609" t="s">
        <v>9699</v>
      </c>
      <c r="F609" t="s">
        <v>9698</v>
      </c>
      <c r="G609" t="s">
        <v>4</v>
      </c>
      <c r="H609" t="s">
        <v>3</v>
      </c>
      <c r="I609" t="s">
        <v>930</v>
      </c>
      <c r="J609">
        <v>60003977</v>
      </c>
      <c r="K609" t="s">
        <v>459</v>
      </c>
      <c r="L609" t="s">
        <v>67</v>
      </c>
      <c r="M609" t="s">
        <v>11</v>
      </c>
      <c r="N609">
        <v>3</v>
      </c>
      <c r="O609" t="s">
        <v>1488</v>
      </c>
      <c r="P609" t="s">
        <v>1487</v>
      </c>
      <c r="Q609" t="s">
        <v>1486</v>
      </c>
      <c r="R609" s="7">
        <v>41915</v>
      </c>
      <c r="S609" s="8">
        <f t="shared" si="72"/>
        <v>2014</v>
      </c>
      <c r="T609" s="8">
        <v>2014</v>
      </c>
      <c r="U609" s="8">
        <f t="shared" si="73"/>
        <v>8</v>
      </c>
      <c r="V609" s="7">
        <v>41915</v>
      </c>
      <c r="W609" t="s">
        <v>1514</v>
      </c>
      <c r="X609" s="2">
        <v>0.22500000000000001</v>
      </c>
      <c r="Y609" s="6">
        <f t="shared" si="78"/>
        <v>6.0062464963562111E-3</v>
      </c>
      <c r="AA609">
        <v>2726343</v>
      </c>
      <c r="AB609">
        <v>16128</v>
      </c>
      <c r="AC609" t="s">
        <v>1513</v>
      </c>
      <c r="AD609" t="s">
        <v>2</v>
      </c>
      <c r="AE609">
        <v>34</v>
      </c>
      <c r="AF609">
        <v>7</v>
      </c>
      <c r="AH609" t="s">
        <v>9697</v>
      </c>
      <c r="AI609" t="s">
        <v>9696</v>
      </c>
      <c r="AJ609" t="s">
        <v>9695</v>
      </c>
      <c r="AK609" t="s">
        <v>9694</v>
      </c>
      <c r="AL609">
        <v>1</v>
      </c>
      <c r="AM609" s="5">
        <f t="shared" si="74"/>
        <v>0.125</v>
      </c>
      <c r="AN609" s="4">
        <f t="shared" si="79"/>
        <v>1.893222264293828E-4</v>
      </c>
      <c r="AO609" s="3"/>
      <c r="AP609">
        <v>0</v>
      </c>
      <c r="AR609" t="s">
        <v>1</v>
      </c>
      <c r="AT609" s="2">
        <v>1.099</v>
      </c>
      <c r="AU609" s="1">
        <f t="shared" si="75"/>
        <v>0.42611692153781627</v>
      </c>
      <c r="AV609" s="1">
        <f t="shared" si="76"/>
        <v>0.30977843613927969</v>
      </c>
      <c r="AW609" s="1">
        <f t="shared" si="77"/>
        <v>0.19343995074074313</v>
      </c>
    </row>
    <row r="610" spans="1:49" x14ac:dyDescent="0.2">
      <c r="A610">
        <v>608</v>
      </c>
      <c r="B610" t="s">
        <v>9693</v>
      </c>
      <c r="C610" t="s">
        <v>9692</v>
      </c>
      <c r="F610" t="s">
        <v>9691</v>
      </c>
      <c r="G610" t="s">
        <v>4</v>
      </c>
      <c r="H610" t="s">
        <v>3</v>
      </c>
      <c r="I610" t="s">
        <v>9690</v>
      </c>
      <c r="J610" t="s">
        <v>9689</v>
      </c>
      <c r="K610" t="s">
        <v>9688</v>
      </c>
      <c r="L610" t="s">
        <v>9687</v>
      </c>
      <c r="M610" t="s">
        <v>73</v>
      </c>
      <c r="N610">
        <v>4</v>
      </c>
      <c r="O610" t="s">
        <v>9686</v>
      </c>
      <c r="P610" t="s">
        <v>9685</v>
      </c>
      <c r="Q610" t="s">
        <v>9684</v>
      </c>
      <c r="R610" s="7">
        <v>41915</v>
      </c>
      <c r="S610" s="8">
        <f t="shared" si="72"/>
        <v>2014</v>
      </c>
      <c r="T610" s="8">
        <v>2014</v>
      </c>
      <c r="U610" s="8">
        <f t="shared" si="73"/>
        <v>8</v>
      </c>
      <c r="V610" s="7">
        <v>41915</v>
      </c>
      <c r="W610" t="s">
        <v>1514</v>
      </c>
      <c r="X610" s="2">
        <v>0.22500000000000001</v>
      </c>
      <c r="Y610" s="6">
        <f t="shared" si="78"/>
        <v>6.0062464963562111E-3</v>
      </c>
      <c r="AA610">
        <v>2726343</v>
      </c>
      <c r="AB610">
        <v>16128</v>
      </c>
      <c r="AC610" t="s">
        <v>1513</v>
      </c>
      <c r="AD610" t="s">
        <v>2</v>
      </c>
      <c r="AE610">
        <v>34</v>
      </c>
      <c r="AF610">
        <v>7</v>
      </c>
      <c r="AH610" t="s">
        <v>9683</v>
      </c>
      <c r="AI610" t="s">
        <v>9682</v>
      </c>
      <c r="AJ610" t="s">
        <v>9681</v>
      </c>
      <c r="AK610" t="s">
        <v>9680</v>
      </c>
      <c r="AL610">
        <v>3</v>
      </c>
      <c r="AM610" s="5">
        <f t="shared" si="74"/>
        <v>0.375</v>
      </c>
      <c r="AN610" s="4">
        <f t="shared" si="79"/>
        <v>5.6796667928814845E-4</v>
      </c>
      <c r="AO610" s="3"/>
      <c r="AP610">
        <v>0</v>
      </c>
      <c r="AR610" t="s">
        <v>1</v>
      </c>
      <c r="AT610" s="2">
        <v>1.099</v>
      </c>
      <c r="AU610" s="1">
        <f t="shared" si="75"/>
        <v>0.43747625512357924</v>
      </c>
      <c r="AV610" s="1">
        <f t="shared" si="76"/>
        <v>0.328710658782218</v>
      </c>
      <c r="AW610" s="1">
        <f t="shared" si="77"/>
        <v>0.21994506244085674</v>
      </c>
    </row>
    <row r="611" spans="1:49" x14ac:dyDescent="0.2">
      <c r="A611">
        <v>609</v>
      </c>
      <c r="B611" t="s">
        <v>9679</v>
      </c>
      <c r="C611" t="s">
        <v>9678</v>
      </c>
      <c r="E611">
        <v>25285461</v>
      </c>
      <c r="F611" t="s">
        <v>9677</v>
      </c>
      <c r="G611" t="s">
        <v>4</v>
      </c>
      <c r="H611" t="s">
        <v>3</v>
      </c>
      <c r="I611" t="s">
        <v>9676</v>
      </c>
      <c r="J611" t="s">
        <v>9675</v>
      </c>
      <c r="K611" t="s">
        <v>9674</v>
      </c>
      <c r="L611" t="s">
        <v>9673</v>
      </c>
      <c r="M611" t="s">
        <v>9672</v>
      </c>
      <c r="N611">
        <v>5</v>
      </c>
      <c r="O611" t="s">
        <v>9671</v>
      </c>
      <c r="P611" t="s">
        <v>9670</v>
      </c>
      <c r="Q611" t="s">
        <v>9669</v>
      </c>
      <c r="R611" s="7">
        <v>41915</v>
      </c>
      <c r="S611" s="8">
        <f t="shared" si="72"/>
        <v>2014</v>
      </c>
      <c r="T611" s="8">
        <v>2014</v>
      </c>
      <c r="U611" s="8">
        <f t="shared" si="73"/>
        <v>8</v>
      </c>
      <c r="V611" s="7">
        <v>41915</v>
      </c>
      <c r="W611" t="s">
        <v>1663</v>
      </c>
      <c r="X611" s="2">
        <v>0.63600000000000001</v>
      </c>
      <c r="Y611" s="6">
        <f t="shared" si="78"/>
        <v>1.6977656763033557E-2</v>
      </c>
      <c r="AA611">
        <v>14248220</v>
      </c>
      <c r="AB611">
        <v>130124</v>
      </c>
      <c r="AD611" t="s">
        <v>2</v>
      </c>
      <c r="AE611">
        <v>14</v>
      </c>
      <c r="AF611">
        <v>10</v>
      </c>
      <c r="AH611" t="s">
        <v>9668</v>
      </c>
      <c r="AI611" t="s">
        <v>9667</v>
      </c>
      <c r="AJ611" t="s">
        <v>9666</v>
      </c>
      <c r="AK611" t="s">
        <v>9665</v>
      </c>
      <c r="AL611">
        <v>37</v>
      </c>
      <c r="AM611" s="5">
        <f t="shared" si="74"/>
        <v>4.625</v>
      </c>
      <c r="AN611" s="4">
        <f t="shared" si="79"/>
        <v>7.0049223778871636E-3</v>
      </c>
      <c r="AO611" s="3"/>
      <c r="AP611">
        <v>1</v>
      </c>
      <c r="AR611" t="s">
        <v>1</v>
      </c>
      <c r="AT611" s="2" t="s">
        <v>0</v>
      </c>
      <c r="AU611" s="1">
        <f t="shared" si="75"/>
        <v>1.3985836447489639</v>
      </c>
      <c r="AV611" s="1">
        <f t="shared" si="76"/>
        <v>1.1991289570460359</v>
      </c>
      <c r="AW611" s="1">
        <f t="shared" si="77"/>
        <v>0.9996742693431081</v>
      </c>
    </row>
    <row r="612" spans="1:49" x14ac:dyDescent="0.2">
      <c r="A612">
        <v>610</v>
      </c>
      <c r="B612" t="s">
        <v>9664</v>
      </c>
      <c r="C612" t="s">
        <v>9663</v>
      </c>
      <c r="F612" t="s">
        <v>9662</v>
      </c>
      <c r="G612" t="s">
        <v>4</v>
      </c>
      <c r="H612" t="s">
        <v>3</v>
      </c>
      <c r="I612" t="s">
        <v>9661</v>
      </c>
      <c r="J612">
        <v>60089290</v>
      </c>
      <c r="K612" t="s">
        <v>874</v>
      </c>
      <c r="L612" t="s">
        <v>873</v>
      </c>
      <c r="M612" t="s">
        <v>71</v>
      </c>
      <c r="N612">
        <v>2</v>
      </c>
      <c r="O612" t="s">
        <v>9660</v>
      </c>
      <c r="P612" t="s">
        <v>9659</v>
      </c>
      <c r="Q612" t="s">
        <v>872</v>
      </c>
      <c r="R612" s="7">
        <v>41915</v>
      </c>
      <c r="S612" s="8">
        <f t="shared" si="72"/>
        <v>2014</v>
      </c>
      <c r="T612" s="8">
        <v>2014</v>
      </c>
      <c r="U612" s="8">
        <f t="shared" si="73"/>
        <v>8</v>
      </c>
      <c r="V612" s="7">
        <v>41915</v>
      </c>
      <c r="W612" t="s">
        <v>1724</v>
      </c>
      <c r="X612" s="2">
        <v>0.251</v>
      </c>
      <c r="Y612" s="6">
        <f t="shared" si="78"/>
        <v>6.7003016470462617E-3</v>
      </c>
      <c r="AA612">
        <v>207217</v>
      </c>
      <c r="AB612">
        <v>26145</v>
      </c>
      <c r="AC612">
        <v>13623060</v>
      </c>
      <c r="AD612" t="s">
        <v>2</v>
      </c>
      <c r="AE612">
        <v>101</v>
      </c>
      <c r="AF612">
        <v>10</v>
      </c>
      <c r="AH612" t="s">
        <v>9658</v>
      </c>
      <c r="AI612" t="s">
        <v>9657</v>
      </c>
      <c r="AJ612" t="s">
        <v>9656</v>
      </c>
      <c r="AK612" t="s">
        <v>9655</v>
      </c>
      <c r="AL612">
        <v>3</v>
      </c>
      <c r="AM612" s="5">
        <f t="shared" si="74"/>
        <v>0.375</v>
      </c>
      <c r="AN612" s="4">
        <f t="shared" si="79"/>
        <v>5.6796667928814845E-4</v>
      </c>
      <c r="AO612" s="3"/>
      <c r="AP612">
        <v>0</v>
      </c>
      <c r="AR612" t="s">
        <v>1</v>
      </c>
      <c r="AT612" s="2">
        <v>1.3360000000000001</v>
      </c>
      <c r="AU612" s="1">
        <f t="shared" si="75"/>
        <v>0.48606011567188273</v>
      </c>
      <c r="AV612" s="1">
        <f t="shared" si="76"/>
        <v>0.36341341631672053</v>
      </c>
      <c r="AW612" s="1">
        <f t="shared" si="77"/>
        <v>0.24076671696155821</v>
      </c>
    </row>
    <row r="613" spans="1:49" x14ac:dyDescent="0.2">
      <c r="A613">
        <v>611</v>
      </c>
      <c r="B613" t="s">
        <v>9654</v>
      </c>
      <c r="C613" t="s">
        <v>9653</v>
      </c>
      <c r="F613" t="s">
        <v>9652</v>
      </c>
      <c r="G613" t="s">
        <v>4</v>
      </c>
      <c r="H613" t="s">
        <v>3</v>
      </c>
      <c r="I613" t="s">
        <v>9651</v>
      </c>
      <c r="J613">
        <v>60069720</v>
      </c>
      <c r="K613" t="s">
        <v>68</v>
      </c>
      <c r="L613" t="s">
        <v>67</v>
      </c>
      <c r="M613" t="s">
        <v>11</v>
      </c>
      <c r="N613">
        <v>4</v>
      </c>
      <c r="O613" t="s">
        <v>9650</v>
      </c>
      <c r="P613" t="s">
        <v>9649</v>
      </c>
      <c r="Q613" t="s">
        <v>807</v>
      </c>
      <c r="R613" s="7">
        <v>41914</v>
      </c>
      <c r="S613" s="8">
        <f t="shared" si="72"/>
        <v>2014</v>
      </c>
      <c r="T613" s="8">
        <v>2014</v>
      </c>
      <c r="U613" s="8">
        <f t="shared" si="73"/>
        <v>8</v>
      </c>
      <c r="V613" s="7">
        <v>41914</v>
      </c>
      <c r="W613" t="s">
        <v>1736</v>
      </c>
      <c r="X613" s="2">
        <v>0.16500000000000001</v>
      </c>
      <c r="Y613" s="6">
        <f t="shared" si="78"/>
        <v>4.4045807639945551E-3</v>
      </c>
      <c r="AA613">
        <v>21681724</v>
      </c>
      <c r="AB613">
        <v>21100854223</v>
      </c>
      <c r="AC613">
        <v>21681732</v>
      </c>
      <c r="AD613" t="s">
        <v>2</v>
      </c>
      <c r="AE613">
        <v>2</v>
      </c>
      <c r="AF613">
        <v>4</v>
      </c>
      <c r="AH613" t="s">
        <v>1968</v>
      </c>
      <c r="AI613" t="s">
        <v>9648</v>
      </c>
      <c r="AJ613" t="s">
        <v>9647</v>
      </c>
      <c r="AK613" t="s">
        <v>9646</v>
      </c>
      <c r="AL613">
        <v>4</v>
      </c>
      <c r="AM613" s="5">
        <f t="shared" si="74"/>
        <v>0.5</v>
      </c>
      <c r="AN613" s="4">
        <f t="shared" si="79"/>
        <v>7.572889057175312E-4</v>
      </c>
      <c r="AO613" s="3"/>
      <c r="AP613">
        <v>0</v>
      </c>
      <c r="AQ613" t="s">
        <v>9</v>
      </c>
      <c r="AR613">
        <v>60971118</v>
      </c>
      <c r="AS613" t="s">
        <v>8</v>
      </c>
      <c r="AT613" s="2" t="s">
        <v>0</v>
      </c>
      <c r="AU613" s="1">
        <f t="shared" si="75"/>
        <v>0.33103932065114478</v>
      </c>
      <c r="AV613" s="1">
        <f t="shared" si="76"/>
        <v>0.25809348348560435</v>
      </c>
      <c r="AW613" s="1">
        <f t="shared" si="77"/>
        <v>0.18514764632006384</v>
      </c>
    </row>
    <row r="614" spans="1:49" x14ac:dyDescent="0.2">
      <c r="A614">
        <v>612</v>
      </c>
      <c r="B614" t="s">
        <v>9645</v>
      </c>
      <c r="C614" t="s">
        <v>9644</v>
      </c>
      <c r="F614" t="s">
        <v>9643</v>
      </c>
      <c r="G614" t="s">
        <v>4</v>
      </c>
      <c r="H614" t="s">
        <v>3</v>
      </c>
      <c r="I614" t="s">
        <v>1585</v>
      </c>
      <c r="J614" t="s">
        <v>9642</v>
      </c>
      <c r="K614" t="s">
        <v>9641</v>
      </c>
      <c r="L614" t="s">
        <v>9640</v>
      </c>
      <c r="M614" t="s">
        <v>148</v>
      </c>
      <c r="N614">
        <v>3</v>
      </c>
      <c r="O614" t="s">
        <v>9639</v>
      </c>
      <c r="P614" t="s">
        <v>9638</v>
      </c>
      <c r="Q614" t="s">
        <v>9637</v>
      </c>
      <c r="R614" s="7">
        <v>41914</v>
      </c>
      <c r="S614" s="8">
        <f t="shared" si="72"/>
        <v>2014</v>
      </c>
      <c r="T614" s="8">
        <v>2014</v>
      </c>
      <c r="U614" s="8">
        <f t="shared" si="73"/>
        <v>8</v>
      </c>
      <c r="V614" s="7">
        <v>41914</v>
      </c>
      <c r="W614" t="s">
        <v>9636</v>
      </c>
      <c r="X614" s="2">
        <v>0.378</v>
      </c>
      <c r="Y614" s="6">
        <f t="shared" si="78"/>
        <v>1.0090494113878435E-2</v>
      </c>
      <c r="AA614">
        <v>19479832</v>
      </c>
      <c r="AB614">
        <v>19700188257</v>
      </c>
      <c r="AC614">
        <v>19479824</v>
      </c>
      <c r="AD614" t="s">
        <v>2</v>
      </c>
      <c r="AE614">
        <v>5</v>
      </c>
      <c r="AF614">
        <v>4</v>
      </c>
      <c r="AH614" t="s">
        <v>9635</v>
      </c>
      <c r="AI614" t="s">
        <v>9634</v>
      </c>
      <c r="AJ614" t="s">
        <v>9633</v>
      </c>
      <c r="AK614" t="s">
        <v>9632</v>
      </c>
      <c r="AL614">
        <v>2</v>
      </c>
      <c r="AM614" s="5">
        <f t="shared" si="74"/>
        <v>0.25</v>
      </c>
      <c r="AN614" s="4">
        <f t="shared" si="79"/>
        <v>3.786444528587656E-4</v>
      </c>
      <c r="AO614" s="3"/>
      <c r="AP614">
        <v>0</v>
      </c>
      <c r="AQ614" t="s">
        <v>9631</v>
      </c>
      <c r="AR614" t="s">
        <v>1</v>
      </c>
      <c r="AS614" t="s">
        <v>9631</v>
      </c>
      <c r="AT614" s="2" t="s">
        <v>0</v>
      </c>
      <c r="AU614" s="1">
        <f t="shared" si="75"/>
        <v>0.71769392155725331</v>
      </c>
      <c r="AV614" s="1">
        <f t="shared" si="76"/>
        <v>0.52345692833685997</v>
      </c>
      <c r="AW614" s="1">
        <f t="shared" si="77"/>
        <v>0.32921993511646663</v>
      </c>
    </row>
    <row r="615" spans="1:49" x14ac:dyDescent="0.2">
      <c r="A615">
        <v>613</v>
      </c>
      <c r="B615" t="s">
        <v>9630</v>
      </c>
      <c r="C615" t="s">
        <v>9629</v>
      </c>
      <c r="F615" t="s">
        <v>9628</v>
      </c>
      <c r="G615" t="s">
        <v>4</v>
      </c>
      <c r="H615" t="s">
        <v>3</v>
      </c>
      <c r="I615" t="s">
        <v>332</v>
      </c>
      <c r="J615">
        <v>60087832</v>
      </c>
      <c r="K615" t="s">
        <v>9627</v>
      </c>
      <c r="L615" t="s">
        <v>764</v>
      </c>
      <c r="M615" t="s">
        <v>11</v>
      </c>
      <c r="N615">
        <v>6</v>
      </c>
      <c r="O615" t="s">
        <v>9626</v>
      </c>
      <c r="P615" t="s">
        <v>9625</v>
      </c>
      <c r="Q615" t="s">
        <v>9624</v>
      </c>
      <c r="R615" s="7">
        <v>41914</v>
      </c>
      <c r="S615" s="8">
        <f t="shared" si="72"/>
        <v>2014</v>
      </c>
      <c r="T615" s="8">
        <v>2014</v>
      </c>
      <c r="U615" s="8">
        <f t="shared" si="73"/>
        <v>8</v>
      </c>
      <c r="V615" s="7">
        <v>41914</v>
      </c>
      <c r="W615" t="s">
        <v>1500</v>
      </c>
      <c r="X615" s="2">
        <v>0.65400000000000003</v>
      </c>
      <c r="Y615" s="6">
        <f t="shared" si="78"/>
        <v>1.7458156482742054E-2</v>
      </c>
      <c r="AA615">
        <v>379271</v>
      </c>
      <c r="AB615">
        <v>21567</v>
      </c>
      <c r="AC615">
        <v>21686351</v>
      </c>
      <c r="AD615" t="s">
        <v>2</v>
      </c>
      <c r="AE615">
        <v>50</v>
      </c>
      <c r="AH615" t="s">
        <v>9623</v>
      </c>
      <c r="AI615" t="s">
        <v>9622</v>
      </c>
      <c r="AJ615" t="s">
        <v>9621</v>
      </c>
      <c r="AK615" t="s">
        <v>9620</v>
      </c>
      <c r="AL615">
        <v>8</v>
      </c>
      <c r="AM615" s="5">
        <f t="shared" si="74"/>
        <v>1</v>
      </c>
      <c r="AN615" s="4">
        <f t="shared" si="79"/>
        <v>1.5145778114350624E-3</v>
      </c>
      <c r="AO615" s="3"/>
      <c r="AP615">
        <v>0</v>
      </c>
      <c r="AR615" t="s">
        <v>9619</v>
      </c>
      <c r="AT615" s="2" t="s">
        <v>0</v>
      </c>
      <c r="AU615" s="1">
        <f t="shared" si="75"/>
        <v>1.2675082881349955</v>
      </c>
      <c r="AV615" s="1">
        <f t="shared" si="76"/>
        <v>0.94863671470885569</v>
      </c>
      <c r="AW615" s="1">
        <f t="shared" si="77"/>
        <v>0.62976514128271588</v>
      </c>
    </row>
    <row r="616" spans="1:49" x14ac:dyDescent="0.2">
      <c r="A616">
        <v>614</v>
      </c>
      <c r="B616" t="s">
        <v>9618</v>
      </c>
      <c r="C616" t="s">
        <v>9617</v>
      </c>
      <c r="D616" t="s">
        <v>9616</v>
      </c>
      <c r="F616" t="s">
        <v>9615</v>
      </c>
      <c r="G616" t="s">
        <v>4</v>
      </c>
      <c r="H616" t="s">
        <v>3</v>
      </c>
      <c r="I616" t="s">
        <v>1080</v>
      </c>
      <c r="J616">
        <v>60020620</v>
      </c>
      <c r="K616" t="s">
        <v>9614</v>
      </c>
      <c r="L616" t="s">
        <v>1462</v>
      </c>
      <c r="M616" t="s">
        <v>11</v>
      </c>
      <c r="N616">
        <v>2</v>
      </c>
      <c r="O616" t="s">
        <v>9613</v>
      </c>
      <c r="P616" t="s">
        <v>9612</v>
      </c>
      <c r="Q616" t="s">
        <v>9611</v>
      </c>
      <c r="R616" s="7">
        <v>41913</v>
      </c>
      <c r="S616" s="8">
        <f t="shared" si="72"/>
        <v>2014</v>
      </c>
      <c r="T616" s="8">
        <v>2014</v>
      </c>
      <c r="U616" s="8">
        <f t="shared" si="73"/>
        <v>8</v>
      </c>
      <c r="V616" s="7">
        <v>41913</v>
      </c>
      <c r="W616" t="s">
        <v>33</v>
      </c>
      <c r="X616" s="2">
        <v>0.48199999999999998</v>
      </c>
      <c r="Y616" s="6">
        <f t="shared" si="78"/>
        <v>1.2866714716638637E-2</v>
      </c>
      <c r="AA616">
        <v>304026</v>
      </c>
      <c r="AB616">
        <v>110152</v>
      </c>
      <c r="AD616" t="s">
        <v>2</v>
      </c>
      <c r="AE616">
        <v>125</v>
      </c>
      <c r="AF616">
        <v>20</v>
      </c>
      <c r="AH616" t="s">
        <v>9610</v>
      </c>
      <c r="AI616" t="s">
        <v>9609</v>
      </c>
      <c r="AJ616" t="s">
        <v>9608</v>
      </c>
      <c r="AK616" t="s">
        <v>9607</v>
      </c>
      <c r="AL616">
        <v>1</v>
      </c>
      <c r="AM616" s="5">
        <f t="shared" si="74"/>
        <v>0.125</v>
      </c>
      <c r="AN616" s="4">
        <f t="shared" si="79"/>
        <v>1.893222264293828E-4</v>
      </c>
      <c r="AO616" s="3"/>
      <c r="AP616">
        <v>0</v>
      </c>
      <c r="AQ616" t="s">
        <v>9</v>
      </c>
      <c r="AR616" t="s">
        <v>9606</v>
      </c>
      <c r="AS616" t="s">
        <v>8</v>
      </c>
      <c r="AT616" s="2">
        <v>2.4430000000000001</v>
      </c>
      <c r="AU616" s="1">
        <f t="shared" si="75"/>
        <v>0.90634969695758594</v>
      </c>
      <c r="AV616" s="1">
        <f t="shared" si="76"/>
        <v>0.65280184715340095</v>
      </c>
      <c r="AW616" s="1">
        <f t="shared" si="77"/>
        <v>0.39925399734921591</v>
      </c>
    </row>
    <row r="617" spans="1:49" x14ac:dyDescent="0.2">
      <c r="A617">
        <v>615</v>
      </c>
      <c r="B617" t="s">
        <v>9605</v>
      </c>
      <c r="C617" t="s">
        <v>9604</v>
      </c>
      <c r="F617" t="s">
        <v>9603</v>
      </c>
      <c r="G617" t="s">
        <v>4</v>
      </c>
      <c r="H617" t="s">
        <v>3</v>
      </c>
      <c r="I617" t="s">
        <v>915</v>
      </c>
      <c r="J617" t="s">
        <v>9602</v>
      </c>
      <c r="K617" t="s">
        <v>9601</v>
      </c>
      <c r="L617" t="s">
        <v>9600</v>
      </c>
      <c r="M617" t="s">
        <v>84</v>
      </c>
      <c r="N617">
        <v>2</v>
      </c>
      <c r="O617" t="s">
        <v>9599</v>
      </c>
      <c r="P617" t="s">
        <v>9598</v>
      </c>
      <c r="Q617" t="s">
        <v>9597</v>
      </c>
      <c r="R617" s="7">
        <v>41913</v>
      </c>
      <c r="S617" s="8">
        <f t="shared" si="72"/>
        <v>2014</v>
      </c>
      <c r="T617" s="8">
        <v>2014</v>
      </c>
      <c r="U617" s="8">
        <f t="shared" si="73"/>
        <v>8</v>
      </c>
      <c r="V617" s="7">
        <v>41913</v>
      </c>
      <c r="W617" t="s">
        <v>269</v>
      </c>
      <c r="X617" s="2">
        <v>0.496</v>
      </c>
      <c r="Y617" s="6">
        <f t="shared" si="78"/>
        <v>1.3240436720856359E-2</v>
      </c>
      <c r="AA617">
        <v>21563950</v>
      </c>
      <c r="AB617">
        <v>21100199777</v>
      </c>
      <c r="AD617" t="s">
        <v>2</v>
      </c>
      <c r="AE617">
        <v>4</v>
      </c>
      <c r="AF617">
        <v>10</v>
      </c>
      <c r="AG617">
        <v>6883136</v>
      </c>
      <c r="AH617" t="s">
        <v>9596</v>
      </c>
      <c r="AI617" t="s">
        <v>9595</v>
      </c>
      <c r="AJ617" t="s">
        <v>9594</v>
      </c>
      <c r="AK617" t="s">
        <v>9593</v>
      </c>
      <c r="AL617">
        <v>7</v>
      </c>
      <c r="AM617" s="5">
        <f t="shared" si="74"/>
        <v>0.875</v>
      </c>
      <c r="AN617" s="4">
        <f t="shared" si="79"/>
        <v>1.3252555850056798E-3</v>
      </c>
      <c r="AO617" s="3"/>
      <c r="AP617">
        <v>0</v>
      </c>
      <c r="AR617" t="s">
        <v>1</v>
      </c>
      <c r="AT617" s="2" t="s">
        <v>0</v>
      </c>
      <c r="AU617" s="1">
        <f t="shared" si="75"/>
        <v>0.9665882380101154</v>
      </c>
      <c r="AV617" s="1">
        <f t="shared" si="76"/>
        <v>0.72828461529310196</v>
      </c>
      <c r="AW617" s="1">
        <f t="shared" si="77"/>
        <v>0.48998099257608835</v>
      </c>
    </row>
    <row r="618" spans="1:49" x14ac:dyDescent="0.2">
      <c r="A618">
        <v>616</v>
      </c>
      <c r="B618" t="s">
        <v>9592</v>
      </c>
      <c r="C618" t="s">
        <v>9591</v>
      </c>
      <c r="F618" t="s">
        <v>9590</v>
      </c>
      <c r="G618" t="s">
        <v>4</v>
      </c>
      <c r="H618" t="s">
        <v>3</v>
      </c>
      <c r="I618" t="s">
        <v>7813</v>
      </c>
      <c r="J618">
        <v>60023256</v>
      </c>
      <c r="K618" t="s">
        <v>272</v>
      </c>
      <c r="L618" t="s">
        <v>271</v>
      </c>
      <c r="M618" t="s">
        <v>6</v>
      </c>
      <c r="N618">
        <v>2</v>
      </c>
      <c r="O618" t="s">
        <v>7812</v>
      </c>
      <c r="P618" t="s">
        <v>7811</v>
      </c>
      <c r="Q618" t="s">
        <v>7810</v>
      </c>
      <c r="R618" s="7">
        <v>41913</v>
      </c>
      <c r="S618" s="8">
        <f t="shared" si="72"/>
        <v>2014</v>
      </c>
      <c r="T618" s="8">
        <v>2014</v>
      </c>
      <c r="U618" s="8">
        <f t="shared" si="73"/>
        <v>8</v>
      </c>
      <c r="V618" s="7">
        <v>41913</v>
      </c>
      <c r="W618" t="s">
        <v>9589</v>
      </c>
      <c r="X618" s="2">
        <v>0.39500000000000002</v>
      </c>
      <c r="Y618" s="6">
        <f t="shared" si="78"/>
        <v>1.0544299404714238E-2</v>
      </c>
      <c r="AA618">
        <v>10589759</v>
      </c>
      <c r="AB618">
        <v>17870</v>
      </c>
      <c r="AC618">
        <v>14772671</v>
      </c>
      <c r="AD618" t="s">
        <v>2</v>
      </c>
      <c r="AE618">
        <v>29</v>
      </c>
      <c r="AF618">
        <v>4</v>
      </c>
      <c r="AH618" t="s">
        <v>9588</v>
      </c>
      <c r="AI618" t="s">
        <v>9587</v>
      </c>
      <c r="AK618" t="s">
        <v>9586</v>
      </c>
      <c r="AL618">
        <v>13</v>
      </c>
      <c r="AM618" s="5">
        <f t="shared" si="74"/>
        <v>1.625</v>
      </c>
      <c r="AN618" s="4">
        <f t="shared" si="79"/>
        <v>2.4611889435819764E-3</v>
      </c>
      <c r="AO618" s="3"/>
      <c r="AP618">
        <v>0</v>
      </c>
      <c r="AR618" t="s">
        <v>1</v>
      </c>
      <c r="AT618" s="2">
        <v>2.1150000000000002</v>
      </c>
      <c r="AU618" s="1">
        <f t="shared" si="75"/>
        <v>0.81193662663745592</v>
      </c>
      <c r="AV618" s="1">
        <f t="shared" si="76"/>
        <v>0.65027441741481073</v>
      </c>
      <c r="AW618" s="1">
        <f t="shared" si="77"/>
        <v>0.4886122081921655</v>
      </c>
    </row>
    <row r="619" spans="1:49" x14ac:dyDescent="0.2">
      <c r="A619">
        <v>617</v>
      </c>
      <c r="B619" t="s">
        <v>9585</v>
      </c>
      <c r="C619" t="s">
        <v>9584</v>
      </c>
      <c r="D619" t="s">
        <v>9583</v>
      </c>
      <c r="F619" t="s">
        <v>9582</v>
      </c>
      <c r="G619" t="s">
        <v>4</v>
      </c>
      <c r="H619" t="s">
        <v>3</v>
      </c>
      <c r="I619" t="s">
        <v>1381</v>
      </c>
      <c r="J619" t="s">
        <v>1380</v>
      </c>
      <c r="K619" t="s">
        <v>1379</v>
      </c>
      <c r="L619" t="s">
        <v>1378</v>
      </c>
      <c r="M619" t="s">
        <v>83</v>
      </c>
      <c r="N619">
        <v>5</v>
      </c>
      <c r="O619" t="s">
        <v>1377</v>
      </c>
      <c r="P619" t="s">
        <v>1376</v>
      </c>
      <c r="Q619" t="s">
        <v>1375</v>
      </c>
      <c r="R619" s="7">
        <v>41913</v>
      </c>
      <c r="S619" s="8">
        <f t="shared" si="72"/>
        <v>2014</v>
      </c>
      <c r="T619" s="8">
        <v>2014</v>
      </c>
      <c r="U619" s="8">
        <f t="shared" si="73"/>
        <v>8</v>
      </c>
      <c r="V619" s="7">
        <v>41913</v>
      </c>
      <c r="W619" t="s">
        <v>33</v>
      </c>
      <c r="X619" s="2">
        <v>0.48199999999999998</v>
      </c>
      <c r="Y619" s="6">
        <f t="shared" si="78"/>
        <v>1.2866714716638637E-2</v>
      </c>
      <c r="AA619">
        <v>304026</v>
      </c>
      <c r="AB619">
        <v>110152</v>
      </c>
      <c r="AD619" t="s">
        <v>2</v>
      </c>
      <c r="AE619">
        <v>125</v>
      </c>
      <c r="AF619">
        <v>20</v>
      </c>
      <c r="AH619" t="s">
        <v>9581</v>
      </c>
      <c r="AI619" t="s">
        <v>9580</v>
      </c>
      <c r="AJ619" t="s">
        <v>9579</v>
      </c>
      <c r="AK619" t="s">
        <v>9578</v>
      </c>
      <c r="AL619">
        <v>2</v>
      </c>
      <c r="AM619" s="5">
        <f t="shared" si="74"/>
        <v>0.25</v>
      </c>
      <c r="AN619" s="4">
        <f t="shared" si="79"/>
        <v>3.786444528587656E-4</v>
      </c>
      <c r="AO619" s="3"/>
      <c r="AP619">
        <v>0</v>
      </c>
      <c r="AR619" t="s">
        <v>1</v>
      </c>
      <c r="AT619" s="2">
        <v>2.4430000000000001</v>
      </c>
      <c r="AU619" s="1">
        <f t="shared" si="75"/>
        <v>0.9120293637504675</v>
      </c>
      <c r="AV619" s="1">
        <f t="shared" si="76"/>
        <v>0.66226795847487008</v>
      </c>
      <c r="AW619" s="1">
        <f t="shared" si="77"/>
        <v>0.41250655319927265</v>
      </c>
    </row>
    <row r="620" spans="1:49" x14ac:dyDescent="0.2">
      <c r="A620">
        <v>618</v>
      </c>
      <c r="B620" t="s">
        <v>9577</v>
      </c>
      <c r="C620" t="s">
        <v>9576</v>
      </c>
      <c r="E620">
        <v>25326137</v>
      </c>
      <c r="F620" t="s">
        <v>9575</v>
      </c>
      <c r="G620" t="s">
        <v>4</v>
      </c>
      <c r="H620" t="s">
        <v>3</v>
      </c>
      <c r="I620" t="s">
        <v>500</v>
      </c>
      <c r="J620" t="s">
        <v>9574</v>
      </c>
      <c r="K620" t="s">
        <v>9573</v>
      </c>
      <c r="L620" t="s">
        <v>9572</v>
      </c>
      <c r="M620" t="s">
        <v>104</v>
      </c>
      <c r="N620">
        <v>5</v>
      </c>
      <c r="O620" t="s">
        <v>9571</v>
      </c>
      <c r="P620" t="s">
        <v>9570</v>
      </c>
      <c r="Q620" t="s">
        <v>9569</v>
      </c>
      <c r="R620" s="7">
        <v>41913</v>
      </c>
      <c r="S620" s="8">
        <f t="shared" si="72"/>
        <v>2014</v>
      </c>
      <c r="T620" s="8">
        <v>2014</v>
      </c>
      <c r="U620" s="8">
        <f t="shared" si="73"/>
        <v>8</v>
      </c>
      <c r="V620" s="7">
        <v>41913</v>
      </c>
      <c r="W620" t="s">
        <v>9568</v>
      </c>
      <c r="X620" s="2">
        <v>1.702</v>
      </c>
      <c r="Y620" s="6">
        <f t="shared" si="78"/>
        <v>4.5433917941325647E-2</v>
      </c>
      <c r="AB620">
        <v>19700182013</v>
      </c>
      <c r="AC620">
        <v>17596653</v>
      </c>
      <c r="AD620" t="s">
        <v>2</v>
      </c>
      <c r="AE620">
        <v>6</v>
      </c>
      <c r="AF620">
        <v>10</v>
      </c>
      <c r="AH620" t="s">
        <v>9567</v>
      </c>
      <c r="AI620" t="s">
        <v>9566</v>
      </c>
      <c r="AJ620" t="s">
        <v>9565</v>
      </c>
      <c r="AK620" t="s">
        <v>9564</v>
      </c>
      <c r="AL620">
        <v>18</v>
      </c>
      <c r="AM620" s="5">
        <f t="shared" si="74"/>
        <v>2.25</v>
      </c>
      <c r="AN620" s="4">
        <f t="shared" si="79"/>
        <v>3.4078000757288905E-3</v>
      </c>
      <c r="AO620" s="3"/>
      <c r="AP620">
        <v>1</v>
      </c>
      <c r="AQ620" t="s">
        <v>62</v>
      </c>
      <c r="AR620">
        <v>844968</v>
      </c>
      <c r="AS620" t="s">
        <v>61</v>
      </c>
      <c r="AT620" s="2">
        <v>3.4159999999999999</v>
      </c>
      <c r="AU620" s="1">
        <f t="shared" si="75"/>
        <v>3.2826082581646614</v>
      </c>
      <c r="AV620" s="1">
        <f t="shared" si="76"/>
        <v>2.4420859008527267</v>
      </c>
      <c r="AW620" s="1">
        <f t="shared" si="77"/>
        <v>1.6015635435407916</v>
      </c>
    </row>
    <row r="621" spans="1:49" x14ac:dyDescent="0.2">
      <c r="A621">
        <v>619</v>
      </c>
      <c r="B621" t="s">
        <v>9563</v>
      </c>
      <c r="C621" t="s">
        <v>9562</v>
      </c>
      <c r="F621" t="s">
        <v>9561</v>
      </c>
      <c r="G621" t="s">
        <v>4</v>
      </c>
      <c r="H621" t="s">
        <v>3</v>
      </c>
      <c r="I621" t="s">
        <v>3840</v>
      </c>
      <c r="J621" t="s">
        <v>3839</v>
      </c>
      <c r="K621" t="s">
        <v>3838</v>
      </c>
      <c r="L621" t="s">
        <v>3837</v>
      </c>
      <c r="M621" t="s">
        <v>106</v>
      </c>
      <c r="N621">
        <v>4</v>
      </c>
      <c r="O621" t="s">
        <v>3836</v>
      </c>
      <c r="P621" t="s">
        <v>3835</v>
      </c>
      <c r="Q621" t="s">
        <v>3834</v>
      </c>
      <c r="R621" s="7">
        <v>41913</v>
      </c>
      <c r="S621" s="8">
        <f t="shared" si="72"/>
        <v>2014</v>
      </c>
      <c r="T621" s="8">
        <v>2014</v>
      </c>
      <c r="U621" s="8">
        <f t="shared" si="73"/>
        <v>8</v>
      </c>
      <c r="V621" s="7">
        <v>41913</v>
      </c>
      <c r="W621" t="s">
        <v>1129</v>
      </c>
      <c r="X621" s="2">
        <v>0.88100000000000001</v>
      </c>
      <c r="Y621" s="6">
        <f t="shared" si="78"/>
        <v>2.3517791836843653E-2</v>
      </c>
      <c r="AA621">
        <v>10459243</v>
      </c>
      <c r="AB621">
        <v>17248</v>
      </c>
      <c r="AD621" t="s">
        <v>2</v>
      </c>
      <c r="AE621">
        <v>56</v>
      </c>
      <c r="AF621">
        <v>5</v>
      </c>
      <c r="AG621">
        <v>6971924</v>
      </c>
      <c r="AH621" t="s">
        <v>9560</v>
      </c>
      <c r="AI621" t="s">
        <v>3832</v>
      </c>
      <c r="AJ621" t="s">
        <v>3831</v>
      </c>
      <c r="AK621" t="s">
        <v>3830</v>
      </c>
      <c r="AL621">
        <v>22</v>
      </c>
      <c r="AM621" s="5">
        <f t="shared" si="74"/>
        <v>2.75</v>
      </c>
      <c r="AN621" s="4">
        <f t="shared" si="79"/>
        <v>4.1650889814464215E-3</v>
      </c>
      <c r="AO621" s="3"/>
      <c r="AP621">
        <v>0</v>
      </c>
      <c r="AR621" t="s">
        <v>1</v>
      </c>
      <c r="AT621" s="2" t="s">
        <v>0</v>
      </c>
      <c r="AU621" s="1">
        <f t="shared" si="75"/>
        <v>1.7711980980224484</v>
      </c>
      <c r="AV621" s="1">
        <f t="shared" si="76"/>
        <v>1.3841440409145038</v>
      </c>
      <c r="AW621" s="1">
        <f t="shared" si="77"/>
        <v>0.99708998380655911</v>
      </c>
    </row>
    <row r="622" spans="1:49" x14ac:dyDescent="0.2">
      <c r="A622">
        <v>620</v>
      </c>
      <c r="B622" t="s">
        <v>9559</v>
      </c>
      <c r="C622" t="s">
        <v>9558</v>
      </c>
      <c r="F622" t="s">
        <v>9557</v>
      </c>
      <c r="G622" t="s">
        <v>4</v>
      </c>
      <c r="H622" t="s">
        <v>3</v>
      </c>
      <c r="I622" t="s">
        <v>9556</v>
      </c>
      <c r="J622" t="s">
        <v>9555</v>
      </c>
      <c r="K622" t="s">
        <v>9554</v>
      </c>
      <c r="L622" t="s">
        <v>9553</v>
      </c>
      <c r="M622" t="s">
        <v>9552</v>
      </c>
      <c r="N622">
        <v>3</v>
      </c>
      <c r="O622" t="s">
        <v>9551</v>
      </c>
      <c r="P622" t="s">
        <v>9550</v>
      </c>
      <c r="Q622" t="s">
        <v>9549</v>
      </c>
      <c r="R622" s="7">
        <v>41913</v>
      </c>
      <c r="S622" s="8">
        <f t="shared" si="72"/>
        <v>2014</v>
      </c>
      <c r="T622" s="8">
        <v>2014</v>
      </c>
      <c r="U622" s="8">
        <f t="shared" si="73"/>
        <v>8</v>
      </c>
      <c r="V622" s="7">
        <v>2014</v>
      </c>
      <c r="W622" t="s">
        <v>9548</v>
      </c>
      <c r="X622" s="2">
        <v>0.60299999999999998</v>
      </c>
      <c r="Y622" s="6">
        <f t="shared" si="78"/>
        <v>1.6096740610234646E-2</v>
      </c>
      <c r="AA622" t="s">
        <v>9547</v>
      </c>
      <c r="AB622">
        <v>21100200804</v>
      </c>
      <c r="AC622">
        <v>21586578</v>
      </c>
      <c r="AD622" t="s">
        <v>2</v>
      </c>
      <c r="AE622">
        <v>5</v>
      </c>
      <c r="AF622">
        <v>4</v>
      </c>
      <c r="AI622" t="s">
        <v>9546</v>
      </c>
      <c r="AJ622" t="s">
        <v>9545</v>
      </c>
      <c r="AK622" t="s">
        <v>9544</v>
      </c>
      <c r="AL622">
        <v>16</v>
      </c>
      <c r="AM622" s="5">
        <f t="shared" si="74"/>
        <v>2</v>
      </c>
      <c r="AN622" s="4">
        <f t="shared" si="79"/>
        <v>3.0291556228701248E-3</v>
      </c>
      <c r="AO622" s="3"/>
      <c r="AP622">
        <v>0</v>
      </c>
      <c r="AR622" t="s">
        <v>1</v>
      </c>
      <c r="AT622" s="2" t="s">
        <v>0</v>
      </c>
      <c r="AU622" s="1">
        <f t="shared" si="75"/>
        <v>1.2176465114025288</v>
      </c>
      <c r="AV622" s="1">
        <f t="shared" si="76"/>
        <v>0.95629481165523855</v>
      </c>
      <c r="AW622" s="1">
        <f t="shared" si="77"/>
        <v>0.69494311190794811</v>
      </c>
    </row>
    <row r="623" spans="1:49" x14ac:dyDescent="0.2">
      <c r="A623">
        <v>621</v>
      </c>
      <c r="B623" t="s">
        <v>9543</v>
      </c>
      <c r="C623" t="s">
        <v>9542</v>
      </c>
      <c r="F623" t="s">
        <v>9541</v>
      </c>
      <c r="G623" t="s">
        <v>4</v>
      </c>
      <c r="H623" t="s">
        <v>3</v>
      </c>
      <c r="I623" t="s">
        <v>384</v>
      </c>
      <c r="J623" t="s">
        <v>9540</v>
      </c>
      <c r="K623" t="s">
        <v>9539</v>
      </c>
      <c r="L623" t="s">
        <v>9538</v>
      </c>
      <c r="M623" t="s">
        <v>1165</v>
      </c>
      <c r="N623">
        <v>3</v>
      </c>
      <c r="O623" t="s">
        <v>9537</v>
      </c>
      <c r="P623" t="s">
        <v>9536</v>
      </c>
      <c r="Q623" t="s">
        <v>9535</v>
      </c>
      <c r="R623" s="7">
        <v>41913</v>
      </c>
      <c r="S623" s="8">
        <f t="shared" si="72"/>
        <v>2014</v>
      </c>
      <c r="T623" s="8">
        <v>2014</v>
      </c>
      <c r="U623" s="8">
        <f t="shared" si="73"/>
        <v>8</v>
      </c>
      <c r="V623" s="7">
        <v>41913</v>
      </c>
      <c r="W623" t="s">
        <v>1926</v>
      </c>
      <c r="X623" s="2">
        <v>0.66800000000000004</v>
      </c>
      <c r="Y623" s="6">
        <f t="shared" si="78"/>
        <v>1.7831878486959774E-2</v>
      </c>
      <c r="AA623" t="s">
        <v>1925</v>
      </c>
      <c r="AB623">
        <v>29593</v>
      </c>
      <c r="AC623">
        <v>21553165</v>
      </c>
      <c r="AD623" t="s">
        <v>2</v>
      </c>
      <c r="AE623">
        <v>53</v>
      </c>
      <c r="AF623">
        <v>28</v>
      </c>
      <c r="AH623" t="s">
        <v>9534</v>
      </c>
      <c r="AI623" t="s">
        <v>9533</v>
      </c>
      <c r="AK623" t="s">
        <v>9532</v>
      </c>
      <c r="AL623">
        <v>26</v>
      </c>
      <c r="AM623" s="5">
        <f t="shared" si="74"/>
        <v>3.25</v>
      </c>
      <c r="AN623" s="4">
        <f t="shared" si="79"/>
        <v>4.9223778871639529E-3</v>
      </c>
      <c r="AO623" s="3"/>
      <c r="AP623">
        <v>0</v>
      </c>
      <c r="AR623" t="s">
        <v>9531</v>
      </c>
      <c r="AT623" s="2">
        <v>1.98</v>
      </c>
      <c r="AU623" s="1">
        <f t="shared" si="75"/>
        <v>1.3959028307021024</v>
      </c>
      <c r="AV623" s="1">
        <f t="shared" si="76"/>
        <v>1.1377128187061862</v>
      </c>
      <c r="AW623" s="1">
        <f t="shared" si="77"/>
        <v>0.87952280671026983</v>
      </c>
    </row>
    <row r="624" spans="1:49" x14ac:dyDescent="0.2">
      <c r="A624">
        <v>622</v>
      </c>
      <c r="B624" t="s">
        <v>9530</v>
      </c>
      <c r="C624" t="s">
        <v>9529</v>
      </c>
      <c r="E624">
        <v>25401233</v>
      </c>
      <c r="F624" t="s">
        <v>9528</v>
      </c>
      <c r="G624" t="s">
        <v>4</v>
      </c>
      <c r="H624" t="s">
        <v>3</v>
      </c>
      <c r="I624" t="s">
        <v>9527</v>
      </c>
      <c r="J624" t="s">
        <v>9526</v>
      </c>
      <c r="K624" t="s">
        <v>9525</v>
      </c>
      <c r="L624" t="s">
        <v>9524</v>
      </c>
      <c r="M624" t="s">
        <v>106</v>
      </c>
      <c r="N624">
        <v>8</v>
      </c>
      <c r="O624" t="s">
        <v>9523</v>
      </c>
      <c r="P624" t="s">
        <v>9522</v>
      </c>
      <c r="Q624" t="s">
        <v>9521</v>
      </c>
      <c r="R624" s="7">
        <v>41913</v>
      </c>
      <c r="S624" s="8">
        <f t="shared" si="72"/>
        <v>2014</v>
      </c>
      <c r="T624" s="8">
        <v>2014</v>
      </c>
      <c r="U624" s="8">
        <f t="shared" si="73"/>
        <v>8</v>
      </c>
      <c r="V624" s="7">
        <v>41913</v>
      </c>
      <c r="W624" t="s">
        <v>1803</v>
      </c>
      <c r="X624" s="2">
        <v>0.80300000000000005</v>
      </c>
      <c r="Y624" s="6">
        <f t="shared" si="78"/>
        <v>2.1435626384773501E-2</v>
      </c>
      <c r="AA624">
        <v>10847529</v>
      </c>
      <c r="AB624">
        <v>12320</v>
      </c>
      <c r="AC624">
        <v>15208532</v>
      </c>
      <c r="AD624" t="s">
        <v>2</v>
      </c>
      <c r="AE624">
        <v>31</v>
      </c>
      <c r="AF624">
        <v>10</v>
      </c>
      <c r="AH624" t="s">
        <v>9520</v>
      </c>
      <c r="AI624" t="s">
        <v>9519</v>
      </c>
      <c r="AK624" t="s">
        <v>9518</v>
      </c>
      <c r="AL624">
        <v>116</v>
      </c>
      <c r="AM624" s="5">
        <f t="shared" si="74"/>
        <v>14.5</v>
      </c>
      <c r="AN624" s="4">
        <f t="shared" si="79"/>
        <v>2.1961378265808407E-2</v>
      </c>
      <c r="AO624" s="3"/>
      <c r="AP624">
        <v>0</v>
      </c>
      <c r="AR624" t="s">
        <v>9517</v>
      </c>
      <c r="AT624" s="2" t="s">
        <v>0</v>
      </c>
      <c r="AU624" s="1">
        <f t="shared" si="75"/>
        <v>2.159335194908397</v>
      </c>
      <c r="AV624" s="1">
        <f t="shared" si="76"/>
        <v>2.1698502325290954</v>
      </c>
      <c r="AW624" s="1">
        <f t="shared" si="77"/>
        <v>2.1803652701497933</v>
      </c>
    </row>
    <row r="625" spans="1:49" x14ac:dyDescent="0.2">
      <c r="A625">
        <v>623</v>
      </c>
      <c r="B625" t="s">
        <v>9516</v>
      </c>
      <c r="C625" t="s">
        <v>9515</v>
      </c>
      <c r="E625">
        <v>25401253</v>
      </c>
      <c r="F625" t="s">
        <v>9514</v>
      </c>
      <c r="G625" t="s">
        <v>4</v>
      </c>
      <c r="H625" t="s">
        <v>3</v>
      </c>
      <c r="I625" t="s">
        <v>9513</v>
      </c>
      <c r="J625" t="s">
        <v>9512</v>
      </c>
      <c r="K625" t="s">
        <v>9511</v>
      </c>
      <c r="L625" t="s">
        <v>9510</v>
      </c>
      <c r="M625" t="s">
        <v>9509</v>
      </c>
      <c r="N625">
        <v>3</v>
      </c>
      <c r="O625" t="s">
        <v>9508</v>
      </c>
      <c r="P625" t="s">
        <v>9507</v>
      </c>
      <c r="Q625" t="s">
        <v>9506</v>
      </c>
      <c r="R625" s="7">
        <v>41913</v>
      </c>
      <c r="S625" s="8">
        <f t="shared" si="72"/>
        <v>2014</v>
      </c>
      <c r="T625" s="8">
        <v>2014</v>
      </c>
      <c r="U625" s="8">
        <f t="shared" si="73"/>
        <v>8</v>
      </c>
      <c r="V625" s="7">
        <v>41913</v>
      </c>
      <c r="W625" t="s">
        <v>1803</v>
      </c>
      <c r="X625" s="2">
        <v>0.80300000000000005</v>
      </c>
      <c r="Y625" s="6">
        <f t="shared" si="78"/>
        <v>2.1435626384773501E-2</v>
      </c>
      <c r="AA625">
        <v>10847529</v>
      </c>
      <c r="AB625">
        <v>12320</v>
      </c>
      <c r="AC625">
        <v>15208532</v>
      </c>
      <c r="AD625" t="s">
        <v>2</v>
      </c>
      <c r="AE625">
        <v>31</v>
      </c>
      <c r="AF625">
        <v>10</v>
      </c>
      <c r="AH625" t="s">
        <v>9505</v>
      </c>
      <c r="AI625" t="s">
        <v>9504</v>
      </c>
      <c r="AK625" t="s">
        <v>9503</v>
      </c>
      <c r="AL625">
        <v>0</v>
      </c>
      <c r="AM625" s="5">
        <f t="shared" si="74"/>
        <v>0</v>
      </c>
      <c r="AN625" s="4">
        <f t="shared" si="79"/>
        <v>0</v>
      </c>
      <c r="AO625" s="3"/>
      <c r="AP625">
        <v>0</v>
      </c>
      <c r="AR625" t="s">
        <v>380</v>
      </c>
      <c r="AT625" s="2" t="s">
        <v>0</v>
      </c>
      <c r="AU625" s="1">
        <f t="shared" si="75"/>
        <v>1.5004938469341451</v>
      </c>
      <c r="AV625" s="1">
        <f t="shared" si="76"/>
        <v>1.0717813192386749</v>
      </c>
      <c r="AW625" s="1">
        <f t="shared" si="77"/>
        <v>0.64306879154320495</v>
      </c>
    </row>
    <row r="626" spans="1:49" x14ac:dyDescent="0.2">
      <c r="A626">
        <v>624</v>
      </c>
      <c r="B626" t="s">
        <v>9502</v>
      </c>
      <c r="C626" t="s">
        <v>9501</v>
      </c>
      <c r="E626">
        <v>24753330</v>
      </c>
      <c r="F626" t="s">
        <v>9500</v>
      </c>
      <c r="G626" t="s">
        <v>4</v>
      </c>
      <c r="H626" t="s">
        <v>3</v>
      </c>
      <c r="I626" t="s">
        <v>985</v>
      </c>
      <c r="J626">
        <v>60019499</v>
      </c>
      <c r="K626" t="s">
        <v>746</v>
      </c>
      <c r="L626" t="s">
        <v>136</v>
      </c>
      <c r="M626" t="s">
        <v>11</v>
      </c>
      <c r="N626">
        <v>4</v>
      </c>
      <c r="O626" t="s">
        <v>9499</v>
      </c>
      <c r="P626" t="s">
        <v>9498</v>
      </c>
      <c r="Q626" t="s">
        <v>1168</v>
      </c>
      <c r="R626" s="7">
        <v>41913</v>
      </c>
      <c r="S626" s="8">
        <f t="shared" si="72"/>
        <v>2014</v>
      </c>
      <c r="T626" s="8">
        <v>2014</v>
      </c>
      <c r="U626" s="8">
        <f t="shared" si="73"/>
        <v>8</v>
      </c>
      <c r="V626" s="7">
        <v>41913</v>
      </c>
      <c r="W626" t="s">
        <v>9497</v>
      </c>
      <c r="X626" s="2">
        <v>1.28</v>
      </c>
      <c r="Y626" s="6">
        <f t="shared" si="78"/>
        <v>3.4168868957048668E-2</v>
      </c>
      <c r="AA626" t="s">
        <v>9496</v>
      </c>
      <c r="AB626">
        <v>17581</v>
      </c>
      <c r="AC626">
        <v>17562651</v>
      </c>
      <c r="AD626" t="s">
        <v>2</v>
      </c>
      <c r="AE626">
        <v>156</v>
      </c>
      <c r="AF626">
        <v>4</v>
      </c>
      <c r="AH626" t="s">
        <v>311</v>
      </c>
      <c r="AI626" t="s">
        <v>9495</v>
      </c>
      <c r="AJ626" t="s">
        <v>9494</v>
      </c>
      <c r="AK626" t="s">
        <v>9493</v>
      </c>
      <c r="AL626">
        <v>6</v>
      </c>
      <c r="AM626" s="5">
        <f t="shared" si="74"/>
        <v>0.75</v>
      </c>
      <c r="AN626" s="4">
        <f t="shared" si="79"/>
        <v>1.1359333585762969E-3</v>
      </c>
      <c r="AO626" s="3"/>
      <c r="AP626">
        <v>0</v>
      </c>
      <c r="AQ626" t="s">
        <v>9</v>
      </c>
      <c r="AR626">
        <v>30800069</v>
      </c>
      <c r="AS626" t="s">
        <v>8</v>
      </c>
      <c r="AT626" s="2">
        <v>3.387</v>
      </c>
      <c r="AU626" s="1">
        <f t="shared" si="75"/>
        <v>2.4258988277506952</v>
      </c>
      <c r="AV626" s="1">
        <f t="shared" si="76"/>
        <v>1.7652401157812483</v>
      </c>
      <c r="AW626" s="1">
        <f t="shared" si="77"/>
        <v>1.1045814038118007</v>
      </c>
    </row>
    <row r="627" spans="1:49" x14ac:dyDescent="0.2">
      <c r="A627">
        <v>625</v>
      </c>
      <c r="B627" t="s">
        <v>9492</v>
      </c>
      <c r="C627" t="s">
        <v>9491</v>
      </c>
      <c r="E627">
        <v>25095972</v>
      </c>
      <c r="F627" t="s">
        <v>9490</v>
      </c>
      <c r="G627" t="s">
        <v>4</v>
      </c>
      <c r="H627" t="s">
        <v>3</v>
      </c>
      <c r="I627" t="s">
        <v>9489</v>
      </c>
      <c r="J627" t="s">
        <v>9488</v>
      </c>
      <c r="K627" t="s">
        <v>9487</v>
      </c>
      <c r="L627" t="s">
        <v>9486</v>
      </c>
      <c r="M627" t="s">
        <v>1459</v>
      </c>
      <c r="N627">
        <v>4</v>
      </c>
      <c r="O627" t="s">
        <v>9485</v>
      </c>
      <c r="P627" t="s">
        <v>9484</v>
      </c>
      <c r="Q627" t="s">
        <v>9483</v>
      </c>
      <c r="R627" s="7">
        <v>41913</v>
      </c>
      <c r="S627" s="8">
        <f t="shared" si="72"/>
        <v>2014</v>
      </c>
      <c r="T627" s="8">
        <v>2014</v>
      </c>
      <c r="U627" s="8">
        <f t="shared" si="73"/>
        <v>8</v>
      </c>
      <c r="V627" s="7">
        <v>41913</v>
      </c>
      <c r="W627" t="s">
        <v>9482</v>
      </c>
      <c r="X627" s="2">
        <v>0.81399999999999995</v>
      </c>
      <c r="Y627" s="6">
        <f t="shared" si="78"/>
        <v>2.1729265102373135E-2</v>
      </c>
      <c r="AA627">
        <v>1741578</v>
      </c>
      <c r="AB627">
        <v>23457</v>
      </c>
      <c r="AD627" t="s">
        <v>2</v>
      </c>
      <c r="AE627">
        <v>184</v>
      </c>
      <c r="AF627">
        <v>7</v>
      </c>
      <c r="AH627" t="s">
        <v>9481</v>
      </c>
      <c r="AI627" t="s">
        <v>9480</v>
      </c>
      <c r="AJ627" t="s">
        <v>9479</v>
      </c>
      <c r="AK627" t="s">
        <v>9478</v>
      </c>
      <c r="AL627">
        <v>4</v>
      </c>
      <c r="AM627" s="5">
        <f t="shared" si="74"/>
        <v>0.5</v>
      </c>
      <c r="AN627" s="4">
        <f t="shared" si="79"/>
        <v>7.572889057175312E-4</v>
      </c>
      <c r="AO627" s="3"/>
      <c r="AP627">
        <v>1</v>
      </c>
      <c r="AR627" t="s">
        <v>1</v>
      </c>
      <c r="AT627" s="2" t="s">
        <v>0</v>
      </c>
      <c r="AU627" s="1">
        <f t="shared" si="75"/>
        <v>1.5437672243376452</v>
      </c>
      <c r="AV627" s="1">
        <f t="shared" si="76"/>
        <v>1.1243277004045333</v>
      </c>
      <c r="AW627" s="1">
        <f t="shared" si="77"/>
        <v>0.70488817647142121</v>
      </c>
    </row>
    <row r="628" spans="1:49" x14ac:dyDescent="0.2">
      <c r="A628">
        <v>626</v>
      </c>
      <c r="B628" t="s">
        <v>9477</v>
      </c>
      <c r="C628" t="s">
        <v>9476</v>
      </c>
      <c r="F628" t="s">
        <v>9475</v>
      </c>
      <c r="G628" t="s">
        <v>4</v>
      </c>
      <c r="H628" t="s">
        <v>3</v>
      </c>
      <c r="I628" t="s">
        <v>9474</v>
      </c>
      <c r="J628" t="s">
        <v>9473</v>
      </c>
      <c r="K628" t="s">
        <v>9472</v>
      </c>
      <c r="L628" t="s">
        <v>1123</v>
      </c>
      <c r="M628" t="s">
        <v>148</v>
      </c>
      <c r="N628">
        <v>3</v>
      </c>
      <c r="O628" t="s">
        <v>9471</v>
      </c>
      <c r="P628" t="s">
        <v>9470</v>
      </c>
      <c r="Q628" t="s">
        <v>9469</v>
      </c>
      <c r="R628" s="7">
        <v>41913</v>
      </c>
      <c r="S628" s="8">
        <f t="shared" si="72"/>
        <v>2014</v>
      </c>
      <c r="T628" s="8">
        <v>2014</v>
      </c>
      <c r="U628" s="8">
        <f t="shared" si="73"/>
        <v>8</v>
      </c>
      <c r="V628" s="7">
        <v>41913</v>
      </c>
      <c r="W628" t="s">
        <v>1702</v>
      </c>
      <c r="X628" s="2">
        <v>0.27700000000000002</v>
      </c>
      <c r="Y628" s="6">
        <f t="shared" si="78"/>
        <v>7.3943567977363131E-3</v>
      </c>
      <c r="AA628">
        <v>20888708</v>
      </c>
      <c r="AB628">
        <v>21100373959</v>
      </c>
      <c r="AD628" t="s">
        <v>2</v>
      </c>
      <c r="AE628">
        <v>4</v>
      </c>
      <c r="AF628">
        <v>5</v>
      </c>
      <c r="AH628" t="s">
        <v>9468</v>
      </c>
      <c r="AI628" t="s">
        <v>9467</v>
      </c>
      <c r="AJ628" t="s">
        <v>9466</v>
      </c>
      <c r="AK628" t="s">
        <v>9465</v>
      </c>
      <c r="AL628">
        <v>3</v>
      </c>
      <c r="AM628" s="5">
        <f t="shared" si="74"/>
        <v>0.375</v>
      </c>
      <c r="AN628" s="4">
        <f t="shared" si="79"/>
        <v>5.6796667928814845E-4</v>
      </c>
      <c r="AO628" s="3"/>
      <c r="AP628">
        <v>1</v>
      </c>
      <c r="AR628" t="s">
        <v>1</v>
      </c>
      <c r="AT628" s="2" t="s">
        <v>0</v>
      </c>
      <c r="AU628" s="1">
        <f t="shared" si="75"/>
        <v>0.53464397622018633</v>
      </c>
      <c r="AV628" s="1">
        <f t="shared" si="76"/>
        <v>0.39811617385122311</v>
      </c>
      <c r="AW628" s="1">
        <f t="shared" si="77"/>
        <v>0.26158837148225977</v>
      </c>
    </row>
    <row r="629" spans="1:49" x14ac:dyDescent="0.2">
      <c r="A629">
        <v>627</v>
      </c>
      <c r="B629" t="s">
        <v>9464</v>
      </c>
      <c r="C629" t="s">
        <v>9463</v>
      </c>
      <c r="F629" t="s">
        <v>9462</v>
      </c>
      <c r="G629" t="s">
        <v>4</v>
      </c>
      <c r="H629" t="s">
        <v>3</v>
      </c>
      <c r="I629" t="s">
        <v>9461</v>
      </c>
      <c r="J629" t="s">
        <v>9460</v>
      </c>
      <c r="K629" t="s">
        <v>9459</v>
      </c>
      <c r="L629" t="s">
        <v>9458</v>
      </c>
      <c r="M629" t="s">
        <v>9457</v>
      </c>
      <c r="N629">
        <v>2</v>
      </c>
      <c r="O629" t="s">
        <v>9456</v>
      </c>
      <c r="P629" t="s">
        <v>9455</v>
      </c>
      <c r="Q629" t="s">
        <v>9454</v>
      </c>
      <c r="R629" s="7">
        <v>41913</v>
      </c>
      <c r="S629" s="8">
        <f t="shared" si="72"/>
        <v>2014</v>
      </c>
      <c r="T629" s="8">
        <v>2014</v>
      </c>
      <c r="U629" s="8">
        <f t="shared" si="73"/>
        <v>8</v>
      </c>
      <c r="V629" s="7">
        <v>41913</v>
      </c>
      <c r="W629" t="s">
        <v>1702</v>
      </c>
      <c r="X629" s="2">
        <v>0.27700000000000002</v>
      </c>
      <c r="Y629" s="6">
        <f t="shared" si="78"/>
        <v>7.3943567977363131E-3</v>
      </c>
      <c r="AA629">
        <v>20888708</v>
      </c>
      <c r="AB629">
        <v>21100373959</v>
      </c>
      <c r="AD629" t="s">
        <v>2</v>
      </c>
      <c r="AE629">
        <v>4</v>
      </c>
      <c r="AF629">
        <v>5</v>
      </c>
      <c r="AH629" t="s">
        <v>9453</v>
      </c>
      <c r="AI629" t="s">
        <v>9452</v>
      </c>
      <c r="AJ629" t="s">
        <v>9451</v>
      </c>
      <c r="AK629" t="s">
        <v>9450</v>
      </c>
      <c r="AL629">
        <v>11</v>
      </c>
      <c r="AM629" s="5">
        <f t="shared" si="74"/>
        <v>1.375</v>
      </c>
      <c r="AN629" s="4">
        <f t="shared" si="79"/>
        <v>2.0825444907232107E-3</v>
      </c>
      <c r="AO629" s="3"/>
      <c r="AP629">
        <v>1</v>
      </c>
      <c r="AR629" t="s">
        <v>1</v>
      </c>
      <c r="AT629" s="2" t="s">
        <v>0</v>
      </c>
      <c r="AU629" s="1">
        <f t="shared" si="75"/>
        <v>0.58008131056323819</v>
      </c>
      <c r="AV629" s="1">
        <f t="shared" si="76"/>
        <v>0.47384506442297614</v>
      </c>
      <c r="AW629" s="1">
        <f t="shared" si="77"/>
        <v>0.36760881828271413</v>
      </c>
    </row>
    <row r="630" spans="1:49" x14ac:dyDescent="0.2">
      <c r="A630">
        <v>628</v>
      </c>
      <c r="B630" t="s">
        <v>9449</v>
      </c>
      <c r="C630" t="s">
        <v>9448</v>
      </c>
      <c r="F630" t="s">
        <v>9447</v>
      </c>
      <c r="G630" t="s">
        <v>4</v>
      </c>
      <c r="H630" t="s">
        <v>3</v>
      </c>
      <c r="I630" t="s">
        <v>9446</v>
      </c>
      <c r="J630">
        <v>60073711</v>
      </c>
      <c r="K630" t="s">
        <v>1596</v>
      </c>
      <c r="L630" t="s">
        <v>67</v>
      </c>
      <c r="M630" t="s">
        <v>11</v>
      </c>
      <c r="N630">
        <v>3</v>
      </c>
      <c r="O630" t="s">
        <v>9445</v>
      </c>
      <c r="P630" t="s">
        <v>9444</v>
      </c>
      <c r="Q630" t="s">
        <v>9443</v>
      </c>
      <c r="R630" s="7">
        <v>41913</v>
      </c>
      <c r="S630" s="8">
        <f t="shared" si="72"/>
        <v>2014</v>
      </c>
      <c r="T630" s="8">
        <v>2014</v>
      </c>
      <c r="U630" s="8">
        <f t="shared" si="73"/>
        <v>8</v>
      </c>
      <c r="V630" s="7">
        <v>41913</v>
      </c>
      <c r="W630" t="s">
        <v>1072</v>
      </c>
      <c r="X630" s="2">
        <v>0.20799999999999999</v>
      </c>
      <c r="Y630" s="6">
        <f t="shared" si="78"/>
        <v>5.552441205520408E-3</v>
      </c>
      <c r="AA630">
        <v>15485129</v>
      </c>
      <c r="AB630">
        <v>21100199755</v>
      </c>
      <c r="AC630" t="s">
        <v>1071</v>
      </c>
      <c r="AD630" t="s">
        <v>2</v>
      </c>
      <c r="AE630">
        <v>11</v>
      </c>
      <c r="AF630">
        <v>4</v>
      </c>
      <c r="AH630" t="s">
        <v>812</v>
      </c>
      <c r="AI630" t="s">
        <v>9442</v>
      </c>
      <c r="AJ630" t="s">
        <v>9441</v>
      </c>
      <c r="AK630" t="s">
        <v>9440</v>
      </c>
      <c r="AL630">
        <v>1</v>
      </c>
      <c r="AM630" s="5">
        <f t="shared" si="74"/>
        <v>0.125</v>
      </c>
      <c r="AN630" s="4">
        <f t="shared" si="79"/>
        <v>1.893222264293828E-4</v>
      </c>
      <c r="AO630" s="3"/>
      <c r="AP630">
        <v>0</v>
      </c>
      <c r="AR630" t="s">
        <v>1</v>
      </c>
      <c r="AT630" s="2" t="s">
        <v>0</v>
      </c>
      <c r="AU630" s="1">
        <f t="shared" si="75"/>
        <v>0.39435055117931</v>
      </c>
      <c r="AV630" s="1">
        <f t="shared" si="76"/>
        <v>0.28708817159748951</v>
      </c>
      <c r="AW630" s="1">
        <f t="shared" si="77"/>
        <v>0.17982579201566903</v>
      </c>
    </row>
    <row r="631" spans="1:49" x14ac:dyDescent="0.2">
      <c r="A631">
        <v>629</v>
      </c>
      <c r="B631" t="s">
        <v>9439</v>
      </c>
      <c r="C631" t="s">
        <v>9438</v>
      </c>
      <c r="F631" t="s">
        <v>9437</v>
      </c>
      <c r="G631" t="s">
        <v>4</v>
      </c>
      <c r="H631" t="s">
        <v>3</v>
      </c>
      <c r="I631" t="s">
        <v>9436</v>
      </c>
      <c r="J631">
        <v>60005429</v>
      </c>
      <c r="K631" t="s">
        <v>252</v>
      </c>
      <c r="L631" t="s">
        <v>76</v>
      </c>
      <c r="M631" t="s">
        <v>75</v>
      </c>
      <c r="N631">
        <v>3</v>
      </c>
      <c r="O631" t="s">
        <v>9435</v>
      </c>
      <c r="P631" t="s">
        <v>9434</v>
      </c>
      <c r="Q631" t="s">
        <v>1364</v>
      </c>
      <c r="R631" s="7">
        <v>41913</v>
      </c>
      <c r="S631" s="8">
        <f t="shared" si="72"/>
        <v>2014</v>
      </c>
      <c r="T631" s="8">
        <v>2014</v>
      </c>
      <c r="U631" s="8">
        <f t="shared" si="73"/>
        <v>8</v>
      </c>
      <c r="V631" s="7">
        <v>41913</v>
      </c>
      <c r="W631" t="s">
        <v>176</v>
      </c>
      <c r="X631" s="2">
        <v>0.371</v>
      </c>
      <c r="Y631" s="6">
        <f t="shared" si="78"/>
        <v>9.9036331117695747E-3</v>
      </c>
      <c r="AA631">
        <v>486604</v>
      </c>
      <c r="AB631">
        <v>28580</v>
      </c>
      <c r="AC631" t="s">
        <v>175</v>
      </c>
      <c r="AD631" t="s">
        <v>2</v>
      </c>
      <c r="AE631">
        <v>49</v>
      </c>
      <c r="AF631">
        <v>10</v>
      </c>
      <c r="AH631" t="s">
        <v>9433</v>
      </c>
      <c r="AI631" t="s">
        <v>9432</v>
      </c>
      <c r="AJ631" t="s">
        <v>9431</v>
      </c>
      <c r="AK631" t="s">
        <v>9430</v>
      </c>
      <c r="AL631">
        <v>5</v>
      </c>
      <c r="AM631" s="5">
        <f t="shared" si="74"/>
        <v>0.625</v>
      </c>
      <c r="AN631" s="4">
        <f t="shared" si="79"/>
        <v>9.4661113214691405E-4</v>
      </c>
      <c r="AO631" s="3"/>
      <c r="AP631">
        <v>1</v>
      </c>
      <c r="AR631" t="s">
        <v>9429</v>
      </c>
      <c r="AT631" s="2">
        <v>1.431</v>
      </c>
      <c r="AU631" s="1">
        <f t="shared" si="75"/>
        <v>0.72165265178827753</v>
      </c>
      <c r="AV631" s="1">
        <f t="shared" si="76"/>
        <v>0.54251221219582446</v>
      </c>
      <c r="AW631" s="1">
        <f t="shared" si="77"/>
        <v>0.36337177260337122</v>
      </c>
    </row>
    <row r="632" spans="1:49" x14ac:dyDescent="0.2">
      <c r="A632">
        <v>630</v>
      </c>
      <c r="B632" t="s">
        <v>9428</v>
      </c>
      <c r="C632" t="s">
        <v>9427</v>
      </c>
      <c r="F632" t="s">
        <v>9426</v>
      </c>
      <c r="G632" t="s">
        <v>4</v>
      </c>
      <c r="H632" t="s">
        <v>3</v>
      </c>
      <c r="I632" t="s">
        <v>9425</v>
      </c>
      <c r="J632" t="s">
        <v>9424</v>
      </c>
      <c r="K632" t="s">
        <v>9423</v>
      </c>
      <c r="L632" t="s">
        <v>9422</v>
      </c>
      <c r="M632" t="s">
        <v>1985</v>
      </c>
      <c r="N632">
        <v>3</v>
      </c>
      <c r="O632" t="s">
        <v>9421</v>
      </c>
      <c r="P632" t="s">
        <v>9420</v>
      </c>
      <c r="Q632" t="s">
        <v>9419</v>
      </c>
      <c r="R632" s="7">
        <v>41913</v>
      </c>
      <c r="S632" s="8">
        <f t="shared" si="72"/>
        <v>2014</v>
      </c>
      <c r="T632" s="8">
        <v>2014</v>
      </c>
      <c r="U632" s="8">
        <f t="shared" si="73"/>
        <v>8</v>
      </c>
      <c r="V632" s="7">
        <v>41913</v>
      </c>
      <c r="W632" t="s">
        <v>176</v>
      </c>
      <c r="X632" s="2">
        <v>0.371</v>
      </c>
      <c r="Y632" s="6">
        <f t="shared" si="78"/>
        <v>9.9036331117695747E-3</v>
      </c>
      <c r="AA632">
        <v>486604</v>
      </c>
      <c r="AB632">
        <v>28580</v>
      </c>
      <c r="AC632" t="s">
        <v>175</v>
      </c>
      <c r="AD632" t="s">
        <v>2</v>
      </c>
      <c r="AE632">
        <v>49</v>
      </c>
      <c r="AF632">
        <v>10</v>
      </c>
      <c r="AH632" t="s">
        <v>9418</v>
      </c>
      <c r="AI632" t="s">
        <v>9417</v>
      </c>
      <c r="AJ632" t="s">
        <v>9416</v>
      </c>
      <c r="AK632" t="s">
        <v>9415</v>
      </c>
      <c r="AL632">
        <v>1</v>
      </c>
      <c r="AM632" s="5">
        <f t="shared" si="74"/>
        <v>0.125</v>
      </c>
      <c r="AN632" s="4">
        <f t="shared" si="79"/>
        <v>1.893222264293828E-4</v>
      </c>
      <c r="AO632" s="3"/>
      <c r="AP632">
        <v>1</v>
      </c>
      <c r="AR632" t="s">
        <v>1</v>
      </c>
      <c r="AT632" s="2">
        <v>1.431</v>
      </c>
      <c r="AU632" s="1">
        <f t="shared" si="75"/>
        <v>0.69893398461675171</v>
      </c>
      <c r="AV632" s="1">
        <f t="shared" si="76"/>
        <v>0.50464776690994784</v>
      </c>
      <c r="AW632" s="1">
        <f t="shared" si="77"/>
        <v>0.31036154920314407</v>
      </c>
    </row>
    <row r="633" spans="1:49" x14ac:dyDescent="0.2">
      <c r="A633">
        <v>631</v>
      </c>
      <c r="B633" t="s">
        <v>9414</v>
      </c>
      <c r="C633" t="s">
        <v>9413</v>
      </c>
      <c r="F633" t="s">
        <v>9412</v>
      </c>
      <c r="G633" t="s">
        <v>4</v>
      </c>
      <c r="H633" t="s">
        <v>3</v>
      </c>
      <c r="I633" t="s">
        <v>9411</v>
      </c>
      <c r="J633" t="s">
        <v>9410</v>
      </c>
      <c r="K633" t="s">
        <v>9409</v>
      </c>
      <c r="L633" t="s">
        <v>9408</v>
      </c>
      <c r="M633" t="s">
        <v>586</v>
      </c>
      <c r="N633">
        <v>4</v>
      </c>
      <c r="O633" t="s">
        <v>9407</v>
      </c>
      <c r="P633" t="s">
        <v>9406</v>
      </c>
      <c r="Q633" t="s">
        <v>9405</v>
      </c>
      <c r="R633" s="7">
        <v>41913</v>
      </c>
      <c r="S633" s="8">
        <f t="shared" si="72"/>
        <v>2014</v>
      </c>
      <c r="T633" s="8">
        <v>2014</v>
      </c>
      <c r="U633" s="8">
        <f t="shared" si="73"/>
        <v>8</v>
      </c>
      <c r="V633" s="7">
        <v>41913</v>
      </c>
      <c r="W633" t="s">
        <v>176</v>
      </c>
      <c r="X633" s="2">
        <v>0.371</v>
      </c>
      <c r="Y633" s="6">
        <f t="shared" si="78"/>
        <v>9.9036331117695747E-3</v>
      </c>
      <c r="AA633">
        <v>486604</v>
      </c>
      <c r="AB633">
        <v>28580</v>
      </c>
      <c r="AC633" t="s">
        <v>175</v>
      </c>
      <c r="AD633" t="s">
        <v>2</v>
      </c>
      <c r="AE633">
        <v>49</v>
      </c>
      <c r="AF633">
        <v>10</v>
      </c>
      <c r="AH633" t="s">
        <v>9404</v>
      </c>
      <c r="AI633" t="s">
        <v>9403</v>
      </c>
      <c r="AJ633" t="s">
        <v>9402</v>
      </c>
      <c r="AK633" t="s">
        <v>9401</v>
      </c>
      <c r="AL633">
        <v>2</v>
      </c>
      <c r="AM633" s="5">
        <f t="shared" si="74"/>
        <v>0.25</v>
      </c>
      <c r="AN633" s="4">
        <f t="shared" si="79"/>
        <v>3.786444528587656E-4</v>
      </c>
      <c r="AO633" s="3"/>
      <c r="AP633">
        <v>1</v>
      </c>
      <c r="AR633" t="s">
        <v>1</v>
      </c>
      <c r="AT633" s="2">
        <v>1.431</v>
      </c>
      <c r="AU633" s="1">
        <f t="shared" si="75"/>
        <v>0.70461365140963317</v>
      </c>
      <c r="AV633" s="1">
        <f t="shared" si="76"/>
        <v>0.51411387823141697</v>
      </c>
      <c r="AW633" s="1">
        <f t="shared" si="77"/>
        <v>0.32361410505320082</v>
      </c>
    </row>
    <row r="634" spans="1:49" x14ac:dyDescent="0.2">
      <c r="A634">
        <v>632</v>
      </c>
      <c r="B634" t="s">
        <v>9400</v>
      </c>
      <c r="C634" t="s">
        <v>9399</v>
      </c>
      <c r="F634" t="s">
        <v>9398</v>
      </c>
      <c r="G634" t="s">
        <v>4</v>
      </c>
      <c r="H634" t="s">
        <v>3</v>
      </c>
      <c r="I634" t="s">
        <v>664</v>
      </c>
      <c r="J634">
        <v>60008794</v>
      </c>
      <c r="K634" t="s">
        <v>663</v>
      </c>
      <c r="L634" t="s">
        <v>662</v>
      </c>
      <c r="M634" t="s">
        <v>624</v>
      </c>
      <c r="N634">
        <v>3</v>
      </c>
      <c r="O634" t="s">
        <v>661</v>
      </c>
      <c r="P634" t="s">
        <v>660</v>
      </c>
      <c r="Q634" t="s">
        <v>659</v>
      </c>
      <c r="R634" s="7">
        <v>41913</v>
      </c>
      <c r="S634" s="8">
        <f t="shared" si="72"/>
        <v>2014</v>
      </c>
      <c r="T634" s="8">
        <v>2014</v>
      </c>
      <c r="U634" s="8">
        <f t="shared" si="73"/>
        <v>8</v>
      </c>
      <c r="V634" s="7">
        <v>41913</v>
      </c>
      <c r="W634" t="s">
        <v>623</v>
      </c>
      <c r="X634" s="2">
        <v>0.185</v>
      </c>
      <c r="Y634" s="6">
        <f t="shared" si="78"/>
        <v>4.9384693414484399E-3</v>
      </c>
      <c r="AA634">
        <v>7352727</v>
      </c>
      <c r="AB634">
        <v>32478</v>
      </c>
      <c r="AD634" t="s">
        <v>2</v>
      </c>
      <c r="AE634">
        <v>57</v>
      </c>
      <c r="AF634">
        <v>10</v>
      </c>
      <c r="AH634" t="s">
        <v>9397</v>
      </c>
      <c r="AI634" t="s">
        <v>9396</v>
      </c>
      <c r="AK634" t="s">
        <v>9395</v>
      </c>
      <c r="AL634">
        <v>4</v>
      </c>
      <c r="AM634" s="5">
        <f t="shared" si="74"/>
        <v>0.5</v>
      </c>
      <c r="AN634" s="4">
        <f t="shared" si="79"/>
        <v>7.572889057175312E-4</v>
      </c>
      <c r="AO634" s="3"/>
      <c r="AP634">
        <v>0</v>
      </c>
      <c r="AR634" t="s">
        <v>1</v>
      </c>
      <c r="AT634" s="2" t="s">
        <v>0</v>
      </c>
      <c r="AU634" s="1">
        <f t="shared" si="75"/>
        <v>0.36841152107291669</v>
      </c>
      <c r="AV634" s="1">
        <f t="shared" si="76"/>
        <v>0.28478791235829859</v>
      </c>
      <c r="AW634" s="1">
        <f t="shared" si="77"/>
        <v>0.20116430364368038</v>
      </c>
    </row>
    <row r="635" spans="1:49" x14ac:dyDescent="0.2">
      <c r="A635">
        <v>633</v>
      </c>
      <c r="B635" t="s">
        <v>9394</v>
      </c>
      <c r="C635" t="s">
        <v>9393</v>
      </c>
      <c r="F635" t="s">
        <v>9392</v>
      </c>
      <c r="G635" t="s">
        <v>4</v>
      </c>
      <c r="H635" t="s">
        <v>3</v>
      </c>
      <c r="I635" t="s">
        <v>9391</v>
      </c>
      <c r="J635" t="s">
        <v>9390</v>
      </c>
      <c r="K635" t="s">
        <v>9389</v>
      </c>
      <c r="L635" t="s">
        <v>9388</v>
      </c>
      <c r="M635" t="s">
        <v>9387</v>
      </c>
      <c r="N635">
        <v>4</v>
      </c>
      <c r="O635" t="s">
        <v>9386</v>
      </c>
      <c r="P635" t="s">
        <v>9385</v>
      </c>
      <c r="Q635" t="s">
        <v>9384</v>
      </c>
      <c r="R635" s="7">
        <v>41913</v>
      </c>
      <c r="S635" s="8">
        <f t="shared" si="72"/>
        <v>2014</v>
      </c>
      <c r="T635" s="8">
        <v>2014</v>
      </c>
      <c r="U635" s="8">
        <f t="shared" si="73"/>
        <v>8</v>
      </c>
      <c r="V635" s="7">
        <v>41913</v>
      </c>
      <c r="W635" t="s">
        <v>9370</v>
      </c>
      <c r="X635" s="2">
        <v>0.32</v>
      </c>
      <c r="Y635" s="6">
        <f t="shared" si="78"/>
        <v>8.5422172392621669E-3</v>
      </c>
      <c r="AA635">
        <v>20751087</v>
      </c>
      <c r="AB635">
        <v>19700188366</v>
      </c>
      <c r="AC635">
        <v>20751109</v>
      </c>
      <c r="AD635" t="s">
        <v>2</v>
      </c>
      <c r="AE635">
        <v>5</v>
      </c>
      <c r="AF635">
        <v>4</v>
      </c>
      <c r="AH635" t="s">
        <v>9383</v>
      </c>
      <c r="AI635" t="s">
        <v>9382</v>
      </c>
      <c r="AK635" t="s">
        <v>9381</v>
      </c>
      <c r="AL635">
        <v>13</v>
      </c>
      <c r="AM635" s="5">
        <f t="shared" si="74"/>
        <v>1.625</v>
      </c>
      <c r="AN635" s="4">
        <f t="shared" si="79"/>
        <v>2.4611889435819764E-3</v>
      </c>
      <c r="AO635" s="3"/>
      <c r="AP635">
        <v>0</v>
      </c>
      <c r="AR635" t="s">
        <v>1</v>
      </c>
      <c r="AT635" s="2" t="s">
        <v>0</v>
      </c>
      <c r="AU635" s="1">
        <f t="shared" si="75"/>
        <v>0.67179087505581081</v>
      </c>
      <c r="AV635" s="1">
        <f t="shared" si="76"/>
        <v>0.5501703091422071</v>
      </c>
      <c r="AW635" s="1">
        <f t="shared" si="77"/>
        <v>0.42854974322860334</v>
      </c>
    </row>
    <row r="636" spans="1:49" x14ac:dyDescent="0.2">
      <c r="A636">
        <v>634</v>
      </c>
      <c r="B636" t="s">
        <v>9380</v>
      </c>
      <c r="C636" t="s">
        <v>9379</v>
      </c>
      <c r="F636" t="s">
        <v>9378</v>
      </c>
      <c r="G636" t="s">
        <v>4</v>
      </c>
      <c r="H636" t="s">
        <v>3</v>
      </c>
      <c r="I636" t="s">
        <v>9377</v>
      </c>
      <c r="J636" t="s">
        <v>9376</v>
      </c>
      <c r="K636" t="s">
        <v>9375</v>
      </c>
      <c r="L636" t="s">
        <v>9374</v>
      </c>
      <c r="M636" t="s">
        <v>477</v>
      </c>
      <c r="N636">
        <v>3</v>
      </c>
      <c r="O636" t="s">
        <v>9373</v>
      </c>
      <c r="P636" t="s">
        <v>9372</v>
      </c>
      <c r="Q636" t="s">
        <v>9371</v>
      </c>
      <c r="R636" s="7">
        <v>41913</v>
      </c>
      <c r="S636" s="8">
        <f t="shared" si="72"/>
        <v>2014</v>
      </c>
      <c r="T636" s="8">
        <v>2014</v>
      </c>
      <c r="U636" s="8">
        <f t="shared" si="73"/>
        <v>8</v>
      </c>
      <c r="V636" s="7">
        <v>41913</v>
      </c>
      <c r="W636" t="s">
        <v>9370</v>
      </c>
      <c r="X636" s="2">
        <v>0.32</v>
      </c>
      <c r="Y636" s="6">
        <f t="shared" si="78"/>
        <v>8.5422172392621669E-3</v>
      </c>
      <c r="AA636">
        <v>20751087</v>
      </c>
      <c r="AB636">
        <v>19700188366</v>
      </c>
      <c r="AC636">
        <v>20751109</v>
      </c>
      <c r="AD636" t="s">
        <v>2</v>
      </c>
      <c r="AE636">
        <v>5</v>
      </c>
      <c r="AF636">
        <v>4</v>
      </c>
      <c r="AH636" t="s">
        <v>9369</v>
      </c>
      <c r="AI636" t="s">
        <v>9368</v>
      </c>
      <c r="AK636" t="s">
        <v>9367</v>
      </c>
      <c r="AL636">
        <v>0</v>
      </c>
      <c r="AM636" s="5">
        <f t="shared" si="74"/>
        <v>0</v>
      </c>
      <c r="AN636" s="4">
        <f t="shared" si="79"/>
        <v>0</v>
      </c>
      <c r="AO636" s="3"/>
      <c r="AP636">
        <v>0</v>
      </c>
      <c r="AR636" t="s">
        <v>1</v>
      </c>
      <c r="AT636" s="2" t="s">
        <v>0</v>
      </c>
      <c r="AU636" s="1">
        <f t="shared" si="75"/>
        <v>0.59795520674835156</v>
      </c>
      <c r="AV636" s="1">
        <f t="shared" si="76"/>
        <v>0.42711086196310832</v>
      </c>
      <c r="AW636" s="1">
        <f t="shared" si="77"/>
        <v>0.25626651717786497</v>
      </c>
    </row>
    <row r="637" spans="1:49" x14ac:dyDescent="0.2">
      <c r="A637">
        <v>635</v>
      </c>
      <c r="B637" t="s">
        <v>9366</v>
      </c>
      <c r="C637" t="s">
        <v>9365</v>
      </c>
      <c r="F637" t="s">
        <v>9364</v>
      </c>
      <c r="G637" t="s">
        <v>4</v>
      </c>
      <c r="H637" t="s">
        <v>3</v>
      </c>
      <c r="I637" t="s">
        <v>919</v>
      </c>
      <c r="J637">
        <v>60008435</v>
      </c>
      <c r="K637" t="s">
        <v>1469</v>
      </c>
      <c r="L637" t="s">
        <v>1468</v>
      </c>
      <c r="M637" t="s">
        <v>32</v>
      </c>
      <c r="N637">
        <v>2</v>
      </c>
      <c r="O637" t="s">
        <v>9363</v>
      </c>
      <c r="P637" t="s">
        <v>9362</v>
      </c>
      <c r="Q637" t="s">
        <v>1972</v>
      </c>
      <c r="R637" s="7">
        <v>41913</v>
      </c>
      <c r="S637" s="8">
        <f t="shared" si="72"/>
        <v>2014</v>
      </c>
      <c r="T637" s="8">
        <v>2014</v>
      </c>
      <c r="U637" s="8">
        <f t="shared" si="73"/>
        <v>8</v>
      </c>
      <c r="V637" s="7">
        <v>41913</v>
      </c>
      <c r="W637" t="s">
        <v>194</v>
      </c>
      <c r="X637" s="2">
        <v>0.21099999999999999</v>
      </c>
      <c r="Y637" s="6">
        <f t="shared" si="78"/>
        <v>5.6325244921384904E-3</v>
      </c>
      <c r="AA637">
        <v>9168516</v>
      </c>
      <c r="AB637">
        <v>18936</v>
      </c>
      <c r="AC637">
        <v>17451345</v>
      </c>
      <c r="AD637" t="s">
        <v>2</v>
      </c>
      <c r="AE637" t="s">
        <v>9214</v>
      </c>
      <c r="AF637">
        <v>10</v>
      </c>
      <c r="AH637" t="s">
        <v>9361</v>
      </c>
      <c r="AI637" t="s">
        <v>9360</v>
      </c>
      <c r="AJ637" t="s">
        <v>9359</v>
      </c>
      <c r="AK637" t="s">
        <v>9358</v>
      </c>
      <c r="AL637">
        <v>12</v>
      </c>
      <c r="AM637" s="5">
        <f t="shared" si="74"/>
        <v>1.5</v>
      </c>
      <c r="AN637" s="4">
        <f t="shared" si="79"/>
        <v>2.2718667171525938E-3</v>
      </c>
      <c r="AO637" s="3"/>
      <c r="AP637">
        <v>0</v>
      </c>
      <c r="AQ637" t="s">
        <v>108</v>
      </c>
      <c r="AR637">
        <v>26289122</v>
      </c>
      <c r="AS637" t="s">
        <v>107</v>
      </c>
      <c r="AT637" s="2">
        <v>0.52500000000000002</v>
      </c>
      <c r="AU637" s="1">
        <f t="shared" si="75"/>
        <v>0.4624327159642721</v>
      </c>
      <c r="AV637" s="1">
        <f t="shared" si="76"/>
        <v>0.39521956046455425</v>
      </c>
      <c r="AW637" s="1">
        <f t="shared" si="77"/>
        <v>0.3280064049648363</v>
      </c>
    </row>
    <row r="638" spans="1:49" x14ac:dyDescent="0.2">
      <c r="A638">
        <v>636</v>
      </c>
      <c r="B638" t="s">
        <v>9357</v>
      </c>
      <c r="C638" t="s">
        <v>9356</v>
      </c>
      <c r="F638" t="s">
        <v>9355</v>
      </c>
      <c r="G638" t="s">
        <v>4</v>
      </c>
      <c r="H638" t="s">
        <v>3</v>
      </c>
      <c r="I638" t="s">
        <v>9354</v>
      </c>
      <c r="J638">
        <v>60025555</v>
      </c>
      <c r="K638" t="s">
        <v>181</v>
      </c>
      <c r="L638" t="s">
        <v>110</v>
      </c>
      <c r="M638" t="s">
        <v>32</v>
      </c>
      <c r="N638">
        <v>5</v>
      </c>
      <c r="O638" t="s">
        <v>9353</v>
      </c>
      <c r="P638" t="s">
        <v>9352</v>
      </c>
      <c r="Q638" t="s">
        <v>1762</v>
      </c>
      <c r="R638" s="7">
        <v>41913</v>
      </c>
      <c r="S638" s="8">
        <f t="shared" si="72"/>
        <v>2014</v>
      </c>
      <c r="T638" s="8">
        <v>2014</v>
      </c>
      <c r="U638" s="8">
        <f t="shared" si="73"/>
        <v>8</v>
      </c>
      <c r="V638" s="7">
        <v>41913</v>
      </c>
      <c r="W638" t="s">
        <v>194</v>
      </c>
      <c r="X638" s="2">
        <v>0.21099999999999999</v>
      </c>
      <c r="Y638" s="6">
        <f t="shared" si="78"/>
        <v>5.6325244921384904E-3</v>
      </c>
      <c r="AA638">
        <v>9168516</v>
      </c>
      <c r="AB638">
        <v>18936</v>
      </c>
      <c r="AC638">
        <v>17451345</v>
      </c>
      <c r="AD638" t="s">
        <v>2</v>
      </c>
      <c r="AE638" t="s">
        <v>9214</v>
      </c>
      <c r="AF638">
        <v>10</v>
      </c>
      <c r="AH638" t="s">
        <v>9351</v>
      </c>
      <c r="AI638" t="s">
        <v>9350</v>
      </c>
      <c r="AJ638" t="s">
        <v>9349</v>
      </c>
      <c r="AK638" t="s">
        <v>9348</v>
      </c>
      <c r="AL638">
        <v>4</v>
      </c>
      <c r="AM638" s="5">
        <f t="shared" si="74"/>
        <v>0.5</v>
      </c>
      <c r="AN638" s="4">
        <f t="shared" si="79"/>
        <v>7.572889057175312E-4</v>
      </c>
      <c r="AO638" s="3"/>
      <c r="AP638">
        <v>0</v>
      </c>
      <c r="AR638" t="s">
        <v>1</v>
      </c>
      <c r="AT638" s="2">
        <v>0.52500000000000002</v>
      </c>
      <c r="AU638" s="1">
        <f t="shared" si="75"/>
        <v>0.41699538162122024</v>
      </c>
      <c r="AV638" s="1">
        <f t="shared" si="76"/>
        <v>0.31949066989280112</v>
      </c>
      <c r="AW638" s="1">
        <f t="shared" si="77"/>
        <v>0.22198595816438188</v>
      </c>
    </row>
    <row r="639" spans="1:49" x14ac:dyDescent="0.2">
      <c r="A639">
        <v>637</v>
      </c>
      <c r="B639" t="s">
        <v>9347</v>
      </c>
      <c r="C639" t="s">
        <v>9346</v>
      </c>
      <c r="F639" t="s">
        <v>9345</v>
      </c>
      <c r="G639" t="s">
        <v>4</v>
      </c>
      <c r="H639" t="s">
        <v>3</v>
      </c>
      <c r="I639" t="s">
        <v>9344</v>
      </c>
      <c r="J639" t="s">
        <v>9343</v>
      </c>
      <c r="K639" t="s">
        <v>9342</v>
      </c>
      <c r="L639" t="s">
        <v>9341</v>
      </c>
      <c r="M639" t="s">
        <v>169</v>
      </c>
      <c r="N639">
        <v>7</v>
      </c>
      <c r="O639" t="s">
        <v>9340</v>
      </c>
      <c r="P639" t="s">
        <v>9339</v>
      </c>
      <c r="Q639" t="s">
        <v>9338</v>
      </c>
      <c r="R639" s="7">
        <v>41913</v>
      </c>
      <c r="S639" s="8">
        <f t="shared" si="72"/>
        <v>2014</v>
      </c>
      <c r="T639" s="8">
        <v>2014</v>
      </c>
      <c r="U639" s="8">
        <f t="shared" si="73"/>
        <v>8</v>
      </c>
      <c r="V639" s="7">
        <v>41913</v>
      </c>
      <c r="W639" t="s">
        <v>194</v>
      </c>
      <c r="X639" s="2">
        <v>0.21099999999999999</v>
      </c>
      <c r="Y639" s="6">
        <f t="shared" si="78"/>
        <v>5.6325244921384904E-3</v>
      </c>
      <c r="AA639">
        <v>9168516</v>
      </c>
      <c r="AB639">
        <v>18936</v>
      </c>
      <c r="AC639">
        <v>17451345</v>
      </c>
      <c r="AD639" t="s">
        <v>2</v>
      </c>
      <c r="AE639" t="s">
        <v>9214</v>
      </c>
      <c r="AF639">
        <v>10</v>
      </c>
      <c r="AH639" t="s">
        <v>9337</v>
      </c>
      <c r="AI639" t="s">
        <v>9336</v>
      </c>
      <c r="AJ639" t="s">
        <v>9335</v>
      </c>
      <c r="AK639" t="s">
        <v>9334</v>
      </c>
      <c r="AL639">
        <v>2</v>
      </c>
      <c r="AM639" s="5">
        <f t="shared" si="74"/>
        <v>0.25</v>
      </c>
      <c r="AN639" s="4">
        <f t="shared" si="79"/>
        <v>3.786444528587656E-4</v>
      </c>
      <c r="AO639" s="3"/>
      <c r="AP639">
        <v>0</v>
      </c>
      <c r="AQ639" t="s">
        <v>31</v>
      </c>
      <c r="AR639" t="s">
        <v>1</v>
      </c>
      <c r="AS639" t="s">
        <v>30</v>
      </c>
      <c r="AT639" s="2">
        <v>0.52500000000000002</v>
      </c>
      <c r="AU639" s="1">
        <f t="shared" si="75"/>
        <v>0.40563604803545722</v>
      </c>
      <c r="AV639" s="1">
        <f t="shared" si="76"/>
        <v>0.3005584472498628</v>
      </c>
      <c r="AW639" s="1">
        <f t="shared" si="77"/>
        <v>0.1954808464642683</v>
      </c>
    </row>
    <row r="640" spans="1:49" x14ac:dyDescent="0.2">
      <c r="A640">
        <v>638</v>
      </c>
      <c r="B640" t="s">
        <v>9333</v>
      </c>
      <c r="C640" t="s">
        <v>9332</v>
      </c>
      <c r="F640" t="s">
        <v>9331</v>
      </c>
      <c r="G640" t="s">
        <v>4</v>
      </c>
      <c r="H640" t="s">
        <v>3</v>
      </c>
      <c r="I640" t="s">
        <v>1334</v>
      </c>
      <c r="J640" t="s">
        <v>1333</v>
      </c>
      <c r="K640" t="s">
        <v>1332</v>
      </c>
      <c r="L640" t="s">
        <v>1331</v>
      </c>
      <c r="M640" t="s">
        <v>25</v>
      </c>
      <c r="N640">
        <v>2</v>
      </c>
      <c r="O640" t="s">
        <v>9330</v>
      </c>
      <c r="P640" t="s">
        <v>1330</v>
      </c>
      <c r="Q640" t="s">
        <v>1329</v>
      </c>
      <c r="R640" s="7">
        <v>41913</v>
      </c>
      <c r="S640" s="8">
        <f t="shared" si="72"/>
        <v>2014</v>
      </c>
      <c r="T640" s="8">
        <v>2014</v>
      </c>
      <c r="U640" s="8">
        <f t="shared" si="73"/>
        <v>8</v>
      </c>
      <c r="V640" s="7">
        <v>41913</v>
      </c>
      <c r="W640" t="s">
        <v>194</v>
      </c>
      <c r="X640" s="2">
        <v>0.21099999999999999</v>
      </c>
      <c r="Y640" s="6">
        <f t="shared" si="78"/>
        <v>5.6325244921384904E-3</v>
      </c>
      <c r="AA640">
        <v>9168516</v>
      </c>
      <c r="AB640">
        <v>18936</v>
      </c>
      <c r="AC640">
        <v>17451345</v>
      </c>
      <c r="AD640" t="s">
        <v>2</v>
      </c>
      <c r="AE640" t="s">
        <v>9214</v>
      </c>
      <c r="AF640">
        <v>10</v>
      </c>
      <c r="AH640" t="s">
        <v>9329</v>
      </c>
      <c r="AI640" t="s">
        <v>9328</v>
      </c>
      <c r="AJ640" t="s">
        <v>9327</v>
      </c>
      <c r="AK640" t="s">
        <v>9326</v>
      </c>
      <c r="AL640">
        <v>0</v>
      </c>
      <c r="AM640" s="5">
        <f t="shared" si="74"/>
        <v>0</v>
      </c>
      <c r="AN640" s="4">
        <f t="shared" si="79"/>
        <v>0</v>
      </c>
      <c r="AO640" s="3"/>
      <c r="AP640">
        <v>0</v>
      </c>
      <c r="AR640">
        <v>61072102</v>
      </c>
      <c r="AT640" s="2">
        <v>0.52500000000000002</v>
      </c>
      <c r="AU640" s="1">
        <f t="shared" si="75"/>
        <v>0.39427671444969431</v>
      </c>
      <c r="AV640" s="1">
        <f t="shared" si="76"/>
        <v>0.28162622460692455</v>
      </c>
      <c r="AW640" s="1">
        <f t="shared" si="77"/>
        <v>0.1689757347641547</v>
      </c>
    </row>
    <row r="641" spans="1:49" x14ac:dyDescent="0.2">
      <c r="A641">
        <v>639</v>
      </c>
      <c r="B641" t="s">
        <v>9325</v>
      </c>
      <c r="C641" t="s">
        <v>9324</v>
      </c>
      <c r="F641" t="s">
        <v>9323</v>
      </c>
      <c r="G641" t="s">
        <v>4</v>
      </c>
      <c r="H641" t="s">
        <v>3</v>
      </c>
      <c r="I641" t="s">
        <v>9322</v>
      </c>
      <c r="J641" t="s">
        <v>9321</v>
      </c>
      <c r="K641" t="s">
        <v>9320</v>
      </c>
      <c r="L641" t="s">
        <v>9319</v>
      </c>
      <c r="M641" t="s">
        <v>177</v>
      </c>
      <c r="N641">
        <v>3</v>
      </c>
      <c r="O641" t="s">
        <v>9318</v>
      </c>
      <c r="P641" t="s">
        <v>9317</v>
      </c>
      <c r="Q641" t="s">
        <v>9316</v>
      </c>
      <c r="R641" s="7">
        <v>41913</v>
      </c>
      <c r="S641" s="8">
        <f t="shared" si="72"/>
        <v>2014</v>
      </c>
      <c r="T641" s="8">
        <v>2014</v>
      </c>
      <c r="U641" s="8">
        <f t="shared" si="73"/>
        <v>8</v>
      </c>
      <c r="V641" s="7">
        <v>41913</v>
      </c>
      <c r="W641" t="s">
        <v>194</v>
      </c>
      <c r="X641" s="2">
        <v>0.21099999999999999</v>
      </c>
      <c r="Y641" s="6">
        <f t="shared" si="78"/>
        <v>5.6325244921384904E-3</v>
      </c>
      <c r="AA641">
        <v>9168516</v>
      </c>
      <c r="AB641">
        <v>18936</v>
      </c>
      <c r="AC641">
        <v>17451345</v>
      </c>
      <c r="AD641" t="s">
        <v>2</v>
      </c>
      <c r="AE641" t="s">
        <v>9214</v>
      </c>
      <c r="AF641">
        <v>10</v>
      </c>
      <c r="AH641" t="s">
        <v>9315</v>
      </c>
      <c r="AI641" t="s">
        <v>9314</v>
      </c>
      <c r="AJ641" t="s">
        <v>9313</v>
      </c>
      <c r="AK641" t="s">
        <v>9312</v>
      </c>
      <c r="AL641">
        <v>7</v>
      </c>
      <c r="AM641" s="5">
        <f t="shared" si="74"/>
        <v>0.875</v>
      </c>
      <c r="AN641" s="4">
        <f t="shared" si="79"/>
        <v>1.3252555850056798E-3</v>
      </c>
      <c r="AO641" s="3"/>
      <c r="AP641">
        <v>0</v>
      </c>
      <c r="AQ641" t="s">
        <v>108</v>
      </c>
      <c r="AR641">
        <v>25420362</v>
      </c>
      <c r="AS641" t="s">
        <v>107</v>
      </c>
      <c r="AT641" s="2">
        <v>0.52500000000000002</v>
      </c>
      <c r="AU641" s="1">
        <f t="shared" si="75"/>
        <v>0.43403438199986472</v>
      </c>
      <c r="AV641" s="1">
        <f t="shared" si="76"/>
        <v>0.3478890038572085</v>
      </c>
      <c r="AW641" s="1">
        <f t="shared" si="77"/>
        <v>0.26174362571455229</v>
      </c>
    </row>
    <row r="642" spans="1:49" x14ac:dyDescent="0.2">
      <c r="A642">
        <v>640</v>
      </c>
      <c r="B642" t="s">
        <v>9311</v>
      </c>
      <c r="C642" t="s">
        <v>9310</v>
      </c>
      <c r="F642" t="s">
        <v>9309</v>
      </c>
      <c r="G642" t="s">
        <v>4</v>
      </c>
      <c r="H642" t="s">
        <v>3</v>
      </c>
      <c r="I642" t="s">
        <v>9308</v>
      </c>
      <c r="J642" t="s">
        <v>9307</v>
      </c>
      <c r="K642" t="s">
        <v>9306</v>
      </c>
      <c r="L642" t="s">
        <v>9305</v>
      </c>
      <c r="M642" t="s">
        <v>177</v>
      </c>
      <c r="N642">
        <v>4</v>
      </c>
      <c r="O642" t="s">
        <v>9304</v>
      </c>
      <c r="P642" t="s">
        <v>9303</v>
      </c>
      <c r="Q642" t="s">
        <v>9302</v>
      </c>
      <c r="R642" s="7">
        <v>41913</v>
      </c>
      <c r="S642" s="8">
        <f t="shared" ref="S642:S705" si="80">YEAR(R642)</f>
        <v>2014</v>
      </c>
      <c r="T642" s="8">
        <v>2014</v>
      </c>
      <c r="U642" s="8">
        <f t="shared" ref="U642:U705" si="81">2022-T642</f>
        <v>8</v>
      </c>
      <c r="V642" s="7">
        <v>41913</v>
      </c>
      <c r="W642" t="s">
        <v>194</v>
      </c>
      <c r="X642" s="2">
        <v>0.21099999999999999</v>
      </c>
      <c r="Y642" s="6">
        <f t="shared" si="78"/>
        <v>5.6325244921384904E-3</v>
      </c>
      <c r="AA642">
        <v>9168516</v>
      </c>
      <c r="AB642">
        <v>18936</v>
      </c>
      <c r="AC642">
        <v>17451345</v>
      </c>
      <c r="AD642" t="s">
        <v>2</v>
      </c>
      <c r="AE642" t="s">
        <v>9214</v>
      </c>
      <c r="AF642">
        <v>10</v>
      </c>
      <c r="AH642" t="s">
        <v>9301</v>
      </c>
      <c r="AI642" t="s">
        <v>9300</v>
      </c>
      <c r="AJ642" t="s">
        <v>9299</v>
      </c>
      <c r="AK642" t="s">
        <v>9298</v>
      </c>
      <c r="AL642">
        <v>0</v>
      </c>
      <c r="AM642" s="5">
        <f t="shared" ref="AM642:AM705" si="82">AL642/U642</f>
        <v>0</v>
      </c>
      <c r="AN642" s="4">
        <f t="shared" si="79"/>
        <v>0</v>
      </c>
      <c r="AO642" s="3"/>
      <c r="AP642">
        <v>0</v>
      </c>
      <c r="AR642" t="s">
        <v>1</v>
      </c>
      <c r="AT642" s="2">
        <v>0.52500000000000002</v>
      </c>
      <c r="AU642" s="1">
        <f t="shared" ref="AU642:AU705" si="83">(Y642*0.7+AN642*0.3)*100</f>
        <v>0.39427671444969431</v>
      </c>
      <c r="AV642" s="1">
        <f t="shared" ref="AV642:AV705" si="84">(Y642*0.5+AN642*0.5)*100</f>
        <v>0.28162622460692455</v>
      </c>
      <c r="AW642" s="1">
        <f t="shared" ref="AW642:AW705" si="85">(Y642*0.3+AN642*0.7)*100</f>
        <v>0.1689757347641547</v>
      </c>
    </row>
    <row r="643" spans="1:49" x14ac:dyDescent="0.2">
      <c r="A643">
        <v>641</v>
      </c>
      <c r="B643" t="s">
        <v>9297</v>
      </c>
      <c r="C643" t="s">
        <v>9296</v>
      </c>
      <c r="F643" t="s">
        <v>9295</v>
      </c>
      <c r="G643" t="s">
        <v>4</v>
      </c>
      <c r="H643" t="s">
        <v>3</v>
      </c>
      <c r="I643" t="s">
        <v>9294</v>
      </c>
      <c r="J643" t="s">
        <v>9293</v>
      </c>
      <c r="K643" t="s">
        <v>9292</v>
      </c>
      <c r="L643" t="s">
        <v>9291</v>
      </c>
      <c r="M643" t="s">
        <v>1088</v>
      </c>
      <c r="N643">
        <v>6</v>
      </c>
      <c r="O643" t="s">
        <v>9290</v>
      </c>
      <c r="P643" t="s">
        <v>9289</v>
      </c>
      <c r="Q643" t="s">
        <v>9288</v>
      </c>
      <c r="R643" s="7">
        <v>41913</v>
      </c>
      <c r="S643" s="8">
        <f t="shared" si="80"/>
        <v>2014</v>
      </c>
      <c r="T643" s="8">
        <v>2014</v>
      </c>
      <c r="U643" s="8">
        <f t="shared" si="81"/>
        <v>8</v>
      </c>
      <c r="V643" s="7">
        <v>41913</v>
      </c>
      <c r="W643" t="s">
        <v>194</v>
      </c>
      <c r="X643" s="2">
        <v>0.21099999999999999</v>
      </c>
      <c r="Y643" s="6">
        <f t="shared" ref="Y643:Y706" si="86">(X643-$Z$3)/($Z$2-$Z$3)</f>
        <v>5.6325244921384904E-3</v>
      </c>
      <c r="AA643">
        <v>9168516</v>
      </c>
      <c r="AB643">
        <v>18936</v>
      </c>
      <c r="AC643">
        <v>17451345</v>
      </c>
      <c r="AD643" t="s">
        <v>2</v>
      </c>
      <c r="AE643" t="s">
        <v>9214</v>
      </c>
      <c r="AF643">
        <v>10</v>
      </c>
      <c r="AH643" t="s">
        <v>9287</v>
      </c>
      <c r="AI643" t="s">
        <v>9286</v>
      </c>
      <c r="AJ643" t="s">
        <v>9285</v>
      </c>
      <c r="AK643" t="s">
        <v>9284</v>
      </c>
      <c r="AL643">
        <v>8</v>
      </c>
      <c r="AM643" s="5">
        <f t="shared" si="82"/>
        <v>1</v>
      </c>
      <c r="AN643" s="4">
        <f t="shared" ref="AN643:AN706" si="87">(AM643-$AO$3)/($AO$2-$AO$3)</f>
        <v>1.5145778114350624E-3</v>
      </c>
      <c r="AO643" s="3"/>
      <c r="AP643">
        <v>0</v>
      </c>
      <c r="AR643" t="s">
        <v>1</v>
      </c>
      <c r="AT643" s="2">
        <v>0.52500000000000002</v>
      </c>
      <c r="AU643" s="1">
        <f t="shared" si="83"/>
        <v>0.43971404879274611</v>
      </c>
      <c r="AV643" s="1">
        <f t="shared" si="84"/>
        <v>0.35735511517867763</v>
      </c>
      <c r="AW643" s="1">
        <f t="shared" si="85"/>
        <v>0.27499618156460909</v>
      </c>
    </row>
    <row r="644" spans="1:49" x14ac:dyDescent="0.2">
      <c r="A644">
        <v>642</v>
      </c>
      <c r="B644" t="s">
        <v>9283</v>
      </c>
      <c r="C644" t="s">
        <v>9282</v>
      </c>
      <c r="F644" t="s">
        <v>9281</v>
      </c>
      <c r="G644" t="s">
        <v>4</v>
      </c>
      <c r="H644" t="s">
        <v>3</v>
      </c>
      <c r="I644" t="s">
        <v>9280</v>
      </c>
      <c r="J644" t="s">
        <v>9279</v>
      </c>
      <c r="K644" t="s">
        <v>9278</v>
      </c>
      <c r="L644" t="s">
        <v>9277</v>
      </c>
      <c r="M644" t="s">
        <v>177</v>
      </c>
      <c r="N644">
        <v>2</v>
      </c>
      <c r="O644" t="s">
        <v>9276</v>
      </c>
      <c r="P644" t="s">
        <v>9275</v>
      </c>
      <c r="Q644" t="s">
        <v>9274</v>
      </c>
      <c r="R644" s="7">
        <v>41913</v>
      </c>
      <c r="S644" s="8">
        <f t="shared" si="80"/>
        <v>2014</v>
      </c>
      <c r="T644" s="8">
        <v>2014</v>
      </c>
      <c r="U644" s="8">
        <f t="shared" si="81"/>
        <v>8</v>
      </c>
      <c r="V644" s="7">
        <v>41913</v>
      </c>
      <c r="W644" t="s">
        <v>194</v>
      </c>
      <c r="X644" s="2">
        <v>0.21099999999999999</v>
      </c>
      <c r="Y644" s="6">
        <f t="shared" si="86"/>
        <v>5.6325244921384904E-3</v>
      </c>
      <c r="AA644">
        <v>9168516</v>
      </c>
      <c r="AB644">
        <v>18936</v>
      </c>
      <c r="AC644">
        <v>17451345</v>
      </c>
      <c r="AD644" t="s">
        <v>2</v>
      </c>
      <c r="AE644" t="s">
        <v>9214</v>
      </c>
      <c r="AF644">
        <v>10</v>
      </c>
      <c r="AH644" t="s">
        <v>9273</v>
      </c>
      <c r="AI644" t="s">
        <v>9272</v>
      </c>
      <c r="AJ644" t="s">
        <v>9271</v>
      </c>
      <c r="AK644" t="s">
        <v>9270</v>
      </c>
      <c r="AL644">
        <v>9</v>
      </c>
      <c r="AM644" s="5">
        <f t="shared" si="82"/>
        <v>1.125</v>
      </c>
      <c r="AN644" s="4">
        <f t="shared" si="87"/>
        <v>1.7039000378644452E-3</v>
      </c>
      <c r="AO644" s="3"/>
      <c r="AP644">
        <v>0</v>
      </c>
      <c r="AR644" t="s">
        <v>1</v>
      </c>
      <c r="AT644" s="2">
        <v>0.52500000000000002</v>
      </c>
      <c r="AU644" s="1">
        <f t="shared" si="83"/>
        <v>0.44539371558562763</v>
      </c>
      <c r="AV644" s="1">
        <f t="shared" si="84"/>
        <v>0.36682122650014681</v>
      </c>
      <c r="AW644" s="1">
        <f t="shared" si="85"/>
        <v>0.28824873741466583</v>
      </c>
    </row>
    <row r="645" spans="1:49" x14ac:dyDescent="0.2">
      <c r="A645">
        <v>643</v>
      </c>
      <c r="B645" t="s">
        <v>9269</v>
      </c>
      <c r="C645" t="s">
        <v>9268</v>
      </c>
      <c r="F645" t="s">
        <v>9267</v>
      </c>
      <c r="G645" t="s">
        <v>4</v>
      </c>
      <c r="H645" t="s">
        <v>3</v>
      </c>
      <c r="I645" t="s">
        <v>9266</v>
      </c>
      <c r="J645">
        <v>60028263</v>
      </c>
      <c r="K645" t="s">
        <v>9265</v>
      </c>
      <c r="L645" t="s">
        <v>9264</v>
      </c>
      <c r="M645" t="s">
        <v>32</v>
      </c>
      <c r="N645">
        <v>3</v>
      </c>
      <c r="O645" t="s">
        <v>9263</v>
      </c>
      <c r="P645" t="s">
        <v>9262</v>
      </c>
      <c r="Q645" t="s">
        <v>9261</v>
      </c>
      <c r="R645" s="7">
        <v>41913</v>
      </c>
      <c r="S645" s="8">
        <f t="shared" si="80"/>
        <v>2014</v>
      </c>
      <c r="T645" s="8">
        <v>2014</v>
      </c>
      <c r="U645" s="8">
        <f t="shared" si="81"/>
        <v>8</v>
      </c>
      <c r="V645" s="7">
        <v>41913</v>
      </c>
      <c r="W645" t="s">
        <v>194</v>
      </c>
      <c r="X645" s="2">
        <v>0.21099999999999999</v>
      </c>
      <c r="Y645" s="6">
        <f t="shared" si="86"/>
        <v>5.6325244921384904E-3</v>
      </c>
      <c r="AA645">
        <v>9168516</v>
      </c>
      <c r="AB645">
        <v>18936</v>
      </c>
      <c r="AC645">
        <v>17451345</v>
      </c>
      <c r="AD645" t="s">
        <v>2</v>
      </c>
      <c r="AE645" t="s">
        <v>9214</v>
      </c>
      <c r="AF645">
        <v>10</v>
      </c>
      <c r="AH645" t="s">
        <v>9260</v>
      </c>
      <c r="AI645" t="s">
        <v>9259</v>
      </c>
      <c r="AJ645" t="s">
        <v>9258</v>
      </c>
      <c r="AK645" t="s">
        <v>9257</v>
      </c>
      <c r="AL645">
        <v>0</v>
      </c>
      <c r="AM645" s="5">
        <f t="shared" si="82"/>
        <v>0</v>
      </c>
      <c r="AN645" s="4">
        <f t="shared" si="87"/>
        <v>0</v>
      </c>
      <c r="AO645" s="3"/>
      <c r="AP645">
        <v>0</v>
      </c>
      <c r="AR645" t="s">
        <v>1</v>
      </c>
      <c r="AT645" s="2">
        <v>0.52500000000000002</v>
      </c>
      <c r="AU645" s="1">
        <f t="shared" si="83"/>
        <v>0.39427671444969431</v>
      </c>
      <c r="AV645" s="1">
        <f t="shared" si="84"/>
        <v>0.28162622460692455</v>
      </c>
      <c r="AW645" s="1">
        <f t="shared" si="85"/>
        <v>0.1689757347641547</v>
      </c>
    </row>
    <row r="646" spans="1:49" x14ac:dyDescent="0.2">
      <c r="A646">
        <v>644</v>
      </c>
      <c r="B646" t="s">
        <v>9256</v>
      </c>
      <c r="C646" t="s">
        <v>9255</v>
      </c>
      <c r="F646" t="s">
        <v>9254</v>
      </c>
      <c r="G646" t="s">
        <v>4</v>
      </c>
      <c r="H646" t="s">
        <v>3</v>
      </c>
      <c r="I646" t="s">
        <v>808</v>
      </c>
      <c r="J646" t="s">
        <v>9253</v>
      </c>
      <c r="K646" t="s">
        <v>9252</v>
      </c>
      <c r="L646" t="s">
        <v>9251</v>
      </c>
      <c r="M646" t="s">
        <v>177</v>
      </c>
      <c r="N646">
        <v>2</v>
      </c>
      <c r="O646" t="s">
        <v>9250</v>
      </c>
      <c r="P646" t="s">
        <v>9249</v>
      </c>
      <c r="Q646" t="s">
        <v>9248</v>
      </c>
      <c r="R646" s="7">
        <v>41913</v>
      </c>
      <c r="S646" s="8">
        <f t="shared" si="80"/>
        <v>2014</v>
      </c>
      <c r="T646" s="8">
        <v>2014</v>
      </c>
      <c r="U646" s="8">
        <f t="shared" si="81"/>
        <v>8</v>
      </c>
      <c r="V646" s="7">
        <v>41913</v>
      </c>
      <c r="W646" t="s">
        <v>194</v>
      </c>
      <c r="X646" s="2">
        <v>0.21099999999999999</v>
      </c>
      <c r="Y646" s="6">
        <f t="shared" si="86"/>
        <v>5.6325244921384904E-3</v>
      </c>
      <c r="AA646">
        <v>9168516</v>
      </c>
      <c r="AB646">
        <v>18936</v>
      </c>
      <c r="AC646">
        <v>17451345</v>
      </c>
      <c r="AD646" t="s">
        <v>2</v>
      </c>
      <c r="AE646" t="s">
        <v>9214</v>
      </c>
      <c r="AF646">
        <v>10</v>
      </c>
      <c r="AH646" t="s">
        <v>9247</v>
      </c>
      <c r="AI646" t="s">
        <v>9246</v>
      </c>
      <c r="AJ646" t="s">
        <v>9245</v>
      </c>
      <c r="AK646" t="s">
        <v>9244</v>
      </c>
      <c r="AL646">
        <v>5</v>
      </c>
      <c r="AM646" s="5">
        <f t="shared" si="82"/>
        <v>0.625</v>
      </c>
      <c r="AN646" s="4">
        <f t="shared" si="87"/>
        <v>9.4661113214691405E-4</v>
      </c>
      <c r="AO646" s="3"/>
      <c r="AP646">
        <v>0</v>
      </c>
      <c r="AR646" t="s">
        <v>1</v>
      </c>
      <c r="AT646" s="2">
        <v>0.52500000000000002</v>
      </c>
      <c r="AU646" s="1">
        <f t="shared" si="83"/>
        <v>0.4226750484141017</v>
      </c>
      <c r="AV646" s="1">
        <f t="shared" si="84"/>
        <v>0.32895678121427024</v>
      </c>
      <c r="AW646" s="1">
        <f t="shared" si="85"/>
        <v>0.23523851401443868</v>
      </c>
    </row>
    <row r="647" spans="1:49" x14ac:dyDescent="0.2">
      <c r="A647">
        <v>645</v>
      </c>
      <c r="B647" t="s">
        <v>9243</v>
      </c>
      <c r="C647" t="s">
        <v>9242</v>
      </c>
      <c r="F647" t="s">
        <v>9241</v>
      </c>
      <c r="G647" t="s">
        <v>4</v>
      </c>
      <c r="H647" t="s">
        <v>3</v>
      </c>
      <c r="I647" t="s">
        <v>9240</v>
      </c>
      <c r="J647">
        <v>60025555</v>
      </c>
      <c r="K647" t="s">
        <v>181</v>
      </c>
      <c r="L647" t="s">
        <v>110</v>
      </c>
      <c r="M647" t="s">
        <v>32</v>
      </c>
      <c r="N647">
        <v>4</v>
      </c>
      <c r="O647" t="s">
        <v>9239</v>
      </c>
      <c r="P647" t="s">
        <v>9238</v>
      </c>
      <c r="Q647" t="s">
        <v>180</v>
      </c>
      <c r="R647" s="7">
        <v>41913</v>
      </c>
      <c r="S647" s="8">
        <f t="shared" si="80"/>
        <v>2014</v>
      </c>
      <c r="T647" s="8">
        <v>2014</v>
      </c>
      <c r="U647" s="8">
        <f t="shared" si="81"/>
        <v>8</v>
      </c>
      <c r="V647" s="7">
        <v>41913</v>
      </c>
      <c r="W647" t="s">
        <v>194</v>
      </c>
      <c r="X647" s="2">
        <v>0.21099999999999999</v>
      </c>
      <c r="Y647" s="6">
        <f t="shared" si="86"/>
        <v>5.6325244921384904E-3</v>
      </c>
      <c r="AA647">
        <v>9168516</v>
      </c>
      <c r="AB647">
        <v>18936</v>
      </c>
      <c r="AC647">
        <v>17451345</v>
      </c>
      <c r="AD647" t="s">
        <v>2</v>
      </c>
      <c r="AE647" t="s">
        <v>9214</v>
      </c>
      <c r="AF647">
        <v>10</v>
      </c>
      <c r="AH647" t="s">
        <v>9237</v>
      </c>
      <c r="AI647" t="s">
        <v>9236</v>
      </c>
      <c r="AJ647" t="s">
        <v>9235</v>
      </c>
      <c r="AK647" t="s">
        <v>9234</v>
      </c>
      <c r="AL647">
        <v>0</v>
      </c>
      <c r="AM647" s="5">
        <f t="shared" si="82"/>
        <v>0</v>
      </c>
      <c r="AN647" s="4">
        <f t="shared" si="87"/>
        <v>0</v>
      </c>
      <c r="AO647" s="3"/>
      <c r="AP647">
        <v>0</v>
      </c>
      <c r="AR647" t="s">
        <v>1</v>
      </c>
      <c r="AT647" s="2">
        <v>0.52500000000000002</v>
      </c>
      <c r="AU647" s="1">
        <f t="shared" si="83"/>
        <v>0.39427671444969431</v>
      </c>
      <c r="AV647" s="1">
        <f t="shared" si="84"/>
        <v>0.28162622460692455</v>
      </c>
      <c r="AW647" s="1">
        <f t="shared" si="85"/>
        <v>0.1689757347641547</v>
      </c>
    </row>
    <row r="648" spans="1:49" x14ac:dyDescent="0.2">
      <c r="A648">
        <v>646</v>
      </c>
      <c r="B648" t="s">
        <v>9233</v>
      </c>
      <c r="C648" t="s">
        <v>9232</v>
      </c>
      <c r="F648" t="s">
        <v>9231</v>
      </c>
      <c r="G648" t="s">
        <v>4</v>
      </c>
      <c r="H648" t="s">
        <v>3</v>
      </c>
      <c r="I648" t="s">
        <v>9230</v>
      </c>
      <c r="J648">
        <v>60032325</v>
      </c>
      <c r="K648" t="s">
        <v>6023</v>
      </c>
      <c r="L648" t="s">
        <v>1657</v>
      </c>
      <c r="M648" t="s">
        <v>32</v>
      </c>
      <c r="N648">
        <v>1</v>
      </c>
      <c r="O648" t="s">
        <v>9229</v>
      </c>
      <c r="P648">
        <v>7006523297</v>
      </c>
      <c r="Q648">
        <v>60032325</v>
      </c>
      <c r="R648" s="7">
        <v>41913</v>
      </c>
      <c r="S648" s="8">
        <f t="shared" si="80"/>
        <v>2014</v>
      </c>
      <c r="T648" s="8">
        <v>2014</v>
      </c>
      <c r="U648" s="8">
        <f t="shared" si="81"/>
        <v>8</v>
      </c>
      <c r="V648" s="7">
        <v>41913</v>
      </c>
      <c r="W648" t="s">
        <v>194</v>
      </c>
      <c r="X648" s="2">
        <v>0.21099999999999999</v>
      </c>
      <c r="Y648" s="6">
        <f t="shared" si="86"/>
        <v>5.6325244921384904E-3</v>
      </c>
      <c r="AA648">
        <v>9168516</v>
      </c>
      <c r="AB648">
        <v>18936</v>
      </c>
      <c r="AC648">
        <v>17451345</v>
      </c>
      <c r="AD648" t="s">
        <v>2</v>
      </c>
      <c r="AE648" t="s">
        <v>9214</v>
      </c>
      <c r="AF648">
        <v>10</v>
      </c>
      <c r="AH648" t="s">
        <v>9228</v>
      </c>
      <c r="AI648" t="s">
        <v>9227</v>
      </c>
      <c r="AJ648" t="s">
        <v>9226</v>
      </c>
      <c r="AK648" t="s">
        <v>9225</v>
      </c>
      <c r="AL648">
        <v>7</v>
      </c>
      <c r="AM648" s="5">
        <f t="shared" si="82"/>
        <v>0.875</v>
      </c>
      <c r="AN648" s="4">
        <f t="shared" si="87"/>
        <v>1.3252555850056798E-3</v>
      </c>
      <c r="AO648" s="3"/>
      <c r="AP648">
        <v>1</v>
      </c>
      <c r="AR648" t="s">
        <v>1</v>
      </c>
      <c r="AT648" s="2">
        <v>0.52500000000000002</v>
      </c>
      <c r="AU648" s="1">
        <f t="shared" si="83"/>
        <v>0.43403438199986472</v>
      </c>
      <c r="AV648" s="1">
        <f t="shared" si="84"/>
        <v>0.3478890038572085</v>
      </c>
      <c r="AW648" s="1">
        <f t="shared" si="85"/>
        <v>0.26174362571455229</v>
      </c>
    </row>
    <row r="649" spans="1:49" x14ac:dyDescent="0.2">
      <c r="A649">
        <v>647</v>
      </c>
      <c r="B649" t="s">
        <v>9224</v>
      </c>
      <c r="C649" t="s">
        <v>9223</v>
      </c>
      <c r="F649" t="s">
        <v>9222</v>
      </c>
      <c r="G649" t="s">
        <v>4</v>
      </c>
      <c r="H649" t="s">
        <v>3</v>
      </c>
      <c r="I649" t="s">
        <v>9221</v>
      </c>
      <c r="J649" t="s">
        <v>9215</v>
      </c>
      <c r="K649" t="s">
        <v>9220</v>
      </c>
      <c r="L649" t="s">
        <v>9219</v>
      </c>
      <c r="M649" t="s">
        <v>9218</v>
      </c>
      <c r="N649">
        <v>2</v>
      </c>
      <c r="O649" t="s">
        <v>9217</v>
      </c>
      <c r="P649" t="s">
        <v>9216</v>
      </c>
      <c r="Q649" t="s">
        <v>9215</v>
      </c>
      <c r="R649" s="7">
        <v>41913</v>
      </c>
      <c r="S649" s="8">
        <f t="shared" si="80"/>
        <v>2014</v>
      </c>
      <c r="T649" s="8">
        <v>2014</v>
      </c>
      <c r="U649" s="8">
        <f t="shared" si="81"/>
        <v>8</v>
      </c>
      <c r="V649" s="7">
        <v>41913</v>
      </c>
      <c r="W649" t="s">
        <v>194</v>
      </c>
      <c r="X649" s="2">
        <v>0.21099999999999999</v>
      </c>
      <c r="Y649" s="6">
        <f t="shared" si="86"/>
        <v>5.6325244921384904E-3</v>
      </c>
      <c r="AA649">
        <v>9168516</v>
      </c>
      <c r="AB649">
        <v>18936</v>
      </c>
      <c r="AC649">
        <v>17451345</v>
      </c>
      <c r="AD649" t="s">
        <v>2</v>
      </c>
      <c r="AE649" t="s">
        <v>9214</v>
      </c>
      <c r="AF649">
        <v>10</v>
      </c>
      <c r="AH649" t="s">
        <v>9213</v>
      </c>
      <c r="AI649" t="s">
        <v>9212</v>
      </c>
      <c r="AJ649" t="s">
        <v>9211</v>
      </c>
      <c r="AK649" t="s">
        <v>9210</v>
      </c>
      <c r="AL649">
        <v>72</v>
      </c>
      <c r="AM649" s="5">
        <f t="shared" si="82"/>
        <v>9</v>
      </c>
      <c r="AN649" s="4">
        <f t="shared" si="87"/>
        <v>1.3631200302915562E-2</v>
      </c>
      <c r="AO649" s="3"/>
      <c r="AP649">
        <v>1</v>
      </c>
      <c r="AQ649" t="s">
        <v>62</v>
      </c>
      <c r="AR649" t="s">
        <v>1</v>
      </c>
      <c r="AS649" t="s">
        <v>61</v>
      </c>
      <c r="AT649" s="2">
        <v>0.52500000000000002</v>
      </c>
      <c r="AU649" s="1">
        <f t="shared" si="83"/>
        <v>0.80321272353716111</v>
      </c>
      <c r="AV649" s="1">
        <f t="shared" si="84"/>
        <v>0.96318623975270268</v>
      </c>
      <c r="AW649" s="1">
        <f t="shared" si="85"/>
        <v>1.123159755968244</v>
      </c>
    </row>
    <row r="650" spans="1:49" x14ac:dyDescent="0.2">
      <c r="A650">
        <v>648</v>
      </c>
      <c r="B650" t="s">
        <v>9209</v>
      </c>
      <c r="C650" t="s">
        <v>9208</v>
      </c>
      <c r="F650" t="s">
        <v>9207</v>
      </c>
      <c r="G650" t="s">
        <v>4</v>
      </c>
      <c r="H650" t="s">
        <v>3</v>
      </c>
      <c r="I650" t="s">
        <v>1095</v>
      </c>
      <c r="J650" t="s">
        <v>9206</v>
      </c>
      <c r="K650" t="s">
        <v>9205</v>
      </c>
      <c r="L650" t="s">
        <v>9204</v>
      </c>
      <c r="M650" t="s">
        <v>1094</v>
      </c>
      <c r="N650">
        <v>3</v>
      </c>
      <c r="O650" t="s">
        <v>1692</v>
      </c>
      <c r="P650" t="s">
        <v>1691</v>
      </c>
      <c r="Q650" t="s">
        <v>9203</v>
      </c>
      <c r="R650" s="7">
        <v>41913</v>
      </c>
      <c r="S650" s="8">
        <f t="shared" si="80"/>
        <v>2014</v>
      </c>
      <c r="T650" s="8">
        <v>2014</v>
      </c>
      <c r="U650" s="8">
        <f t="shared" si="81"/>
        <v>8</v>
      </c>
      <c r="V650" s="7">
        <v>41913</v>
      </c>
      <c r="W650" t="s">
        <v>1091</v>
      </c>
      <c r="X650" s="2">
        <v>0.26300000000000001</v>
      </c>
      <c r="Y650" s="6">
        <f t="shared" si="86"/>
        <v>7.0206347935185933E-3</v>
      </c>
      <c r="AA650">
        <v>18276660</v>
      </c>
      <c r="AB650">
        <v>17700154922</v>
      </c>
      <c r="AC650">
        <v>25332244</v>
      </c>
      <c r="AD650" t="s">
        <v>2</v>
      </c>
      <c r="AE650">
        <v>9</v>
      </c>
      <c r="AF650">
        <v>5</v>
      </c>
      <c r="AH650" t="s">
        <v>9202</v>
      </c>
      <c r="AI650" t="s">
        <v>9201</v>
      </c>
      <c r="AJ650" t="s">
        <v>1619</v>
      </c>
      <c r="AK650" t="s">
        <v>9200</v>
      </c>
      <c r="AL650">
        <v>3</v>
      </c>
      <c r="AM650" s="5">
        <f t="shared" si="82"/>
        <v>0.375</v>
      </c>
      <c r="AN650" s="4">
        <f t="shared" si="87"/>
        <v>5.6796667928814845E-4</v>
      </c>
      <c r="AO650" s="3"/>
      <c r="AP650">
        <v>0</v>
      </c>
      <c r="AR650" t="s">
        <v>1</v>
      </c>
      <c r="AT650" s="2" t="s">
        <v>0</v>
      </c>
      <c r="AU650" s="1">
        <f t="shared" si="83"/>
        <v>0.50848343592494594</v>
      </c>
      <c r="AV650" s="1">
        <f t="shared" si="84"/>
        <v>0.3794300736403371</v>
      </c>
      <c r="AW650" s="1">
        <f t="shared" si="85"/>
        <v>0.25037671135572814</v>
      </c>
    </row>
    <row r="651" spans="1:49" x14ac:dyDescent="0.2">
      <c r="A651">
        <v>649</v>
      </c>
      <c r="B651" t="s">
        <v>9199</v>
      </c>
      <c r="C651" t="s">
        <v>9198</v>
      </c>
      <c r="F651" t="s">
        <v>9197</v>
      </c>
      <c r="G651" t="s">
        <v>4</v>
      </c>
      <c r="H651" t="s">
        <v>3</v>
      </c>
      <c r="I651" t="s">
        <v>9196</v>
      </c>
      <c r="J651" t="s">
        <v>9195</v>
      </c>
      <c r="K651" t="s">
        <v>9194</v>
      </c>
      <c r="L651" t="s">
        <v>9193</v>
      </c>
      <c r="M651" t="s">
        <v>280</v>
      </c>
      <c r="N651">
        <v>4</v>
      </c>
      <c r="O651" t="s">
        <v>9192</v>
      </c>
      <c r="P651" t="s">
        <v>9191</v>
      </c>
      <c r="Q651" t="s">
        <v>9190</v>
      </c>
      <c r="R651" s="7">
        <v>41913</v>
      </c>
      <c r="S651" s="8">
        <f t="shared" si="80"/>
        <v>2014</v>
      </c>
      <c r="T651" s="8">
        <v>2014</v>
      </c>
      <c r="U651" s="8">
        <f t="shared" si="81"/>
        <v>8</v>
      </c>
      <c r="V651" s="7">
        <v>41913</v>
      </c>
      <c r="W651" t="s">
        <v>1240</v>
      </c>
      <c r="X651" s="2">
        <v>0.253</v>
      </c>
      <c r="Y651" s="6">
        <f t="shared" si="86"/>
        <v>6.75369050479165E-3</v>
      </c>
      <c r="AA651">
        <v>20395086</v>
      </c>
      <c r="AB651">
        <v>21100331506</v>
      </c>
      <c r="AC651">
        <v>25332929</v>
      </c>
      <c r="AD651" t="s">
        <v>2</v>
      </c>
      <c r="AE651">
        <v>4</v>
      </c>
      <c r="AF651">
        <v>5</v>
      </c>
      <c r="AH651" t="s">
        <v>1399</v>
      </c>
      <c r="AI651" t="s">
        <v>9189</v>
      </c>
      <c r="AJ651" t="s">
        <v>9188</v>
      </c>
      <c r="AK651" t="s">
        <v>9187</v>
      </c>
      <c r="AL651">
        <v>2</v>
      </c>
      <c r="AM651" s="5">
        <f t="shared" si="82"/>
        <v>0.25</v>
      </c>
      <c r="AN651" s="4">
        <f t="shared" si="87"/>
        <v>3.786444528587656E-4</v>
      </c>
      <c r="AO651" s="3"/>
      <c r="AP651">
        <v>0</v>
      </c>
      <c r="AR651" t="s">
        <v>1</v>
      </c>
      <c r="AT651" s="2" t="s">
        <v>0</v>
      </c>
      <c r="AU651" s="1">
        <f t="shared" si="83"/>
        <v>0.48411766892117841</v>
      </c>
      <c r="AV651" s="1">
        <f t="shared" si="84"/>
        <v>0.35661674788252079</v>
      </c>
      <c r="AW651" s="1">
        <f t="shared" si="85"/>
        <v>0.22911582684386309</v>
      </c>
    </row>
    <row r="652" spans="1:49" x14ac:dyDescent="0.2">
      <c r="A652">
        <v>650</v>
      </c>
      <c r="B652" t="s">
        <v>9186</v>
      </c>
      <c r="C652" t="s">
        <v>9185</v>
      </c>
      <c r="F652" t="s">
        <v>9184</v>
      </c>
      <c r="G652" t="s">
        <v>4</v>
      </c>
      <c r="H652" t="s">
        <v>3</v>
      </c>
      <c r="I652" t="s">
        <v>1095</v>
      </c>
      <c r="J652" t="s">
        <v>9183</v>
      </c>
      <c r="K652" t="s">
        <v>9182</v>
      </c>
      <c r="L652" t="s">
        <v>9181</v>
      </c>
      <c r="M652" t="s">
        <v>9180</v>
      </c>
      <c r="N652">
        <v>4</v>
      </c>
      <c r="O652" t="s">
        <v>1093</v>
      </c>
      <c r="P652" t="s">
        <v>1092</v>
      </c>
      <c r="Q652" t="s">
        <v>9179</v>
      </c>
      <c r="R652" s="7">
        <v>41913</v>
      </c>
      <c r="S652" s="8">
        <f t="shared" si="80"/>
        <v>2014</v>
      </c>
      <c r="T652" s="8">
        <v>2014</v>
      </c>
      <c r="U652" s="8">
        <f t="shared" si="81"/>
        <v>8</v>
      </c>
      <c r="V652" s="7">
        <v>41913</v>
      </c>
      <c r="W652" t="s">
        <v>1091</v>
      </c>
      <c r="X652" s="2">
        <v>0.26300000000000001</v>
      </c>
      <c r="Y652" s="6">
        <f t="shared" si="86"/>
        <v>7.0206347935185933E-3</v>
      </c>
      <c r="AA652">
        <v>18276660</v>
      </c>
      <c r="AB652">
        <v>17700154922</v>
      </c>
      <c r="AC652">
        <v>25332244</v>
      </c>
      <c r="AD652" t="s">
        <v>2</v>
      </c>
      <c r="AE652">
        <v>9</v>
      </c>
      <c r="AF652">
        <v>5</v>
      </c>
      <c r="AH652" t="s">
        <v>9178</v>
      </c>
      <c r="AI652" t="s">
        <v>9177</v>
      </c>
      <c r="AJ652" t="s">
        <v>1619</v>
      </c>
      <c r="AK652" t="s">
        <v>9176</v>
      </c>
      <c r="AL652">
        <v>0</v>
      </c>
      <c r="AM652" s="5">
        <f t="shared" si="82"/>
        <v>0</v>
      </c>
      <c r="AN652" s="4">
        <f t="shared" si="87"/>
        <v>0</v>
      </c>
      <c r="AO652" s="3"/>
      <c r="AP652">
        <v>0</v>
      </c>
      <c r="AR652" t="s">
        <v>1</v>
      </c>
      <c r="AT652" s="2" t="s">
        <v>0</v>
      </c>
      <c r="AU652" s="1">
        <f t="shared" si="83"/>
        <v>0.49144443554630152</v>
      </c>
      <c r="AV652" s="1">
        <f t="shared" si="84"/>
        <v>0.35103173967592965</v>
      </c>
      <c r="AW652" s="1">
        <f t="shared" si="85"/>
        <v>0.21061904380555779</v>
      </c>
    </row>
    <row r="653" spans="1:49" x14ac:dyDescent="0.2">
      <c r="A653">
        <v>651</v>
      </c>
      <c r="B653" t="s">
        <v>9175</v>
      </c>
      <c r="C653" t="s">
        <v>9174</v>
      </c>
      <c r="F653" t="s">
        <v>9173</v>
      </c>
      <c r="G653" t="s">
        <v>4</v>
      </c>
      <c r="H653" t="s">
        <v>3</v>
      </c>
      <c r="I653" t="s">
        <v>9172</v>
      </c>
      <c r="J653">
        <v>60030838</v>
      </c>
      <c r="K653" t="s">
        <v>7010</v>
      </c>
      <c r="L653" t="s">
        <v>994</v>
      </c>
      <c r="M653" t="s">
        <v>132</v>
      </c>
      <c r="N653">
        <v>3</v>
      </c>
      <c r="O653" t="s">
        <v>9171</v>
      </c>
      <c r="P653" t="s">
        <v>9170</v>
      </c>
      <c r="Q653" t="s">
        <v>7007</v>
      </c>
      <c r="R653" s="7">
        <v>41913</v>
      </c>
      <c r="S653" s="8">
        <f t="shared" si="80"/>
        <v>2014</v>
      </c>
      <c r="T653" s="8">
        <v>2014</v>
      </c>
      <c r="U653" s="8">
        <f t="shared" si="81"/>
        <v>8</v>
      </c>
      <c r="V653" s="7">
        <v>41913</v>
      </c>
      <c r="W653" t="s">
        <v>186</v>
      </c>
      <c r="X653" s="2">
        <v>0.41699999999999998</v>
      </c>
      <c r="Y653" s="6">
        <f t="shared" si="86"/>
        <v>1.1131576839913509E-2</v>
      </c>
      <c r="AA653">
        <v>10220038</v>
      </c>
      <c r="AB653">
        <v>17569</v>
      </c>
      <c r="AC653">
        <v>15728196</v>
      </c>
      <c r="AD653" t="s">
        <v>2</v>
      </c>
      <c r="AE653">
        <v>20</v>
      </c>
      <c r="AF653">
        <v>7</v>
      </c>
      <c r="AH653" t="s">
        <v>9169</v>
      </c>
      <c r="AI653" t="s">
        <v>9168</v>
      </c>
      <c r="AJ653" t="s">
        <v>9167</v>
      </c>
      <c r="AK653" t="s">
        <v>9166</v>
      </c>
      <c r="AL653">
        <v>2</v>
      </c>
      <c r="AM653" s="5">
        <f t="shared" si="82"/>
        <v>0.25</v>
      </c>
      <c r="AN653" s="4">
        <f t="shared" si="87"/>
        <v>3.786444528587656E-4</v>
      </c>
      <c r="AO653" s="3"/>
      <c r="AP653">
        <v>0</v>
      </c>
      <c r="AR653" t="s">
        <v>1</v>
      </c>
      <c r="AT653" s="2">
        <v>2.6019999999999999</v>
      </c>
      <c r="AU653" s="1">
        <f t="shared" si="83"/>
        <v>0.79056971237970852</v>
      </c>
      <c r="AV653" s="1">
        <f t="shared" si="84"/>
        <v>0.57551106463861368</v>
      </c>
      <c r="AW653" s="1">
        <f t="shared" si="85"/>
        <v>0.36045241689751883</v>
      </c>
    </row>
    <row r="654" spans="1:49" x14ac:dyDescent="0.2">
      <c r="A654">
        <v>652</v>
      </c>
      <c r="B654" t="s">
        <v>9165</v>
      </c>
      <c r="C654" t="s">
        <v>9164</v>
      </c>
      <c r="E654">
        <v>24993145</v>
      </c>
      <c r="F654" t="s">
        <v>9163</v>
      </c>
      <c r="G654" t="s">
        <v>4</v>
      </c>
      <c r="H654" t="s">
        <v>3</v>
      </c>
      <c r="I654" t="s">
        <v>9162</v>
      </c>
      <c r="J654">
        <v>60099402</v>
      </c>
      <c r="K654" t="s">
        <v>9161</v>
      </c>
      <c r="L654" t="s">
        <v>9160</v>
      </c>
      <c r="M654" t="s">
        <v>224</v>
      </c>
      <c r="N654">
        <v>4</v>
      </c>
      <c r="O654" t="s">
        <v>9159</v>
      </c>
      <c r="P654" t="s">
        <v>9158</v>
      </c>
      <c r="Q654" t="s">
        <v>9157</v>
      </c>
      <c r="R654" s="7">
        <v>41913</v>
      </c>
      <c r="S654" s="8">
        <f t="shared" si="80"/>
        <v>2014</v>
      </c>
      <c r="T654" s="8">
        <v>2014</v>
      </c>
      <c r="U654" s="8">
        <f t="shared" si="81"/>
        <v>8</v>
      </c>
      <c r="V654" s="7">
        <v>41913</v>
      </c>
      <c r="W654" t="s">
        <v>1292</v>
      </c>
      <c r="X654" s="2">
        <v>0.629</v>
      </c>
      <c r="Y654" s="6">
        <f t="shared" si="86"/>
        <v>1.6790795760924696E-2</v>
      </c>
      <c r="AA654">
        <v>13872176</v>
      </c>
      <c r="AB654">
        <v>28590</v>
      </c>
      <c r="AC654">
        <v>15728781</v>
      </c>
      <c r="AD654" t="s">
        <v>2</v>
      </c>
      <c r="AE654">
        <v>16</v>
      </c>
      <c r="AF654">
        <v>5</v>
      </c>
      <c r="AH654" t="s">
        <v>9156</v>
      </c>
      <c r="AI654" t="s">
        <v>9155</v>
      </c>
      <c r="AJ654" t="s">
        <v>9154</v>
      </c>
      <c r="AK654" t="s">
        <v>9153</v>
      </c>
      <c r="AL654">
        <v>1</v>
      </c>
      <c r="AM654" s="5">
        <f t="shared" si="82"/>
        <v>0.125</v>
      </c>
      <c r="AN654" s="4">
        <f t="shared" si="87"/>
        <v>1.893222264293828E-4</v>
      </c>
      <c r="AO654" s="3"/>
      <c r="AP654">
        <v>0</v>
      </c>
      <c r="AR654" t="s">
        <v>1</v>
      </c>
      <c r="AT654" s="2">
        <v>2.8380000000000001</v>
      </c>
      <c r="AU654" s="1">
        <f t="shared" si="83"/>
        <v>1.1810353700576099</v>
      </c>
      <c r="AV654" s="1">
        <f t="shared" si="84"/>
        <v>0.84900589936770399</v>
      </c>
      <c r="AW654" s="1">
        <f t="shared" si="85"/>
        <v>0.51697642867779769</v>
      </c>
    </row>
    <row r="655" spans="1:49" x14ac:dyDescent="0.2">
      <c r="A655">
        <v>653</v>
      </c>
      <c r="B655" t="s">
        <v>9152</v>
      </c>
      <c r="C655" t="s">
        <v>9151</v>
      </c>
      <c r="E655">
        <v>24903011</v>
      </c>
      <c r="F655" t="s">
        <v>9150</v>
      </c>
      <c r="G655" t="s">
        <v>4</v>
      </c>
      <c r="H655" t="s">
        <v>3</v>
      </c>
      <c r="I655" t="s">
        <v>306</v>
      </c>
      <c r="J655">
        <v>60010365</v>
      </c>
      <c r="K655" t="s">
        <v>315</v>
      </c>
      <c r="L655" t="s">
        <v>314</v>
      </c>
      <c r="M655" t="s">
        <v>132</v>
      </c>
      <c r="N655">
        <v>5</v>
      </c>
      <c r="O655" t="s">
        <v>9149</v>
      </c>
      <c r="P655" t="s">
        <v>9148</v>
      </c>
      <c r="Q655" t="s">
        <v>9147</v>
      </c>
      <c r="R655" s="7">
        <v>41913</v>
      </c>
      <c r="S655" s="8">
        <f t="shared" si="80"/>
        <v>2014</v>
      </c>
      <c r="T655" s="8">
        <v>2014</v>
      </c>
      <c r="U655" s="8">
        <f t="shared" si="81"/>
        <v>8</v>
      </c>
      <c r="V655" s="7">
        <v>41913</v>
      </c>
      <c r="W655" t="s">
        <v>1292</v>
      </c>
      <c r="X655" s="2">
        <v>0.629</v>
      </c>
      <c r="Y655" s="6">
        <f t="shared" si="86"/>
        <v>1.6790795760924696E-2</v>
      </c>
      <c r="AA655">
        <v>13872176</v>
      </c>
      <c r="AB655">
        <v>28590</v>
      </c>
      <c r="AC655">
        <v>15728781</v>
      </c>
      <c r="AD655" t="s">
        <v>2</v>
      </c>
      <c r="AE655">
        <v>16</v>
      </c>
      <c r="AF655">
        <v>5</v>
      </c>
      <c r="AH655" t="s">
        <v>9146</v>
      </c>
      <c r="AI655" t="s">
        <v>9145</v>
      </c>
      <c r="AJ655" t="s">
        <v>9144</v>
      </c>
      <c r="AK655" t="s">
        <v>9143</v>
      </c>
      <c r="AL655">
        <v>36</v>
      </c>
      <c r="AM655" s="5">
        <f t="shared" si="82"/>
        <v>4.5</v>
      </c>
      <c r="AN655" s="4">
        <f t="shared" si="87"/>
        <v>6.815600151457781E-3</v>
      </c>
      <c r="AO655" s="3"/>
      <c r="AP655">
        <v>0</v>
      </c>
      <c r="AQ655" t="s">
        <v>1535</v>
      </c>
      <c r="AR655" t="s">
        <v>1</v>
      </c>
      <c r="AS655" t="s">
        <v>1534</v>
      </c>
      <c r="AT655" s="2">
        <v>2.8380000000000001</v>
      </c>
      <c r="AU655" s="1">
        <f t="shared" si="83"/>
        <v>1.3798237078084621</v>
      </c>
      <c r="AV655" s="1">
        <f t="shared" si="84"/>
        <v>1.1803197956191238</v>
      </c>
      <c r="AW655" s="1">
        <f t="shared" si="85"/>
        <v>0.98081588342978543</v>
      </c>
    </row>
    <row r="656" spans="1:49" x14ac:dyDescent="0.2">
      <c r="A656">
        <v>654</v>
      </c>
      <c r="B656" t="s">
        <v>9142</v>
      </c>
      <c r="C656" t="s">
        <v>9141</v>
      </c>
      <c r="F656" t="s">
        <v>9140</v>
      </c>
      <c r="G656" t="s">
        <v>4</v>
      </c>
      <c r="H656" t="s">
        <v>3</v>
      </c>
      <c r="I656" t="s">
        <v>9139</v>
      </c>
      <c r="J656" t="s">
        <v>9138</v>
      </c>
      <c r="K656" t="s">
        <v>9137</v>
      </c>
      <c r="L656" t="s">
        <v>9136</v>
      </c>
      <c r="M656" t="s">
        <v>84</v>
      </c>
      <c r="N656">
        <v>3</v>
      </c>
      <c r="O656" t="s">
        <v>9135</v>
      </c>
      <c r="P656" t="s">
        <v>9134</v>
      </c>
      <c r="Q656" t="s">
        <v>9133</v>
      </c>
      <c r="R656" s="7">
        <v>41913</v>
      </c>
      <c r="S656" s="8">
        <f t="shared" si="80"/>
        <v>2014</v>
      </c>
      <c r="T656" s="8">
        <v>2014</v>
      </c>
      <c r="U656" s="8">
        <f t="shared" si="81"/>
        <v>8</v>
      </c>
      <c r="V656" s="7">
        <v>41913</v>
      </c>
      <c r="W656" t="s">
        <v>756</v>
      </c>
      <c r="X656" s="2">
        <v>0.33800000000000002</v>
      </c>
      <c r="Y656" s="6">
        <f t="shared" si="86"/>
        <v>9.0227169589706634E-3</v>
      </c>
      <c r="AA656">
        <v>34347</v>
      </c>
      <c r="AB656">
        <v>17722</v>
      </c>
      <c r="AC656">
        <v>19589395</v>
      </c>
      <c r="AD656" t="s">
        <v>2</v>
      </c>
      <c r="AE656">
        <v>69</v>
      </c>
      <c r="AF656" s="10">
        <v>44478</v>
      </c>
      <c r="AH656" t="s">
        <v>9132</v>
      </c>
      <c r="AI656" t="s">
        <v>9131</v>
      </c>
      <c r="AJ656" t="s">
        <v>9130</v>
      </c>
      <c r="AK656" t="s">
        <v>9129</v>
      </c>
      <c r="AL656">
        <v>1</v>
      </c>
      <c r="AM656" s="5">
        <f t="shared" si="82"/>
        <v>0.125</v>
      </c>
      <c r="AN656" s="4">
        <f t="shared" si="87"/>
        <v>1.893222264293828E-4</v>
      </c>
      <c r="AO656" s="3"/>
      <c r="AP656">
        <v>0</v>
      </c>
      <c r="AR656" t="s">
        <v>9128</v>
      </c>
      <c r="AT656" s="2" t="s">
        <v>0</v>
      </c>
      <c r="AU656" s="1">
        <f t="shared" si="83"/>
        <v>0.63726985392082791</v>
      </c>
      <c r="AV656" s="1">
        <f t="shared" si="84"/>
        <v>0.4606019592700023</v>
      </c>
      <c r="AW656" s="1">
        <f t="shared" si="85"/>
        <v>0.2839340646191767</v>
      </c>
    </row>
    <row r="657" spans="1:49" x14ac:dyDescent="0.2">
      <c r="A657">
        <v>655</v>
      </c>
      <c r="B657" t="s">
        <v>9127</v>
      </c>
      <c r="C657" t="s">
        <v>9126</v>
      </c>
      <c r="F657" t="s">
        <v>9125</v>
      </c>
      <c r="G657" t="s">
        <v>4</v>
      </c>
      <c r="H657" t="s">
        <v>3</v>
      </c>
      <c r="I657" t="s">
        <v>753</v>
      </c>
      <c r="J657" t="s">
        <v>9124</v>
      </c>
      <c r="K657" t="s">
        <v>9123</v>
      </c>
      <c r="L657" t="s">
        <v>9122</v>
      </c>
      <c r="M657" t="s">
        <v>155</v>
      </c>
      <c r="N657">
        <v>5</v>
      </c>
      <c r="O657" t="s">
        <v>9121</v>
      </c>
      <c r="P657" t="s">
        <v>9120</v>
      </c>
      <c r="Q657" t="s">
        <v>9119</v>
      </c>
      <c r="R657" s="7">
        <v>41913</v>
      </c>
      <c r="S657" s="8">
        <f t="shared" si="80"/>
        <v>2014</v>
      </c>
      <c r="T657" s="8">
        <v>2014</v>
      </c>
      <c r="U657" s="8">
        <f t="shared" si="81"/>
        <v>8</v>
      </c>
      <c r="V657" s="7">
        <v>41913</v>
      </c>
      <c r="W657" t="s">
        <v>9118</v>
      </c>
      <c r="X657" s="2">
        <v>0.85199999999999998</v>
      </c>
      <c r="Y657" s="6">
        <f t="shared" si="86"/>
        <v>2.2743653399535518E-2</v>
      </c>
      <c r="AA657">
        <v>13845640</v>
      </c>
      <c r="AB657">
        <v>14523</v>
      </c>
      <c r="AC657" t="s">
        <v>9117</v>
      </c>
      <c r="AD657" t="s">
        <v>2</v>
      </c>
      <c r="AE657">
        <v>32</v>
      </c>
      <c r="AF657">
        <v>3</v>
      </c>
      <c r="AH657" t="s">
        <v>9116</v>
      </c>
      <c r="AI657" t="s">
        <v>9115</v>
      </c>
      <c r="AJ657" t="s">
        <v>9114</v>
      </c>
      <c r="AK657" t="s">
        <v>9113</v>
      </c>
      <c r="AL657">
        <v>53</v>
      </c>
      <c r="AM657" s="5">
        <f t="shared" si="82"/>
        <v>6.625</v>
      </c>
      <c r="AN657" s="4">
        <f t="shared" si="87"/>
        <v>1.0034078000757288E-2</v>
      </c>
      <c r="AO657" s="3"/>
      <c r="AP657">
        <v>0</v>
      </c>
      <c r="AQ657" t="s">
        <v>9</v>
      </c>
      <c r="AR657" t="s">
        <v>9112</v>
      </c>
      <c r="AS657" t="s">
        <v>8</v>
      </c>
      <c r="AT657" s="2">
        <v>3.109</v>
      </c>
      <c r="AU657" s="1">
        <f t="shared" si="83"/>
        <v>1.893078077990205</v>
      </c>
      <c r="AV657" s="1">
        <f t="shared" si="84"/>
        <v>1.6388865700146402</v>
      </c>
      <c r="AW657" s="1">
        <f t="shared" si="85"/>
        <v>1.3846950620390757</v>
      </c>
    </row>
    <row r="658" spans="1:49" x14ac:dyDescent="0.2">
      <c r="A658">
        <v>656</v>
      </c>
      <c r="B658" t="s">
        <v>9111</v>
      </c>
      <c r="C658" t="s">
        <v>9110</v>
      </c>
      <c r="F658" t="s">
        <v>9109</v>
      </c>
      <c r="G658" t="s">
        <v>4</v>
      </c>
      <c r="H658" t="s">
        <v>3</v>
      </c>
      <c r="I658" t="s">
        <v>991</v>
      </c>
      <c r="J658">
        <v>60001821</v>
      </c>
      <c r="K658" t="s">
        <v>91</v>
      </c>
      <c r="L658" t="s">
        <v>90</v>
      </c>
      <c r="M658" t="s">
        <v>89</v>
      </c>
      <c r="N658">
        <v>4</v>
      </c>
      <c r="O658" t="s">
        <v>9108</v>
      </c>
      <c r="P658" t="s">
        <v>9107</v>
      </c>
      <c r="Q658" t="s">
        <v>88</v>
      </c>
      <c r="R658" s="7">
        <v>41913</v>
      </c>
      <c r="S658" s="8">
        <f t="shared" si="80"/>
        <v>2014</v>
      </c>
      <c r="T658" s="8">
        <v>2014</v>
      </c>
      <c r="U658" s="8">
        <f t="shared" si="81"/>
        <v>8</v>
      </c>
      <c r="V658" s="7">
        <v>41913</v>
      </c>
      <c r="W658" t="s">
        <v>756</v>
      </c>
      <c r="X658" s="2">
        <v>0.33800000000000002</v>
      </c>
      <c r="Y658" s="6">
        <f t="shared" si="86"/>
        <v>9.0227169589706634E-3</v>
      </c>
      <c r="AA658">
        <v>34347</v>
      </c>
      <c r="AB658">
        <v>17722</v>
      </c>
      <c r="AC658">
        <v>19589395</v>
      </c>
      <c r="AD658" t="s">
        <v>2</v>
      </c>
      <c r="AE658">
        <v>69</v>
      </c>
      <c r="AF658" s="10">
        <v>44478</v>
      </c>
      <c r="AH658" t="s">
        <v>9106</v>
      </c>
      <c r="AI658" t="s">
        <v>9105</v>
      </c>
      <c r="AJ658" t="s">
        <v>9104</v>
      </c>
      <c r="AK658" t="s">
        <v>9103</v>
      </c>
      <c r="AL658">
        <v>12</v>
      </c>
      <c r="AM658" s="5">
        <f t="shared" si="82"/>
        <v>1.5</v>
      </c>
      <c r="AN658" s="4">
        <f t="shared" si="87"/>
        <v>2.2718667171525938E-3</v>
      </c>
      <c r="AO658" s="3"/>
      <c r="AP658">
        <v>0</v>
      </c>
      <c r="AR658" t="s">
        <v>1</v>
      </c>
      <c r="AT658" s="2" t="s">
        <v>0</v>
      </c>
      <c r="AU658" s="1">
        <f t="shared" si="83"/>
        <v>0.69974618864252425</v>
      </c>
      <c r="AV658" s="1">
        <f t="shared" si="84"/>
        <v>0.56472918380616288</v>
      </c>
      <c r="AW658" s="1">
        <f t="shared" si="85"/>
        <v>0.42971217896980146</v>
      </c>
    </row>
    <row r="659" spans="1:49" x14ac:dyDescent="0.2">
      <c r="A659">
        <v>657</v>
      </c>
      <c r="B659" t="s">
        <v>9102</v>
      </c>
      <c r="C659" t="s">
        <v>9101</v>
      </c>
      <c r="F659" t="s">
        <v>9100</v>
      </c>
      <c r="G659" t="s">
        <v>4</v>
      </c>
      <c r="H659" t="s">
        <v>3</v>
      </c>
      <c r="I659" t="s">
        <v>9099</v>
      </c>
      <c r="J659" t="s">
        <v>9098</v>
      </c>
      <c r="K659" t="s">
        <v>9097</v>
      </c>
      <c r="L659" t="s">
        <v>937</v>
      </c>
      <c r="M659" t="s">
        <v>83</v>
      </c>
      <c r="N659">
        <v>3</v>
      </c>
      <c r="O659" t="s">
        <v>9096</v>
      </c>
      <c r="P659" t="s">
        <v>9095</v>
      </c>
      <c r="Q659" t="s">
        <v>9094</v>
      </c>
      <c r="R659" s="7">
        <v>41913</v>
      </c>
      <c r="S659" s="8">
        <f t="shared" si="80"/>
        <v>2014</v>
      </c>
      <c r="T659" s="8">
        <v>2014</v>
      </c>
      <c r="U659" s="8">
        <f t="shared" si="81"/>
        <v>8</v>
      </c>
      <c r="V659" s="7">
        <v>41913</v>
      </c>
      <c r="W659" t="s">
        <v>9093</v>
      </c>
      <c r="X659" s="2">
        <v>0.65600000000000003</v>
      </c>
      <c r="Y659" s="6">
        <f t="shared" si="86"/>
        <v>1.751154534048744E-2</v>
      </c>
      <c r="AA659">
        <v>221155</v>
      </c>
      <c r="AB659">
        <v>20617</v>
      </c>
      <c r="AC659">
        <v>9758402</v>
      </c>
      <c r="AD659" t="s">
        <v>2</v>
      </c>
      <c r="AE659">
        <v>51</v>
      </c>
      <c r="AF659">
        <v>10</v>
      </c>
      <c r="AH659" t="s">
        <v>9092</v>
      </c>
      <c r="AI659" t="s">
        <v>9091</v>
      </c>
      <c r="AJ659" t="s">
        <v>9090</v>
      </c>
      <c r="AK659" t="s">
        <v>9089</v>
      </c>
      <c r="AL659">
        <v>11</v>
      </c>
      <c r="AM659" s="5">
        <f t="shared" si="82"/>
        <v>1.375</v>
      </c>
      <c r="AN659" s="4">
        <f t="shared" si="87"/>
        <v>2.0825444907232107E-3</v>
      </c>
      <c r="AO659" s="3"/>
      <c r="AP659">
        <v>0</v>
      </c>
      <c r="AR659" t="s">
        <v>1</v>
      </c>
      <c r="AT659" s="2" t="s">
        <v>0</v>
      </c>
      <c r="AU659" s="1">
        <f t="shared" si="83"/>
        <v>1.2882845085558172</v>
      </c>
      <c r="AV659" s="1">
        <f t="shared" si="84"/>
        <v>0.97970449156053252</v>
      </c>
      <c r="AW659" s="1">
        <f t="shared" si="85"/>
        <v>0.67112447456524793</v>
      </c>
    </row>
    <row r="660" spans="1:49" x14ac:dyDescent="0.2">
      <c r="A660">
        <v>658</v>
      </c>
      <c r="B660" t="s">
        <v>9088</v>
      </c>
      <c r="C660" t="s">
        <v>9087</v>
      </c>
      <c r="F660" t="s">
        <v>9086</v>
      </c>
      <c r="G660" t="s">
        <v>4</v>
      </c>
      <c r="H660" t="s">
        <v>3</v>
      </c>
      <c r="I660" t="s">
        <v>152</v>
      </c>
      <c r="J660" t="s">
        <v>1538</v>
      </c>
      <c r="K660" t="s">
        <v>1537</v>
      </c>
      <c r="L660" t="s">
        <v>1536</v>
      </c>
      <c r="M660" t="s">
        <v>83</v>
      </c>
      <c r="N660">
        <v>2</v>
      </c>
      <c r="O660" t="s">
        <v>9085</v>
      </c>
      <c r="P660" t="s">
        <v>9084</v>
      </c>
      <c r="Q660" t="s">
        <v>9083</v>
      </c>
      <c r="R660" s="7">
        <v>41913</v>
      </c>
      <c r="S660" s="8">
        <f t="shared" si="80"/>
        <v>2014</v>
      </c>
      <c r="T660" s="8">
        <v>2014</v>
      </c>
      <c r="U660" s="8">
        <f t="shared" si="81"/>
        <v>8</v>
      </c>
      <c r="V660" s="7">
        <v>41913</v>
      </c>
      <c r="W660" t="s">
        <v>756</v>
      </c>
      <c r="X660" s="2">
        <v>0.33800000000000002</v>
      </c>
      <c r="Y660" s="6">
        <f t="shared" si="86"/>
        <v>9.0227169589706634E-3</v>
      </c>
      <c r="AA660">
        <v>34347</v>
      </c>
      <c r="AB660">
        <v>17722</v>
      </c>
      <c r="AC660">
        <v>19589395</v>
      </c>
      <c r="AD660" t="s">
        <v>2</v>
      </c>
      <c r="AE660">
        <v>69</v>
      </c>
      <c r="AF660" s="10">
        <v>44478</v>
      </c>
      <c r="AH660" t="s">
        <v>9082</v>
      </c>
      <c r="AI660" t="s">
        <v>9081</v>
      </c>
      <c r="AJ660" t="s">
        <v>9080</v>
      </c>
      <c r="AK660" t="s">
        <v>9079</v>
      </c>
      <c r="AL660">
        <v>6</v>
      </c>
      <c r="AM660" s="5">
        <f t="shared" si="82"/>
        <v>0.75</v>
      </c>
      <c r="AN660" s="4">
        <f t="shared" si="87"/>
        <v>1.1359333585762969E-3</v>
      </c>
      <c r="AO660" s="3"/>
      <c r="AP660">
        <v>0</v>
      </c>
      <c r="AR660" t="s">
        <v>1</v>
      </c>
      <c r="AT660" s="2" t="s">
        <v>0</v>
      </c>
      <c r="AU660" s="1">
        <f t="shared" si="83"/>
        <v>0.6656681878852353</v>
      </c>
      <c r="AV660" s="1">
        <f t="shared" si="84"/>
        <v>0.507932515877348</v>
      </c>
      <c r="AW660" s="1">
        <f t="shared" si="85"/>
        <v>0.35019684386946071</v>
      </c>
    </row>
    <row r="661" spans="1:49" x14ac:dyDescent="0.2">
      <c r="A661">
        <v>659</v>
      </c>
      <c r="B661" t="s">
        <v>9078</v>
      </c>
      <c r="C661" t="s">
        <v>9077</v>
      </c>
      <c r="F661" t="s">
        <v>9076</v>
      </c>
      <c r="G661" t="s">
        <v>4</v>
      </c>
      <c r="H661" t="s">
        <v>3</v>
      </c>
      <c r="I661" t="s">
        <v>190</v>
      </c>
      <c r="J661">
        <v>60018476</v>
      </c>
      <c r="K661" t="s">
        <v>189</v>
      </c>
      <c r="L661" t="s">
        <v>188</v>
      </c>
      <c r="M661" t="s">
        <v>39</v>
      </c>
      <c r="N661">
        <v>5</v>
      </c>
      <c r="O661" t="s">
        <v>9075</v>
      </c>
      <c r="P661" t="s">
        <v>9074</v>
      </c>
      <c r="Q661" t="s">
        <v>187</v>
      </c>
      <c r="R661" s="7">
        <v>41913</v>
      </c>
      <c r="S661" s="8">
        <f t="shared" si="80"/>
        <v>2014</v>
      </c>
      <c r="T661" s="8">
        <v>2014</v>
      </c>
      <c r="U661" s="8">
        <f t="shared" si="81"/>
        <v>8</v>
      </c>
      <c r="V661" s="7">
        <v>41913</v>
      </c>
      <c r="W661" t="s">
        <v>756</v>
      </c>
      <c r="X661" s="2">
        <v>0.33800000000000002</v>
      </c>
      <c r="Y661" s="6">
        <f t="shared" si="86"/>
        <v>9.0227169589706634E-3</v>
      </c>
      <c r="AA661">
        <v>34347</v>
      </c>
      <c r="AB661">
        <v>17722</v>
      </c>
      <c r="AC661">
        <v>19589395</v>
      </c>
      <c r="AD661" t="s">
        <v>2</v>
      </c>
      <c r="AE661">
        <v>69</v>
      </c>
      <c r="AF661" s="10">
        <v>44478</v>
      </c>
      <c r="AH661" t="s">
        <v>1427</v>
      </c>
      <c r="AI661" t="s">
        <v>9073</v>
      </c>
      <c r="AJ661" t="s">
        <v>9072</v>
      </c>
      <c r="AK661" t="s">
        <v>9071</v>
      </c>
      <c r="AL661">
        <v>11</v>
      </c>
      <c r="AM661" s="5">
        <f t="shared" si="82"/>
        <v>1.375</v>
      </c>
      <c r="AN661" s="4">
        <f t="shared" si="87"/>
        <v>2.0825444907232107E-3</v>
      </c>
      <c r="AO661" s="3"/>
      <c r="AP661">
        <v>0</v>
      </c>
      <c r="AR661" t="s">
        <v>1</v>
      </c>
      <c r="AT661" s="2" t="s">
        <v>0</v>
      </c>
      <c r="AU661" s="1">
        <f t="shared" si="83"/>
        <v>0.69406652184964268</v>
      </c>
      <c r="AV661" s="1">
        <f t="shared" si="84"/>
        <v>0.55526307248469375</v>
      </c>
      <c r="AW661" s="1">
        <f t="shared" si="85"/>
        <v>0.4164596231197446</v>
      </c>
    </row>
    <row r="662" spans="1:49" x14ac:dyDescent="0.2">
      <c r="A662">
        <v>660</v>
      </c>
      <c r="B662" t="s">
        <v>9070</v>
      </c>
      <c r="C662" t="s">
        <v>9069</v>
      </c>
      <c r="F662" t="s">
        <v>9068</v>
      </c>
      <c r="G662" t="s">
        <v>4</v>
      </c>
      <c r="H662" t="s">
        <v>3</v>
      </c>
      <c r="I662" t="s">
        <v>9067</v>
      </c>
      <c r="J662" t="s">
        <v>9066</v>
      </c>
      <c r="K662" t="s">
        <v>9065</v>
      </c>
      <c r="L662" t="s">
        <v>9064</v>
      </c>
      <c r="M662" t="s">
        <v>25</v>
      </c>
      <c r="N662">
        <v>4</v>
      </c>
      <c r="O662" t="s">
        <v>9063</v>
      </c>
      <c r="P662" t="s">
        <v>9062</v>
      </c>
      <c r="Q662" t="s">
        <v>9061</v>
      </c>
      <c r="R662" s="7">
        <v>41913</v>
      </c>
      <c r="S662" s="8">
        <f t="shared" si="80"/>
        <v>2014</v>
      </c>
      <c r="T662" s="8">
        <v>2014</v>
      </c>
      <c r="U662" s="8">
        <f t="shared" si="81"/>
        <v>8</v>
      </c>
      <c r="V662" s="7">
        <v>41913</v>
      </c>
      <c r="W662" t="s">
        <v>290</v>
      </c>
      <c r="X662" s="2">
        <v>0.48899999999999999</v>
      </c>
      <c r="Y662" s="6">
        <f t="shared" si="86"/>
        <v>1.3053575718747497E-2</v>
      </c>
      <c r="AA662">
        <v>9574522</v>
      </c>
      <c r="AB662">
        <v>21177</v>
      </c>
      <c r="AC662" t="s">
        <v>289</v>
      </c>
      <c r="AD662" t="s">
        <v>2</v>
      </c>
      <c r="AE662">
        <v>25</v>
      </c>
      <c r="AF662">
        <v>10</v>
      </c>
      <c r="AH662" t="s">
        <v>9060</v>
      </c>
      <c r="AI662" t="s">
        <v>9059</v>
      </c>
      <c r="AK662" t="s">
        <v>9058</v>
      </c>
      <c r="AL662">
        <v>3</v>
      </c>
      <c r="AM662" s="5">
        <f t="shared" si="82"/>
        <v>0.375</v>
      </c>
      <c r="AN662" s="4">
        <f t="shared" si="87"/>
        <v>5.6796667928814845E-4</v>
      </c>
      <c r="AO662" s="3"/>
      <c r="AP662">
        <v>0</v>
      </c>
      <c r="AQ662" t="s">
        <v>9</v>
      </c>
      <c r="AR662" t="s">
        <v>9057</v>
      </c>
      <c r="AS662" t="s">
        <v>8</v>
      </c>
      <c r="AT662" s="2" t="s">
        <v>0</v>
      </c>
      <c r="AU662" s="1">
        <f t="shared" si="83"/>
        <v>0.9307893006909691</v>
      </c>
      <c r="AV662" s="1">
        <f t="shared" si="84"/>
        <v>0.68107711990178221</v>
      </c>
      <c r="AW662" s="1">
        <f t="shared" si="85"/>
        <v>0.43136493911259527</v>
      </c>
    </row>
    <row r="663" spans="1:49" x14ac:dyDescent="0.2">
      <c r="A663">
        <v>661</v>
      </c>
      <c r="B663" t="s">
        <v>9056</v>
      </c>
      <c r="C663" t="s">
        <v>9055</v>
      </c>
      <c r="E663">
        <v>25023180</v>
      </c>
      <c r="F663" t="s">
        <v>9054</v>
      </c>
      <c r="G663" t="s">
        <v>4</v>
      </c>
      <c r="H663" t="s">
        <v>3</v>
      </c>
      <c r="I663" t="s">
        <v>9053</v>
      </c>
      <c r="J663">
        <v>60025553</v>
      </c>
      <c r="K663" t="s">
        <v>8510</v>
      </c>
      <c r="L663" t="s">
        <v>926</v>
      </c>
      <c r="M663" t="s">
        <v>15</v>
      </c>
      <c r="N663">
        <v>7</v>
      </c>
      <c r="O663" t="s">
        <v>9052</v>
      </c>
      <c r="P663" t="s">
        <v>9051</v>
      </c>
      <c r="Q663" t="s">
        <v>9050</v>
      </c>
      <c r="R663" s="7">
        <v>41913</v>
      </c>
      <c r="S663" s="8">
        <f t="shared" si="80"/>
        <v>2014</v>
      </c>
      <c r="T663" s="8">
        <v>2014</v>
      </c>
      <c r="U663" s="8">
        <f t="shared" si="81"/>
        <v>8</v>
      </c>
      <c r="V663" s="7">
        <v>41913</v>
      </c>
      <c r="W663" t="s">
        <v>1090</v>
      </c>
      <c r="X663" s="2">
        <v>0.76700000000000002</v>
      </c>
      <c r="Y663" s="6">
        <f t="shared" si="86"/>
        <v>2.0474626945356504E-2</v>
      </c>
      <c r="AA663">
        <v>1741551</v>
      </c>
      <c r="AB663">
        <v>16597</v>
      </c>
      <c r="AC663" t="s">
        <v>1089</v>
      </c>
      <c r="AD663" t="s">
        <v>2</v>
      </c>
      <c r="AE663">
        <v>37</v>
      </c>
      <c r="AF663">
        <v>5</v>
      </c>
      <c r="AI663" t="s">
        <v>9049</v>
      </c>
      <c r="AJ663" t="s">
        <v>9048</v>
      </c>
      <c r="AK663" t="s">
        <v>9047</v>
      </c>
      <c r="AL663">
        <v>31</v>
      </c>
      <c r="AM663" s="5">
        <f t="shared" si="82"/>
        <v>3.875</v>
      </c>
      <c r="AN663" s="4">
        <f t="shared" si="87"/>
        <v>5.8689890193108669E-3</v>
      </c>
      <c r="AO663" s="3"/>
      <c r="AP663">
        <v>0</v>
      </c>
      <c r="AR663" t="s">
        <v>1</v>
      </c>
      <c r="AT663" s="2" t="s">
        <v>0</v>
      </c>
      <c r="AU663" s="1">
        <f t="shared" si="83"/>
        <v>1.6092935567542814</v>
      </c>
      <c r="AV663" s="1">
        <f t="shared" si="84"/>
        <v>1.3171807982333685</v>
      </c>
      <c r="AW663" s="1">
        <f t="shared" si="85"/>
        <v>1.0250680397124556</v>
      </c>
    </row>
    <row r="664" spans="1:49" x14ac:dyDescent="0.2">
      <c r="A664">
        <v>662</v>
      </c>
      <c r="B664" t="s">
        <v>9046</v>
      </c>
      <c r="C664" t="s">
        <v>9045</v>
      </c>
      <c r="D664" t="s">
        <v>9044</v>
      </c>
      <c r="F664" t="s">
        <v>9043</v>
      </c>
      <c r="G664" t="s">
        <v>4</v>
      </c>
      <c r="H664" t="s">
        <v>3</v>
      </c>
      <c r="I664" t="s">
        <v>9042</v>
      </c>
      <c r="J664">
        <v>60001821</v>
      </c>
      <c r="K664" t="s">
        <v>91</v>
      </c>
      <c r="L664" t="s">
        <v>90</v>
      </c>
      <c r="M664" t="s">
        <v>89</v>
      </c>
      <c r="N664">
        <v>5</v>
      </c>
      <c r="O664" t="s">
        <v>9041</v>
      </c>
      <c r="P664" t="s">
        <v>9040</v>
      </c>
      <c r="Q664" t="s">
        <v>888</v>
      </c>
      <c r="R664" s="7">
        <v>41913</v>
      </c>
      <c r="S664" s="8">
        <f t="shared" si="80"/>
        <v>2014</v>
      </c>
      <c r="T664" s="8">
        <v>2014</v>
      </c>
      <c r="U664" s="8">
        <f t="shared" si="81"/>
        <v>8</v>
      </c>
      <c r="V664" s="7">
        <v>41913</v>
      </c>
      <c r="W664" t="s">
        <v>9039</v>
      </c>
      <c r="X664" s="2">
        <v>0.36399999999999999</v>
      </c>
      <c r="Y664" s="6">
        <f t="shared" si="86"/>
        <v>9.7167721096607148E-3</v>
      </c>
      <c r="AA664">
        <v>16656423</v>
      </c>
      <c r="AB664">
        <v>21100201949</v>
      </c>
      <c r="AD664" t="s">
        <v>2</v>
      </c>
      <c r="AE664">
        <v>12</v>
      </c>
      <c r="AF664">
        <v>5</v>
      </c>
      <c r="AH664" t="s">
        <v>9038</v>
      </c>
      <c r="AI664" t="s">
        <v>9037</v>
      </c>
      <c r="AJ664" t="s">
        <v>9036</v>
      </c>
      <c r="AK664" t="s">
        <v>9035</v>
      </c>
      <c r="AL664">
        <v>32</v>
      </c>
      <c r="AM664" s="5">
        <f t="shared" si="82"/>
        <v>4</v>
      </c>
      <c r="AN664" s="4">
        <f t="shared" si="87"/>
        <v>6.0583112457402496E-3</v>
      </c>
      <c r="AO664" s="3"/>
      <c r="AP664">
        <v>1</v>
      </c>
      <c r="AR664" t="s">
        <v>1</v>
      </c>
      <c r="AT664" s="2" t="s">
        <v>0</v>
      </c>
      <c r="AU664" s="1">
        <f t="shared" si="83"/>
        <v>0.86192338504845756</v>
      </c>
      <c r="AV664" s="1">
        <f t="shared" si="84"/>
        <v>0.78875416777004825</v>
      </c>
      <c r="AW664" s="1">
        <f t="shared" si="85"/>
        <v>0.71558495049163884</v>
      </c>
    </row>
    <row r="665" spans="1:49" x14ac:dyDescent="0.2">
      <c r="A665">
        <v>663</v>
      </c>
      <c r="B665" t="s">
        <v>9034</v>
      </c>
      <c r="C665" t="s">
        <v>9033</v>
      </c>
      <c r="F665" t="s">
        <v>9032</v>
      </c>
      <c r="G665" t="s">
        <v>4</v>
      </c>
      <c r="H665" t="s">
        <v>3</v>
      </c>
      <c r="I665" t="s">
        <v>9031</v>
      </c>
      <c r="J665" t="s">
        <v>9030</v>
      </c>
      <c r="K665" t="s">
        <v>9029</v>
      </c>
      <c r="L665" t="s">
        <v>9028</v>
      </c>
      <c r="M665" t="s">
        <v>544</v>
      </c>
      <c r="N665">
        <v>5</v>
      </c>
      <c r="O665" t="s">
        <v>9027</v>
      </c>
      <c r="P665" t="s">
        <v>9026</v>
      </c>
      <c r="Q665" t="s">
        <v>9025</v>
      </c>
      <c r="R665" s="7">
        <v>41913</v>
      </c>
      <c r="S665" s="8">
        <f t="shared" si="80"/>
        <v>2014</v>
      </c>
      <c r="T665" s="8">
        <v>2014</v>
      </c>
      <c r="U665" s="8">
        <f t="shared" si="81"/>
        <v>8</v>
      </c>
      <c r="V665" s="7">
        <v>41913</v>
      </c>
      <c r="W665" t="s">
        <v>290</v>
      </c>
      <c r="X665" s="2">
        <v>0.48899999999999999</v>
      </c>
      <c r="Y665" s="6">
        <f t="shared" si="86"/>
        <v>1.3053575718747497E-2</v>
      </c>
      <c r="AA665">
        <v>9574522</v>
      </c>
      <c r="AB665">
        <v>21177</v>
      </c>
      <c r="AC665" t="s">
        <v>289</v>
      </c>
      <c r="AD665" t="s">
        <v>2</v>
      </c>
      <c r="AE665">
        <v>25</v>
      </c>
      <c r="AF665">
        <v>10</v>
      </c>
      <c r="AH665" t="s">
        <v>9024</v>
      </c>
      <c r="AI665" t="s">
        <v>9023</v>
      </c>
      <c r="AK665" t="s">
        <v>9022</v>
      </c>
      <c r="AL665">
        <v>1</v>
      </c>
      <c r="AM665" s="5">
        <f t="shared" si="82"/>
        <v>0.125</v>
      </c>
      <c r="AN665" s="4">
        <f t="shared" si="87"/>
        <v>1.893222264293828E-4</v>
      </c>
      <c r="AO665" s="3"/>
      <c r="AP665">
        <v>0</v>
      </c>
      <c r="AQ665" t="s">
        <v>1247</v>
      </c>
      <c r="AR665" t="s">
        <v>1857</v>
      </c>
      <c r="AS665" t="s">
        <v>1246</v>
      </c>
      <c r="AT665" s="2" t="s">
        <v>0</v>
      </c>
      <c r="AU665" s="1">
        <f t="shared" si="83"/>
        <v>0.91942996710520608</v>
      </c>
      <c r="AV665" s="1">
        <f t="shared" si="84"/>
        <v>0.66214489725884396</v>
      </c>
      <c r="AW665" s="1">
        <f t="shared" si="85"/>
        <v>0.40485982741248172</v>
      </c>
    </row>
    <row r="666" spans="1:49" x14ac:dyDescent="0.2">
      <c r="A666">
        <v>664</v>
      </c>
      <c r="B666" t="s">
        <v>9021</v>
      </c>
      <c r="C666" t="s">
        <v>9020</v>
      </c>
      <c r="F666" t="s">
        <v>9019</v>
      </c>
      <c r="G666" t="s">
        <v>4</v>
      </c>
      <c r="H666" t="s">
        <v>3</v>
      </c>
      <c r="I666" t="s">
        <v>1913</v>
      </c>
      <c r="J666" t="s">
        <v>9018</v>
      </c>
      <c r="K666" t="s">
        <v>9017</v>
      </c>
      <c r="L666" t="s">
        <v>9016</v>
      </c>
      <c r="M666" t="s">
        <v>1855</v>
      </c>
      <c r="N666">
        <v>4</v>
      </c>
      <c r="O666" t="s">
        <v>9015</v>
      </c>
      <c r="P666" t="s">
        <v>9014</v>
      </c>
      <c r="Q666" t="s">
        <v>9013</v>
      </c>
      <c r="R666" s="7">
        <v>41913</v>
      </c>
      <c r="S666" s="8">
        <f t="shared" si="80"/>
        <v>2014</v>
      </c>
      <c r="T666" s="8">
        <v>2014</v>
      </c>
      <c r="U666" s="8">
        <f t="shared" si="81"/>
        <v>8</v>
      </c>
      <c r="V666" s="7">
        <v>41913</v>
      </c>
      <c r="W666" t="s">
        <v>978</v>
      </c>
      <c r="X666" s="2">
        <v>1.137</v>
      </c>
      <c r="Y666" s="6">
        <f t="shared" si="86"/>
        <v>3.0351565628253384E-2</v>
      </c>
      <c r="AA666">
        <v>189251</v>
      </c>
      <c r="AB666">
        <v>17336</v>
      </c>
      <c r="AD666" t="s">
        <v>2</v>
      </c>
      <c r="AE666">
        <v>50</v>
      </c>
      <c r="AF666">
        <v>4</v>
      </c>
      <c r="AG666">
        <v>6978862</v>
      </c>
      <c r="AH666" t="s">
        <v>9012</v>
      </c>
      <c r="AI666" t="s">
        <v>9011</v>
      </c>
      <c r="AJ666" t="s">
        <v>9010</v>
      </c>
      <c r="AK666" t="s">
        <v>9009</v>
      </c>
      <c r="AL666">
        <v>27</v>
      </c>
      <c r="AM666" s="5">
        <f t="shared" si="82"/>
        <v>3.375</v>
      </c>
      <c r="AN666" s="4">
        <f t="shared" si="87"/>
        <v>5.1117001135933355E-3</v>
      </c>
      <c r="AO666" s="3"/>
      <c r="AP666">
        <v>0</v>
      </c>
      <c r="AR666" t="s">
        <v>1</v>
      </c>
      <c r="AT666" s="2" t="s">
        <v>0</v>
      </c>
      <c r="AU666" s="1">
        <f t="shared" si="83"/>
        <v>2.2779605973855368</v>
      </c>
      <c r="AV666" s="1">
        <f t="shared" si="84"/>
        <v>1.7731632870923359</v>
      </c>
      <c r="AW666" s="1">
        <f t="shared" si="85"/>
        <v>1.2683659767991351</v>
      </c>
    </row>
    <row r="667" spans="1:49" x14ac:dyDescent="0.2">
      <c r="A667">
        <v>665</v>
      </c>
      <c r="B667" t="s">
        <v>9008</v>
      </c>
      <c r="C667" t="s">
        <v>9007</v>
      </c>
      <c r="F667" t="s">
        <v>9006</v>
      </c>
      <c r="G667" t="s">
        <v>4</v>
      </c>
      <c r="H667" t="s">
        <v>3</v>
      </c>
      <c r="I667" t="s">
        <v>9005</v>
      </c>
      <c r="J667">
        <v>60104946</v>
      </c>
      <c r="K667" t="s">
        <v>9004</v>
      </c>
      <c r="L667" t="s">
        <v>575</v>
      </c>
      <c r="M667" t="s">
        <v>15</v>
      </c>
      <c r="N667">
        <v>5</v>
      </c>
      <c r="O667" t="s">
        <v>9003</v>
      </c>
      <c r="P667" t="s">
        <v>9002</v>
      </c>
      <c r="Q667" t="s">
        <v>9001</v>
      </c>
      <c r="R667" s="7">
        <v>41913</v>
      </c>
      <c r="S667" s="8">
        <f t="shared" si="80"/>
        <v>2014</v>
      </c>
      <c r="T667" s="8">
        <v>2014</v>
      </c>
      <c r="U667" s="8">
        <f t="shared" si="81"/>
        <v>8</v>
      </c>
      <c r="V667" s="7">
        <v>41913</v>
      </c>
      <c r="W667" t="s">
        <v>978</v>
      </c>
      <c r="X667" s="2">
        <v>1.137</v>
      </c>
      <c r="Y667" s="6">
        <f t="shared" si="86"/>
        <v>3.0351565628253384E-2</v>
      </c>
      <c r="AA667">
        <v>189251</v>
      </c>
      <c r="AB667">
        <v>17336</v>
      </c>
      <c r="AD667" t="s">
        <v>2</v>
      </c>
      <c r="AE667">
        <v>50</v>
      </c>
      <c r="AF667">
        <v>4</v>
      </c>
      <c r="AG667">
        <v>6978869</v>
      </c>
      <c r="AH667" t="s">
        <v>9000</v>
      </c>
      <c r="AI667" t="s">
        <v>8999</v>
      </c>
      <c r="AJ667" t="s">
        <v>8998</v>
      </c>
      <c r="AK667" t="s">
        <v>8997</v>
      </c>
      <c r="AL667">
        <v>16</v>
      </c>
      <c r="AM667" s="5">
        <f t="shared" si="82"/>
        <v>2</v>
      </c>
      <c r="AN667" s="4">
        <f t="shared" si="87"/>
        <v>3.0291556228701248E-3</v>
      </c>
      <c r="AO667" s="3"/>
      <c r="AP667">
        <v>0</v>
      </c>
      <c r="AR667" t="s">
        <v>1</v>
      </c>
      <c r="AT667" s="2" t="s">
        <v>0</v>
      </c>
      <c r="AU667" s="1">
        <f t="shared" si="83"/>
        <v>2.2154842626638405</v>
      </c>
      <c r="AV667" s="1">
        <f t="shared" si="84"/>
        <v>1.6690360625561753</v>
      </c>
      <c r="AW667" s="1">
        <f t="shared" si="85"/>
        <v>1.1225878624485102</v>
      </c>
    </row>
    <row r="668" spans="1:49" x14ac:dyDescent="0.2">
      <c r="A668">
        <v>666</v>
      </c>
      <c r="B668" t="s">
        <v>8996</v>
      </c>
      <c r="C668" t="s">
        <v>8995</v>
      </c>
      <c r="F668" t="s">
        <v>8994</v>
      </c>
      <c r="G668" t="s">
        <v>4</v>
      </c>
      <c r="H668" t="s">
        <v>3</v>
      </c>
      <c r="I668" t="s">
        <v>695</v>
      </c>
      <c r="J668" t="s">
        <v>8993</v>
      </c>
      <c r="K668" t="s">
        <v>8992</v>
      </c>
      <c r="L668" t="s">
        <v>8991</v>
      </c>
      <c r="M668" t="s">
        <v>57</v>
      </c>
      <c r="N668">
        <v>6</v>
      </c>
      <c r="O668" t="s">
        <v>8990</v>
      </c>
      <c r="P668" t="s">
        <v>8989</v>
      </c>
      <c r="Q668" t="s">
        <v>8988</v>
      </c>
      <c r="R668" s="7">
        <v>41913</v>
      </c>
      <c r="S668" s="8">
        <f t="shared" si="80"/>
        <v>2014</v>
      </c>
      <c r="T668" s="8">
        <v>2014</v>
      </c>
      <c r="U668" s="8">
        <f t="shared" si="81"/>
        <v>8</v>
      </c>
      <c r="V668" s="7">
        <v>41913</v>
      </c>
      <c r="W668" t="s">
        <v>978</v>
      </c>
      <c r="X668" s="2">
        <v>1.137</v>
      </c>
      <c r="Y668" s="6">
        <f t="shared" si="86"/>
        <v>3.0351565628253384E-2</v>
      </c>
      <c r="AA668">
        <v>189251</v>
      </c>
      <c r="AB668">
        <v>17336</v>
      </c>
      <c r="AD668" t="s">
        <v>2</v>
      </c>
      <c r="AE668">
        <v>50</v>
      </c>
      <c r="AF668">
        <v>4</v>
      </c>
      <c r="AG668">
        <v>6978853</v>
      </c>
      <c r="AH668" t="s">
        <v>8987</v>
      </c>
      <c r="AI668" t="s">
        <v>8986</v>
      </c>
      <c r="AJ668" t="s">
        <v>8985</v>
      </c>
      <c r="AK668" t="s">
        <v>8984</v>
      </c>
      <c r="AL668">
        <v>13</v>
      </c>
      <c r="AM668" s="5">
        <f t="shared" si="82"/>
        <v>1.625</v>
      </c>
      <c r="AN668" s="4">
        <f t="shared" si="87"/>
        <v>2.4611889435819764E-3</v>
      </c>
      <c r="AO668" s="3"/>
      <c r="AP668">
        <v>0</v>
      </c>
      <c r="AR668" t="s">
        <v>8983</v>
      </c>
      <c r="AT668" s="2" t="s">
        <v>0</v>
      </c>
      <c r="AU668" s="1">
        <f t="shared" si="83"/>
        <v>2.1984452622851958</v>
      </c>
      <c r="AV668" s="1">
        <f t="shared" si="84"/>
        <v>1.6406377285917682</v>
      </c>
      <c r="AW668" s="1">
        <f t="shared" si="85"/>
        <v>1.0828301948983399</v>
      </c>
    </row>
    <row r="669" spans="1:49" x14ac:dyDescent="0.2">
      <c r="A669">
        <v>667</v>
      </c>
      <c r="B669" t="s">
        <v>8982</v>
      </c>
      <c r="C669" t="s">
        <v>8981</v>
      </c>
      <c r="F669" t="s">
        <v>8980</v>
      </c>
      <c r="G669" t="s">
        <v>4</v>
      </c>
      <c r="H669" t="s">
        <v>3</v>
      </c>
      <c r="I669" t="s">
        <v>8979</v>
      </c>
      <c r="J669" t="s">
        <v>8978</v>
      </c>
      <c r="K669" t="s">
        <v>8977</v>
      </c>
      <c r="L669" t="s">
        <v>8976</v>
      </c>
      <c r="M669" t="s">
        <v>8975</v>
      </c>
      <c r="N669">
        <v>5</v>
      </c>
      <c r="O669" t="s">
        <v>8974</v>
      </c>
      <c r="P669" t="s">
        <v>8973</v>
      </c>
      <c r="Q669" t="s">
        <v>8972</v>
      </c>
      <c r="R669" s="7">
        <v>41913</v>
      </c>
      <c r="S669" s="8">
        <f t="shared" si="80"/>
        <v>2014</v>
      </c>
      <c r="T669" s="8">
        <v>2014</v>
      </c>
      <c r="U669" s="8">
        <f t="shared" si="81"/>
        <v>8</v>
      </c>
      <c r="V669" s="7">
        <v>41913</v>
      </c>
      <c r="W669" t="s">
        <v>978</v>
      </c>
      <c r="X669" s="2">
        <v>1.137</v>
      </c>
      <c r="Y669" s="6">
        <f t="shared" si="86"/>
        <v>3.0351565628253384E-2</v>
      </c>
      <c r="AA669">
        <v>189251</v>
      </c>
      <c r="AB669">
        <v>17336</v>
      </c>
      <c r="AD669" t="s">
        <v>2</v>
      </c>
      <c r="AE669">
        <v>50</v>
      </c>
      <c r="AF669">
        <v>4</v>
      </c>
      <c r="AG669">
        <v>6978893</v>
      </c>
      <c r="AH669" t="s">
        <v>8971</v>
      </c>
      <c r="AI669" t="s">
        <v>8970</v>
      </c>
      <c r="AJ669" t="s">
        <v>8969</v>
      </c>
      <c r="AK669" t="s">
        <v>8968</v>
      </c>
      <c r="AL669">
        <v>4</v>
      </c>
      <c r="AM669" s="5">
        <f t="shared" si="82"/>
        <v>0.5</v>
      </c>
      <c r="AN669" s="4">
        <f t="shared" si="87"/>
        <v>7.572889057175312E-4</v>
      </c>
      <c r="AO669" s="3"/>
      <c r="AP669">
        <v>0</v>
      </c>
      <c r="AR669" t="s">
        <v>1</v>
      </c>
      <c r="AT669" s="2" t="s">
        <v>0</v>
      </c>
      <c r="AU669" s="1">
        <f t="shared" si="83"/>
        <v>2.1473282611492626</v>
      </c>
      <c r="AV669" s="1">
        <f t="shared" si="84"/>
        <v>1.5554427266985458</v>
      </c>
      <c r="AW669" s="1">
        <f t="shared" si="85"/>
        <v>0.96355719224782876</v>
      </c>
    </row>
    <row r="670" spans="1:49" x14ac:dyDescent="0.2">
      <c r="A670">
        <v>668</v>
      </c>
      <c r="B670" t="s">
        <v>8967</v>
      </c>
      <c r="C670" t="s">
        <v>8966</v>
      </c>
      <c r="F670" t="s">
        <v>8965</v>
      </c>
      <c r="G670" t="s">
        <v>4</v>
      </c>
      <c r="H670" t="s">
        <v>3</v>
      </c>
      <c r="I670" t="s">
        <v>8964</v>
      </c>
      <c r="J670">
        <v>60002873</v>
      </c>
      <c r="K670" t="s">
        <v>8963</v>
      </c>
      <c r="L670" t="s">
        <v>715</v>
      </c>
      <c r="M670" t="s">
        <v>15</v>
      </c>
      <c r="N670">
        <v>5</v>
      </c>
      <c r="O670" t="s">
        <v>8962</v>
      </c>
      <c r="P670" t="s">
        <v>8961</v>
      </c>
      <c r="Q670" t="s">
        <v>8960</v>
      </c>
      <c r="R670" s="7">
        <v>41913</v>
      </c>
      <c r="S670" s="8">
        <f t="shared" si="80"/>
        <v>2014</v>
      </c>
      <c r="T670" s="8">
        <v>2014</v>
      </c>
      <c r="U670" s="8">
        <f t="shared" si="81"/>
        <v>8</v>
      </c>
      <c r="V670" s="7">
        <v>41913</v>
      </c>
      <c r="W670" t="s">
        <v>978</v>
      </c>
      <c r="X670" s="2">
        <v>1.137</v>
      </c>
      <c r="Y670" s="6">
        <f t="shared" si="86"/>
        <v>3.0351565628253384E-2</v>
      </c>
      <c r="AA670">
        <v>189251</v>
      </c>
      <c r="AB670">
        <v>17336</v>
      </c>
      <c r="AD670" t="s">
        <v>2</v>
      </c>
      <c r="AE670">
        <v>50</v>
      </c>
      <c r="AF670">
        <v>4</v>
      </c>
      <c r="AG670">
        <v>6978910</v>
      </c>
      <c r="AH670" t="s">
        <v>8959</v>
      </c>
      <c r="AI670" t="s">
        <v>8958</v>
      </c>
      <c r="AJ670" t="s">
        <v>8957</v>
      </c>
      <c r="AK670" t="s">
        <v>8956</v>
      </c>
      <c r="AL670">
        <v>1</v>
      </c>
      <c r="AM670" s="5">
        <f t="shared" si="82"/>
        <v>0.125</v>
      </c>
      <c r="AN670" s="4">
        <f t="shared" si="87"/>
        <v>1.893222264293828E-4</v>
      </c>
      <c r="AO670" s="3"/>
      <c r="AP670">
        <v>0</v>
      </c>
      <c r="AR670" t="s">
        <v>1</v>
      </c>
      <c r="AT670" s="2" t="s">
        <v>0</v>
      </c>
      <c r="AU670" s="1">
        <f t="shared" si="83"/>
        <v>2.1302892607706179</v>
      </c>
      <c r="AV670" s="1">
        <f t="shared" si="84"/>
        <v>1.5270443927341384</v>
      </c>
      <c r="AW670" s="1">
        <f t="shared" si="85"/>
        <v>0.92379952469765836</v>
      </c>
    </row>
    <row r="671" spans="1:49" x14ac:dyDescent="0.2">
      <c r="A671">
        <v>669</v>
      </c>
      <c r="B671" t="s">
        <v>8955</v>
      </c>
      <c r="C671" t="s">
        <v>8954</v>
      </c>
      <c r="F671" t="s">
        <v>8953</v>
      </c>
      <c r="G671" t="s">
        <v>4</v>
      </c>
      <c r="H671" t="s">
        <v>3</v>
      </c>
      <c r="I671" t="s">
        <v>8952</v>
      </c>
      <c r="J671">
        <v>60104223</v>
      </c>
      <c r="K671" t="s">
        <v>8951</v>
      </c>
      <c r="L671" t="s">
        <v>8950</v>
      </c>
      <c r="M671" t="s">
        <v>38</v>
      </c>
      <c r="N671">
        <v>2</v>
      </c>
      <c r="O671" t="s">
        <v>8949</v>
      </c>
      <c r="P671" t="s">
        <v>8948</v>
      </c>
      <c r="Q671" t="s">
        <v>8947</v>
      </c>
      <c r="R671" s="7">
        <v>41913</v>
      </c>
      <c r="S671" s="8">
        <f t="shared" si="80"/>
        <v>2014</v>
      </c>
      <c r="T671" s="8">
        <v>2014</v>
      </c>
      <c r="U671" s="8">
        <f t="shared" si="81"/>
        <v>8</v>
      </c>
      <c r="V671" s="7">
        <v>41913</v>
      </c>
      <c r="W671" t="s">
        <v>978</v>
      </c>
      <c r="X671" s="2">
        <v>1.137</v>
      </c>
      <c r="Y671" s="6">
        <f t="shared" si="86"/>
        <v>3.0351565628253384E-2</v>
      </c>
      <c r="AA671">
        <v>189251</v>
      </c>
      <c r="AB671">
        <v>17336</v>
      </c>
      <c r="AD671" t="s">
        <v>2</v>
      </c>
      <c r="AE671">
        <v>50</v>
      </c>
      <c r="AF671">
        <v>4</v>
      </c>
      <c r="AG671">
        <v>6978889</v>
      </c>
      <c r="AH671" t="s">
        <v>8946</v>
      </c>
      <c r="AI671" t="s">
        <v>8945</v>
      </c>
      <c r="AJ671" t="s">
        <v>8944</v>
      </c>
      <c r="AK671" t="s">
        <v>8943</v>
      </c>
      <c r="AL671">
        <v>11</v>
      </c>
      <c r="AM671" s="5">
        <f t="shared" si="82"/>
        <v>1.375</v>
      </c>
      <c r="AN671" s="4">
        <f t="shared" si="87"/>
        <v>2.0825444907232107E-3</v>
      </c>
      <c r="AO671" s="3"/>
      <c r="AP671">
        <v>0</v>
      </c>
      <c r="AR671" t="s">
        <v>1</v>
      </c>
      <c r="AT671" s="2" t="s">
        <v>0</v>
      </c>
      <c r="AU671" s="1">
        <f t="shared" si="83"/>
        <v>2.1870859286994331</v>
      </c>
      <c r="AV671" s="1">
        <f t="shared" si="84"/>
        <v>1.6217055059488297</v>
      </c>
      <c r="AW671" s="1">
        <f t="shared" si="85"/>
        <v>1.0563250831982263</v>
      </c>
    </row>
    <row r="672" spans="1:49" x14ac:dyDescent="0.2">
      <c r="A672">
        <v>670</v>
      </c>
      <c r="B672" t="s">
        <v>8942</v>
      </c>
      <c r="C672" t="s">
        <v>8941</v>
      </c>
      <c r="F672" t="s">
        <v>8940</v>
      </c>
      <c r="G672" t="s">
        <v>4</v>
      </c>
      <c r="H672" t="s">
        <v>3</v>
      </c>
      <c r="I672" t="s">
        <v>1064</v>
      </c>
      <c r="J672" t="s">
        <v>8939</v>
      </c>
      <c r="K672" t="s">
        <v>8938</v>
      </c>
      <c r="L672" t="s">
        <v>875</v>
      </c>
      <c r="M672" t="s">
        <v>25</v>
      </c>
      <c r="N672">
        <v>5</v>
      </c>
      <c r="O672" t="s">
        <v>8937</v>
      </c>
      <c r="P672" t="s">
        <v>8936</v>
      </c>
      <c r="Q672" t="s">
        <v>8935</v>
      </c>
      <c r="R672" s="7">
        <v>41913</v>
      </c>
      <c r="S672" s="8">
        <f t="shared" si="80"/>
        <v>2014</v>
      </c>
      <c r="T672" s="8">
        <v>2014</v>
      </c>
      <c r="U672" s="8">
        <f t="shared" si="81"/>
        <v>8</v>
      </c>
      <c r="V672" s="7">
        <v>41913</v>
      </c>
      <c r="W672" t="s">
        <v>978</v>
      </c>
      <c r="X672" s="2">
        <v>1.137</v>
      </c>
      <c r="Y672" s="6">
        <f t="shared" si="86"/>
        <v>3.0351565628253384E-2</v>
      </c>
      <c r="AA672">
        <v>189251</v>
      </c>
      <c r="AB672">
        <v>17336</v>
      </c>
      <c r="AD672" t="s">
        <v>2</v>
      </c>
      <c r="AE672">
        <v>50</v>
      </c>
      <c r="AF672">
        <v>4</v>
      </c>
      <c r="AG672">
        <v>6978894</v>
      </c>
      <c r="AH672" t="s">
        <v>8934</v>
      </c>
      <c r="AI672" t="s">
        <v>8933</v>
      </c>
      <c r="AJ672" t="s">
        <v>8932</v>
      </c>
      <c r="AK672" t="s">
        <v>8931</v>
      </c>
      <c r="AL672">
        <v>4</v>
      </c>
      <c r="AM672" s="5">
        <f t="shared" si="82"/>
        <v>0.5</v>
      </c>
      <c r="AN672" s="4">
        <f t="shared" si="87"/>
        <v>7.572889057175312E-4</v>
      </c>
      <c r="AO672" s="3"/>
      <c r="AP672">
        <v>0</v>
      </c>
      <c r="AR672" t="s">
        <v>1</v>
      </c>
      <c r="AT672" s="2" t="s">
        <v>0</v>
      </c>
      <c r="AU672" s="1">
        <f t="shared" si="83"/>
        <v>2.1473282611492626</v>
      </c>
      <c r="AV672" s="1">
        <f t="shared" si="84"/>
        <v>1.5554427266985458</v>
      </c>
      <c r="AW672" s="1">
        <f t="shared" si="85"/>
        <v>0.96355719224782876</v>
      </c>
    </row>
    <row r="673" spans="1:49" x14ac:dyDescent="0.2">
      <c r="A673">
        <v>671</v>
      </c>
      <c r="B673" t="s">
        <v>8930</v>
      </c>
      <c r="C673" t="s">
        <v>8929</v>
      </c>
      <c r="F673" t="s">
        <v>8928</v>
      </c>
      <c r="G673" t="s">
        <v>4</v>
      </c>
      <c r="H673" t="s">
        <v>3</v>
      </c>
      <c r="I673" t="s">
        <v>8927</v>
      </c>
      <c r="J673" t="s">
        <v>8926</v>
      </c>
      <c r="K673" t="s">
        <v>8925</v>
      </c>
      <c r="L673" t="s">
        <v>8924</v>
      </c>
      <c r="M673" t="s">
        <v>1678</v>
      </c>
      <c r="N673">
        <v>7</v>
      </c>
      <c r="O673" t="s">
        <v>8923</v>
      </c>
      <c r="P673" t="s">
        <v>8922</v>
      </c>
      <c r="Q673" t="s">
        <v>8921</v>
      </c>
      <c r="R673" s="7">
        <v>41913</v>
      </c>
      <c r="S673" s="8">
        <f t="shared" si="80"/>
        <v>2014</v>
      </c>
      <c r="T673" s="8">
        <v>2014</v>
      </c>
      <c r="U673" s="8">
        <f t="shared" si="81"/>
        <v>8</v>
      </c>
      <c r="V673" s="7">
        <v>41913</v>
      </c>
      <c r="W673" t="s">
        <v>737</v>
      </c>
      <c r="X673" s="2">
        <v>0.61499999999999999</v>
      </c>
      <c r="Y673" s="6">
        <f t="shared" si="86"/>
        <v>1.6417073756706976E-2</v>
      </c>
      <c r="AA673">
        <v>18666892</v>
      </c>
      <c r="AB673">
        <v>18500162200</v>
      </c>
      <c r="AC673">
        <v>18666906</v>
      </c>
      <c r="AD673" t="s">
        <v>2</v>
      </c>
      <c r="AE673">
        <v>35</v>
      </c>
      <c r="AF673">
        <v>11</v>
      </c>
      <c r="AH673" t="s">
        <v>8920</v>
      </c>
      <c r="AI673" t="s">
        <v>8919</v>
      </c>
      <c r="AJ673" t="s">
        <v>8918</v>
      </c>
      <c r="AK673" t="s">
        <v>8917</v>
      </c>
      <c r="AL673">
        <v>7</v>
      </c>
      <c r="AM673" s="5">
        <f t="shared" si="82"/>
        <v>0.875</v>
      </c>
      <c r="AN673" s="4">
        <f t="shared" si="87"/>
        <v>1.3252555850056798E-3</v>
      </c>
      <c r="AO673" s="3"/>
      <c r="AP673">
        <v>0</v>
      </c>
      <c r="AR673" t="s">
        <v>1</v>
      </c>
      <c r="AT673" s="2" t="s">
        <v>0</v>
      </c>
      <c r="AU673" s="1">
        <f t="shared" si="83"/>
        <v>1.1889528305196584</v>
      </c>
      <c r="AV673" s="1">
        <f t="shared" si="84"/>
        <v>0.88711646708563274</v>
      </c>
      <c r="AW673" s="1">
        <f t="shared" si="85"/>
        <v>0.58528010365160688</v>
      </c>
    </row>
    <row r="674" spans="1:49" x14ac:dyDescent="0.2">
      <c r="A674">
        <v>672</v>
      </c>
      <c r="B674" t="s">
        <v>8916</v>
      </c>
      <c r="C674" t="s">
        <v>8915</v>
      </c>
      <c r="F674" t="s">
        <v>8914</v>
      </c>
      <c r="G674" t="s">
        <v>4</v>
      </c>
      <c r="H674" t="s">
        <v>3</v>
      </c>
      <c r="I674" t="s">
        <v>8913</v>
      </c>
      <c r="J674" t="s">
        <v>8912</v>
      </c>
      <c r="K674" t="s">
        <v>8911</v>
      </c>
      <c r="L674" t="s">
        <v>8910</v>
      </c>
      <c r="M674" t="s">
        <v>284</v>
      </c>
      <c r="N674">
        <v>6</v>
      </c>
      <c r="O674" t="s">
        <v>8909</v>
      </c>
      <c r="P674" t="s">
        <v>8908</v>
      </c>
      <c r="Q674" t="s">
        <v>8907</v>
      </c>
      <c r="R674" s="7">
        <v>41913</v>
      </c>
      <c r="S674" s="8">
        <f t="shared" si="80"/>
        <v>2014</v>
      </c>
      <c r="T674" s="8">
        <v>2014</v>
      </c>
      <c r="U674" s="8">
        <f t="shared" si="81"/>
        <v>8</v>
      </c>
      <c r="V674" s="7">
        <v>41913</v>
      </c>
      <c r="W674" t="s">
        <v>737</v>
      </c>
      <c r="X674" s="2">
        <v>0.61499999999999999</v>
      </c>
      <c r="Y674" s="6">
        <f t="shared" si="86"/>
        <v>1.6417073756706976E-2</v>
      </c>
      <c r="AA674">
        <v>18666892</v>
      </c>
      <c r="AB674">
        <v>18500162200</v>
      </c>
      <c r="AC674">
        <v>18666906</v>
      </c>
      <c r="AD674" t="s">
        <v>2</v>
      </c>
      <c r="AE674">
        <v>35</v>
      </c>
      <c r="AF674">
        <v>11</v>
      </c>
      <c r="AH674" t="s">
        <v>8906</v>
      </c>
      <c r="AI674" t="s">
        <v>8905</v>
      </c>
      <c r="AJ674" t="s">
        <v>8904</v>
      </c>
      <c r="AK674" t="s">
        <v>8903</v>
      </c>
      <c r="AL674">
        <v>15</v>
      </c>
      <c r="AM674" s="5">
        <f t="shared" si="82"/>
        <v>1.875</v>
      </c>
      <c r="AN674" s="4">
        <f t="shared" si="87"/>
        <v>2.8398333964407422E-3</v>
      </c>
      <c r="AO674" s="3"/>
      <c r="AP674">
        <v>0</v>
      </c>
      <c r="AR674" t="s">
        <v>1</v>
      </c>
      <c r="AT674" s="2" t="s">
        <v>0</v>
      </c>
      <c r="AU674" s="1">
        <f t="shared" si="83"/>
        <v>1.2343901648627105</v>
      </c>
      <c r="AV674" s="1">
        <f t="shared" si="84"/>
        <v>0.96284535765738588</v>
      </c>
      <c r="AW674" s="1">
        <f t="shared" si="85"/>
        <v>0.69130055045206118</v>
      </c>
    </row>
    <row r="675" spans="1:49" x14ac:dyDescent="0.2">
      <c r="A675">
        <v>673</v>
      </c>
      <c r="B675" t="s">
        <v>8902</v>
      </c>
      <c r="C675" t="s">
        <v>8901</v>
      </c>
      <c r="F675" t="s">
        <v>8900</v>
      </c>
      <c r="G675" t="s">
        <v>4</v>
      </c>
      <c r="H675" t="s">
        <v>3</v>
      </c>
      <c r="I675" t="s">
        <v>1853</v>
      </c>
      <c r="J675" t="s">
        <v>8899</v>
      </c>
      <c r="K675" t="s">
        <v>8898</v>
      </c>
      <c r="L675" t="s">
        <v>875</v>
      </c>
      <c r="M675" t="s">
        <v>25</v>
      </c>
      <c r="N675">
        <v>5</v>
      </c>
      <c r="O675" t="s">
        <v>8897</v>
      </c>
      <c r="P675" t="s">
        <v>8896</v>
      </c>
      <c r="Q675" t="s">
        <v>8895</v>
      </c>
      <c r="R675" s="7">
        <v>41913</v>
      </c>
      <c r="S675" s="8">
        <f t="shared" si="80"/>
        <v>2014</v>
      </c>
      <c r="T675" s="8">
        <v>2014</v>
      </c>
      <c r="U675" s="8">
        <f t="shared" si="81"/>
        <v>8</v>
      </c>
      <c r="V675" s="7">
        <v>41913</v>
      </c>
      <c r="W675" t="s">
        <v>737</v>
      </c>
      <c r="X675" s="2">
        <v>0.61499999999999999</v>
      </c>
      <c r="Y675" s="6">
        <f t="shared" si="86"/>
        <v>1.6417073756706976E-2</v>
      </c>
      <c r="AA675">
        <v>18666892</v>
      </c>
      <c r="AB675">
        <v>18500162200</v>
      </c>
      <c r="AC675">
        <v>18666906</v>
      </c>
      <c r="AD675" t="s">
        <v>2</v>
      </c>
      <c r="AE675">
        <v>35</v>
      </c>
      <c r="AF675">
        <v>11</v>
      </c>
      <c r="AH675" t="s">
        <v>8894</v>
      </c>
      <c r="AI675" t="s">
        <v>8893</v>
      </c>
      <c r="AJ675" t="s">
        <v>8892</v>
      </c>
      <c r="AK675" t="s">
        <v>8891</v>
      </c>
      <c r="AL675">
        <v>5</v>
      </c>
      <c r="AM675" s="5">
        <f t="shared" si="82"/>
        <v>0.625</v>
      </c>
      <c r="AN675" s="4">
        <f t="shared" si="87"/>
        <v>9.4661113214691405E-4</v>
      </c>
      <c r="AO675" s="3"/>
      <c r="AP675">
        <v>0</v>
      </c>
      <c r="AR675" t="s">
        <v>8890</v>
      </c>
      <c r="AS675" t="s">
        <v>1357</v>
      </c>
      <c r="AT675" s="2" t="s">
        <v>0</v>
      </c>
      <c r="AU675" s="1">
        <f t="shared" si="83"/>
        <v>1.1775934969338957</v>
      </c>
      <c r="AV675" s="1">
        <f t="shared" si="84"/>
        <v>0.86818424444269449</v>
      </c>
      <c r="AW675" s="1">
        <f t="shared" si="85"/>
        <v>0.55877499195149327</v>
      </c>
    </row>
    <row r="676" spans="1:49" x14ac:dyDescent="0.2">
      <c r="A676">
        <v>674</v>
      </c>
      <c r="B676" t="s">
        <v>8889</v>
      </c>
      <c r="C676" t="s">
        <v>8888</v>
      </c>
      <c r="F676" t="s">
        <v>8887</v>
      </c>
      <c r="G676" t="s">
        <v>4</v>
      </c>
      <c r="H676" t="s">
        <v>3</v>
      </c>
      <c r="I676" t="s">
        <v>8886</v>
      </c>
      <c r="N676">
        <v>2</v>
      </c>
      <c r="O676" t="s">
        <v>8885</v>
      </c>
      <c r="P676" t="s">
        <v>8884</v>
      </c>
      <c r="Q676" t="s">
        <v>1940</v>
      </c>
      <c r="R676" s="7">
        <v>41913</v>
      </c>
      <c r="S676" s="8">
        <f t="shared" si="80"/>
        <v>2014</v>
      </c>
      <c r="T676" s="8">
        <v>2014</v>
      </c>
      <c r="U676" s="8">
        <f t="shared" si="81"/>
        <v>8</v>
      </c>
      <c r="V676" s="7">
        <v>41913</v>
      </c>
      <c r="W676" t="s">
        <v>1129</v>
      </c>
      <c r="X676" s="2">
        <v>0.88100000000000001</v>
      </c>
      <c r="Y676" s="6">
        <f t="shared" si="86"/>
        <v>2.3517791836843653E-2</v>
      </c>
      <c r="AA676">
        <v>10459243</v>
      </c>
      <c r="AB676">
        <v>17248</v>
      </c>
      <c r="AD676" t="s">
        <v>2</v>
      </c>
      <c r="AE676">
        <v>56</v>
      </c>
      <c r="AF676">
        <v>5</v>
      </c>
      <c r="AG676">
        <v>6971935</v>
      </c>
      <c r="AH676" t="s">
        <v>8883</v>
      </c>
      <c r="AI676" t="s">
        <v>8882</v>
      </c>
      <c r="AK676" t="s">
        <v>8881</v>
      </c>
      <c r="AL676">
        <v>0</v>
      </c>
      <c r="AM676" s="5">
        <f t="shared" si="82"/>
        <v>0</v>
      </c>
      <c r="AN676" s="4">
        <f t="shared" si="87"/>
        <v>0</v>
      </c>
      <c r="AO676" s="3"/>
      <c r="AP676">
        <v>0</v>
      </c>
      <c r="AR676" t="s">
        <v>1</v>
      </c>
      <c r="AT676" s="2" t="s">
        <v>0</v>
      </c>
      <c r="AU676" s="1">
        <f t="shared" si="83"/>
        <v>1.6462454285790555</v>
      </c>
      <c r="AV676" s="1">
        <f t="shared" si="84"/>
        <v>1.1758895918421826</v>
      </c>
      <c r="AW676" s="1">
        <f t="shared" si="85"/>
        <v>0.70553375510530958</v>
      </c>
    </row>
    <row r="677" spans="1:49" x14ac:dyDescent="0.2">
      <c r="A677">
        <v>675</v>
      </c>
      <c r="B677" t="s">
        <v>8880</v>
      </c>
      <c r="C677" t="s">
        <v>8879</v>
      </c>
      <c r="F677" t="s">
        <v>8878</v>
      </c>
      <c r="G677" t="s">
        <v>4</v>
      </c>
      <c r="H677" t="s">
        <v>3</v>
      </c>
      <c r="I677" t="s">
        <v>8877</v>
      </c>
      <c r="J677">
        <v>60003500</v>
      </c>
      <c r="K677" t="s">
        <v>776</v>
      </c>
      <c r="L677" t="s">
        <v>566</v>
      </c>
      <c r="M677" t="s">
        <v>15</v>
      </c>
      <c r="N677">
        <v>3</v>
      </c>
      <c r="O677" t="s">
        <v>8876</v>
      </c>
      <c r="P677" t="s">
        <v>8875</v>
      </c>
      <c r="Q677" t="s">
        <v>1239</v>
      </c>
      <c r="R677" s="7">
        <v>41913</v>
      </c>
      <c r="S677" s="8">
        <f t="shared" si="80"/>
        <v>2014</v>
      </c>
      <c r="T677" s="8">
        <v>2014</v>
      </c>
      <c r="U677" s="8">
        <f t="shared" si="81"/>
        <v>8</v>
      </c>
      <c r="V677" s="7">
        <v>41913</v>
      </c>
      <c r="W677" t="s">
        <v>1129</v>
      </c>
      <c r="X677" s="2">
        <v>0.88100000000000001</v>
      </c>
      <c r="Y677" s="6">
        <f t="shared" si="86"/>
        <v>2.3517791836843653E-2</v>
      </c>
      <c r="AA677">
        <v>10459243</v>
      </c>
      <c r="AB677">
        <v>17248</v>
      </c>
      <c r="AD677" t="s">
        <v>2</v>
      </c>
      <c r="AE677">
        <v>56</v>
      </c>
      <c r="AF677">
        <v>5</v>
      </c>
      <c r="AG677">
        <v>6971931</v>
      </c>
      <c r="AH677" t="s">
        <v>730</v>
      </c>
      <c r="AI677" t="s">
        <v>8874</v>
      </c>
      <c r="AJ677" t="s">
        <v>8873</v>
      </c>
      <c r="AK677" t="s">
        <v>8872</v>
      </c>
      <c r="AL677">
        <v>20</v>
      </c>
      <c r="AM677" s="5">
        <f t="shared" si="82"/>
        <v>2.5</v>
      </c>
      <c r="AN677" s="4">
        <f t="shared" si="87"/>
        <v>3.7864445285876562E-3</v>
      </c>
      <c r="AO677" s="3"/>
      <c r="AP677">
        <v>0</v>
      </c>
      <c r="AR677" t="s">
        <v>1</v>
      </c>
      <c r="AT677" s="2" t="s">
        <v>0</v>
      </c>
      <c r="AU677" s="1">
        <f t="shared" si="83"/>
        <v>1.7598387644366851</v>
      </c>
      <c r="AV677" s="1">
        <f t="shared" si="84"/>
        <v>1.3652118182715656</v>
      </c>
      <c r="AW677" s="1">
        <f t="shared" si="85"/>
        <v>0.9705848721064454</v>
      </c>
    </row>
    <row r="678" spans="1:49" x14ac:dyDescent="0.2">
      <c r="A678">
        <v>676</v>
      </c>
      <c r="B678" t="s">
        <v>8871</v>
      </c>
      <c r="C678" t="s">
        <v>8870</v>
      </c>
      <c r="F678" t="s">
        <v>8869</v>
      </c>
      <c r="G678" t="s">
        <v>4</v>
      </c>
      <c r="H678" t="s">
        <v>3</v>
      </c>
      <c r="I678" t="s">
        <v>8868</v>
      </c>
      <c r="J678" t="s">
        <v>8867</v>
      </c>
      <c r="K678" t="s">
        <v>8866</v>
      </c>
      <c r="L678" t="s">
        <v>8865</v>
      </c>
      <c r="M678" t="s">
        <v>8864</v>
      </c>
      <c r="N678">
        <v>5</v>
      </c>
      <c r="O678" t="s">
        <v>8863</v>
      </c>
      <c r="P678" t="s">
        <v>8862</v>
      </c>
      <c r="Q678" t="s">
        <v>8861</v>
      </c>
      <c r="R678" s="7">
        <v>41913</v>
      </c>
      <c r="S678" s="8">
        <f t="shared" si="80"/>
        <v>2014</v>
      </c>
      <c r="T678" s="8">
        <v>2014</v>
      </c>
      <c r="U678" s="8">
        <f t="shared" si="81"/>
        <v>8</v>
      </c>
      <c r="V678" s="7">
        <v>41913</v>
      </c>
      <c r="W678" t="s">
        <v>1129</v>
      </c>
      <c r="X678" s="2">
        <v>0.88100000000000001</v>
      </c>
      <c r="Y678" s="6">
        <f t="shared" si="86"/>
        <v>2.3517791836843653E-2</v>
      </c>
      <c r="AA678">
        <v>10459243</v>
      </c>
      <c r="AB678">
        <v>17248</v>
      </c>
      <c r="AD678" t="s">
        <v>2</v>
      </c>
      <c r="AE678">
        <v>56</v>
      </c>
      <c r="AF678">
        <v>5</v>
      </c>
      <c r="AG678">
        <v>6971938</v>
      </c>
      <c r="AH678" t="s">
        <v>8860</v>
      </c>
      <c r="AI678" t="s">
        <v>8859</v>
      </c>
      <c r="AJ678" t="s">
        <v>8858</v>
      </c>
      <c r="AK678" t="s">
        <v>8857</v>
      </c>
      <c r="AL678">
        <v>0</v>
      </c>
      <c r="AM678" s="5">
        <f t="shared" si="82"/>
        <v>0</v>
      </c>
      <c r="AN678" s="4">
        <f t="shared" si="87"/>
        <v>0</v>
      </c>
      <c r="AO678" s="3"/>
      <c r="AP678">
        <v>0</v>
      </c>
      <c r="AR678" t="s">
        <v>1</v>
      </c>
      <c r="AT678" s="2" t="s">
        <v>0</v>
      </c>
      <c r="AU678" s="1">
        <f t="shared" si="83"/>
        <v>1.6462454285790555</v>
      </c>
      <c r="AV678" s="1">
        <f t="shared" si="84"/>
        <v>1.1758895918421826</v>
      </c>
      <c r="AW678" s="1">
        <f t="shared" si="85"/>
        <v>0.70553375510530958</v>
      </c>
    </row>
    <row r="679" spans="1:49" x14ac:dyDescent="0.2">
      <c r="A679">
        <v>677</v>
      </c>
      <c r="B679" t="s">
        <v>8856</v>
      </c>
      <c r="C679" t="s">
        <v>8855</v>
      </c>
      <c r="F679" t="s">
        <v>8854</v>
      </c>
      <c r="G679" t="s">
        <v>4</v>
      </c>
      <c r="H679" t="s">
        <v>3</v>
      </c>
      <c r="I679" t="s">
        <v>8853</v>
      </c>
      <c r="N679">
        <v>1</v>
      </c>
      <c r="O679" t="s">
        <v>8852</v>
      </c>
      <c r="P679">
        <v>26967607400</v>
      </c>
      <c r="R679" s="7">
        <v>41913</v>
      </c>
      <c r="S679" s="8">
        <f t="shared" si="80"/>
        <v>2014</v>
      </c>
      <c r="T679" s="8">
        <v>2014</v>
      </c>
      <c r="U679" s="8">
        <f t="shared" si="81"/>
        <v>8</v>
      </c>
      <c r="V679" s="7">
        <v>41913</v>
      </c>
      <c r="W679" t="s">
        <v>1129</v>
      </c>
      <c r="X679" s="2">
        <v>0.88100000000000001</v>
      </c>
      <c r="Y679" s="6">
        <f t="shared" si="86"/>
        <v>2.3517791836843653E-2</v>
      </c>
      <c r="AA679">
        <v>10459243</v>
      </c>
      <c r="AB679">
        <v>17248</v>
      </c>
      <c r="AD679" t="s">
        <v>2</v>
      </c>
      <c r="AE679">
        <v>56</v>
      </c>
      <c r="AF679">
        <v>5</v>
      </c>
      <c r="AG679">
        <v>6971932</v>
      </c>
      <c r="AH679" t="s">
        <v>8851</v>
      </c>
      <c r="AI679" t="s">
        <v>8850</v>
      </c>
      <c r="AJ679" t="s">
        <v>8849</v>
      </c>
      <c r="AK679" t="s">
        <v>8848</v>
      </c>
      <c r="AL679">
        <v>0</v>
      </c>
      <c r="AM679" s="5">
        <f t="shared" si="82"/>
        <v>0</v>
      </c>
      <c r="AN679" s="4">
        <f t="shared" si="87"/>
        <v>0</v>
      </c>
      <c r="AO679" s="3"/>
      <c r="AP679">
        <v>0</v>
      </c>
      <c r="AR679" t="s">
        <v>1</v>
      </c>
      <c r="AT679" s="2" t="s">
        <v>0</v>
      </c>
      <c r="AU679" s="1">
        <f t="shared" si="83"/>
        <v>1.6462454285790555</v>
      </c>
      <c r="AV679" s="1">
        <f t="shared" si="84"/>
        <v>1.1758895918421826</v>
      </c>
      <c r="AW679" s="1">
        <f t="shared" si="85"/>
        <v>0.70553375510530958</v>
      </c>
    </row>
    <row r="680" spans="1:49" x14ac:dyDescent="0.2">
      <c r="A680">
        <v>678</v>
      </c>
      <c r="B680" t="s">
        <v>8847</v>
      </c>
      <c r="C680" t="s">
        <v>8846</v>
      </c>
      <c r="F680" t="s">
        <v>8845</v>
      </c>
      <c r="G680" t="s">
        <v>4</v>
      </c>
      <c r="H680" t="s">
        <v>3</v>
      </c>
      <c r="I680" t="s">
        <v>8844</v>
      </c>
      <c r="J680">
        <v>60005304</v>
      </c>
      <c r="K680" t="s">
        <v>8843</v>
      </c>
      <c r="L680" t="s">
        <v>8842</v>
      </c>
      <c r="M680" t="s">
        <v>15</v>
      </c>
      <c r="N680">
        <v>3</v>
      </c>
      <c r="O680" t="s">
        <v>8841</v>
      </c>
      <c r="P680" t="s">
        <v>8840</v>
      </c>
      <c r="Q680" t="s">
        <v>8839</v>
      </c>
      <c r="R680" s="7">
        <v>41913</v>
      </c>
      <c r="S680" s="8">
        <f t="shared" si="80"/>
        <v>2014</v>
      </c>
      <c r="T680" s="8">
        <v>2014</v>
      </c>
      <c r="U680" s="8">
        <f t="shared" si="81"/>
        <v>8</v>
      </c>
      <c r="V680" s="7">
        <v>41913</v>
      </c>
      <c r="W680" t="s">
        <v>1129</v>
      </c>
      <c r="X680" s="2">
        <v>0.88100000000000001</v>
      </c>
      <c r="Y680" s="6">
        <f t="shared" si="86"/>
        <v>2.3517791836843653E-2</v>
      </c>
      <c r="AA680">
        <v>10459243</v>
      </c>
      <c r="AB680">
        <v>17248</v>
      </c>
      <c r="AD680" t="s">
        <v>2</v>
      </c>
      <c r="AE680">
        <v>56</v>
      </c>
      <c r="AF680">
        <v>5</v>
      </c>
      <c r="AG680">
        <v>6971915</v>
      </c>
      <c r="AH680" t="s">
        <v>8838</v>
      </c>
      <c r="AI680" t="s">
        <v>8837</v>
      </c>
      <c r="AJ680" t="s">
        <v>8836</v>
      </c>
      <c r="AK680" t="s">
        <v>8835</v>
      </c>
      <c r="AL680">
        <v>4</v>
      </c>
      <c r="AM680" s="5">
        <f t="shared" si="82"/>
        <v>0.5</v>
      </c>
      <c r="AN680" s="4">
        <f t="shared" si="87"/>
        <v>7.572889057175312E-4</v>
      </c>
      <c r="AO680" s="3"/>
      <c r="AP680">
        <v>0</v>
      </c>
      <c r="AQ680" t="s">
        <v>485</v>
      </c>
      <c r="AR680" t="s">
        <v>1</v>
      </c>
      <c r="AS680" t="s">
        <v>484</v>
      </c>
      <c r="AT680" s="2" t="s">
        <v>0</v>
      </c>
      <c r="AU680" s="1">
        <f t="shared" si="83"/>
        <v>1.6689640957505816</v>
      </c>
      <c r="AV680" s="1">
        <f t="shared" si="84"/>
        <v>1.2137540371280591</v>
      </c>
      <c r="AW680" s="1">
        <f t="shared" si="85"/>
        <v>0.75854397850553679</v>
      </c>
    </row>
    <row r="681" spans="1:49" x14ac:dyDescent="0.2">
      <c r="A681">
        <v>679</v>
      </c>
      <c r="B681" t="s">
        <v>8834</v>
      </c>
      <c r="C681" t="s">
        <v>8833</v>
      </c>
      <c r="F681" t="s">
        <v>8832</v>
      </c>
      <c r="G681" t="s">
        <v>4</v>
      </c>
      <c r="H681" t="s">
        <v>3</v>
      </c>
      <c r="I681" t="s">
        <v>8831</v>
      </c>
      <c r="J681">
        <v>60029470</v>
      </c>
      <c r="K681" t="s">
        <v>997</v>
      </c>
      <c r="L681" t="s">
        <v>377</v>
      </c>
      <c r="M681" t="s">
        <v>282</v>
      </c>
      <c r="N681">
        <v>2</v>
      </c>
      <c r="O681" t="s">
        <v>8830</v>
      </c>
      <c r="P681" t="s">
        <v>8829</v>
      </c>
      <c r="Q681" t="s">
        <v>8828</v>
      </c>
      <c r="R681" s="7">
        <v>41913</v>
      </c>
      <c r="S681" s="8">
        <f t="shared" si="80"/>
        <v>2014</v>
      </c>
      <c r="T681" s="8">
        <v>2014</v>
      </c>
      <c r="U681" s="8">
        <f t="shared" si="81"/>
        <v>8</v>
      </c>
      <c r="V681" s="7">
        <v>41913</v>
      </c>
      <c r="W681" t="s">
        <v>1129</v>
      </c>
      <c r="X681" s="2">
        <v>0.88100000000000001</v>
      </c>
      <c r="Y681" s="6">
        <f t="shared" si="86"/>
        <v>2.3517791836843653E-2</v>
      </c>
      <c r="AA681">
        <v>10459243</v>
      </c>
      <c r="AB681">
        <v>17248</v>
      </c>
      <c r="AD681" t="s">
        <v>2</v>
      </c>
      <c r="AE681">
        <v>56</v>
      </c>
      <c r="AF681">
        <v>5</v>
      </c>
      <c r="AG681">
        <v>6971923</v>
      </c>
      <c r="AH681" t="s">
        <v>8827</v>
      </c>
      <c r="AI681" t="s">
        <v>8826</v>
      </c>
      <c r="AJ681" t="s">
        <v>8825</v>
      </c>
      <c r="AK681" t="s">
        <v>8824</v>
      </c>
      <c r="AL681">
        <v>8</v>
      </c>
      <c r="AM681" s="5">
        <f t="shared" si="82"/>
        <v>1</v>
      </c>
      <c r="AN681" s="4">
        <f t="shared" si="87"/>
        <v>1.5145778114350624E-3</v>
      </c>
      <c r="AO681" s="3"/>
      <c r="AP681">
        <v>0</v>
      </c>
      <c r="AR681" t="s">
        <v>1</v>
      </c>
      <c r="AT681" s="2" t="s">
        <v>0</v>
      </c>
      <c r="AU681" s="1">
        <f t="shared" si="83"/>
        <v>1.6916827629221074</v>
      </c>
      <c r="AV681" s="1">
        <f t="shared" si="84"/>
        <v>1.2516184824139358</v>
      </c>
      <c r="AW681" s="1">
        <f t="shared" si="85"/>
        <v>0.81155420190576388</v>
      </c>
    </row>
    <row r="682" spans="1:49" x14ac:dyDescent="0.2">
      <c r="A682">
        <v>680</v>
      </c>
      <c r="B682" t="s">
        <v>8823</v>
      </c>
      <c r="C682" t="s">
        <v>8822</v>
      </c>
      <c r="F682" t="s">
        <v>8821</v>
      </c>
      <c r="G682" t="s">
        <v>4</v>
      </c>
      <c r="H682" t="s">
        <v>3</v>
      </c>
      <c r="I682" t="s">
        <v>8820</v>
      </c>
      <c r="J682">
        <v>60000973</v>
      </c>
      <c r="K682" t="s">
        <v>8819</v>
      </c>
      <c r="L682" t="s">
        <v>573</v>
      </c>
      <c r="M682" t="s">
        <v>572</v>
      </c>
      <c r="N682">
        <v>6</v>
      </c>
      <c r="O682" t="s">
        <v>8818</v>
      </c>
      <c r="P682" t="s">
        <v>8817</v>
      </c>
      <c r="Q682" t="s">
        <v>8816</v>
      </c>
      <c r="R682" s="7">
        <v>41913</v>
      </c>
      <c r="S682" s="8">
        <f t="shared" si="80"/>
        <v>2014</v>
      </c>
      <c r="T682" s="8">
        <v>2014</v>
      </c>
      <c r="U682" s="8">
        <f t="shared" si="81"/>
        <v>8</v>
      </c>
      <c r="V682" s="7">
        <v>41913</v>
      </c>
      <c r="W682" t="s">
        <v>1129</v>
      </c>
      <c r="X682" s="2">
        <v>0.88100000000000001</v>
      </c>
      <c r="Y682" s="6">
        <f t="shared" si="86"/>
        <v>2.3517791836843653E-2</v>
      </c>
      <c r="AA682">
        <v>10459243</v>
      </c>
      <c r="AB682">
        <v>17248</v>
      </c>
      <c r="AD682" t="s">
        <v>2</v>
      </c>
      <c r="AE682">
        <v>56</v>
      </c>
      <c r="AF682">
        <v>5</v>
      </c>
      <c r="AG682">
        <v>6971956</v>
      </c>
      <c r="AH682" t="s">
        <v>8815</v>
      </c>
      <c r="AI682" t="s">
        <v>8814</v>
      </c>
      <c r="AJ682" t="s">
        <v>8813</v>
      </c>
      <c r="AK682" t="s">
        <v>8812</v>
      </c>
      <c r="AL682">
        <v>7</v>
      </c>
      <c r="AM682" s="5">
        <f t="shared" si="82"/>
        <v>0.875</v>
      </c>
      <c r="AN682" s="4">
        <f t="shared" si="87"/>
        <v>1.3252555850056798E-3</v>
      </c>
      <c r="AO682" s="3"/>
      <c r="AP682">
        <v>0</v>
      </c>
      <c r="AR682" t="s">
        <v>1</v>
      </c>
      <c r="AT682" s="2" t="s">
        <v>0</v>
      </c>
      <c r="AU682" s="1">
        <f t="shared" si="83"/>
        <v>1.6860030961292258</v>
      </c>
      <c r="AV682" s="1">
        <f t="shared" si="84"/>
        <v>1.2421523710924667</v>
      </c>
      <c r="AW682" s="1">
        <f t="shared" si="85"/>
        <v>0.79830164605570708</v>
      </c>
    </row>
    <row r="683" spans="1:49" x14ac:dyDescent="0.2">
      <c r="A683">
        <v>681</v>
      </c>
      <c r="B683" t="s">
        <v>8811</v>
      </c>
      <c r="C683" t="s">
        <v>8810</v>
      </c>
      <c r="F683" t="s">
        <v>8809</v>
      </c>
      <c r="G683" t="s">
        <v>4</v>
      </c>
      <c r="H683" t="s">
        <v>3</v>
      </c>
      <c r="I683" t="s">
        <v>8808</v>
      </c>
      <c r="J683">
        <v>114798923</v>
      </c>
      <c r="K683" t="s">
        <v>8807</v>
      </c>
      <c r="L683" t="s">
        <v>140</v>
      </c>
      <c r="M683" t="s">
        <v>39</v>
      </c>
      <c r="N683">
        <v>1</v>
      </c>
      <c r="O683" t="s">
        <v>8806</v>
      </c>
      <c r="P683">
        <v>56439825000</v>
      </c>
      <c r="Q683">
        <v>114798923</v>
      </c>
      <c r="R683" s="7">
        <v>41913</v>
      </c>
      <c r="S683" s="8">
        <f t="shared" si="80"/>
        <v>2014</v>
      </c>
      <c r="T683" s="8">
        <v>2014</v>
      </c>
      <c r="U683" s="8">
        <f t="shared" si="81"/>
        <v>8</v>
      </c>
      <c r="V683" s="7">
        <v>41913</v>
      </c>
      <c r="W683" t="s">
        <v>1129</v>
      </c>
      <c r="X683" s="2">
        <v>0.88100000000000001</v>
      </c>
      <c r="Y683" s="6">
        <f t="shared" si="86"/>
        <v>2.3517791836843653E-2</v>
      </c>
      <c r="AA683">
        <v>10459243</v>
      </c>
      <c r="AB683">
        <v>17248</v>
      </c>
      <c r="AD683" t="s">
        <v>2</v>
      </c>
      <c r="AE683">
        <v>56</v>
      </c>
      <c r="AF683">
        <v>5</v>
      </c>
      <c r="AG683">
        <v>6971971</v>
      </c>
      <c r="AH683" t="s">
        <v>8805</v>
      </c>
      <c r="AI683" t="s">
        <v>8804</v>
      </c>
      <c r="AJ683" t="s">
        <v>8803</v>
      </c>
      <c r="AK683" t="s">
        <v>8802</v>
      </c>
      <c r="AL683">
        <v>4</v>
      </c>
      <c r="AM683" s="5">
        <f t="shared" si="82"/>
        <v>0.5</v>
      </c>
      <c r="AN683" s="4">
        <f t="shared" si="87"/>
        <v>7.572889057175312E-4</v>
      </c>
      <c r="AO683" s="3"/>
      <c r="AP683">
        <v>0</v>
      </c>
      <c r="AR683" t="s">
        <v>1</v>
      </c>
      <c r="AT683" s="2" t="s">
        <v>0</v>
      </c>
      <c r="AU683" s="1">
        <f t="shared" si="83"/>
        <v>1.6689640957505816</v>
      </c>
      <c r="AV683" s="1">
        <f t="shared" si="84"/>
        <v>1.2137540371280591</v>
      </c>
      <c r="AW683" s="1">
        <f t="shared" si="85"/>
        <v>0.75854397850553679</v>
      </c>
    </row>
    <row r="684" spans="1:49" x14ac:dyDescent="0.2">
      <c r="A684">
        <v>682</v>
      </c>
      <c r="B684" t="s">
        <v>8801</v>
      </c>
      <c r="C684" t="s">
        <v>8800</v>
      </c>
      <c r="F684" t="s">
        <v>8799</v>
      </c>
      <c r="G684" t="s">
        <v>4</v>
      </c>
      <c r="H684" t="s">
        <v>3</v>
      </c>
      <c r="I684" t="s">
        <v>8798</v>
      </c>
      <c r="J684">
        <v>60027800</v>
      </c>
      <c r="K684" t="s">
        <v>882</v>
      </c>
      <c r="L684" t="s">
        <v>881</v>
      </c>
      <c r="M684" t="s">
        <v>47</v>
      </c>
      <c r="N684">
        <v>5</v>
      </c>
      <c r="O684" t="s">
        <v>8797</v>
      </c>
      <c r="P684" t="s">
        <v>8796</v>
      </c>
      <c r="Q684" t="s">
        <v>8795</v>
      </c>
      <c r="R684" s="7">
        <v>41913</v>
      </c>
      <c r="S684" s="8">
        <f t="shared" si="80"/>
        <v>2014</v>
      </c>
      <c r="T684" s="8">
        <v>2014</v>
      </c>
      <c r="U684" s="8">
        <f t="shared" si="81"/>
        <v>8</v>
      </c>
      <c r="V684" s="7">
        <v>41913</v>
      </c>
      <c r="W684" t="s">
        <v>1129</v>
      </c>
      <c r="X684" s="2">
        <v>0.88100000000000001</v>
      </c>
      <c r="Y684" s="6">
        <f t="shared" si="86"/>
        <v>2.3517791836843653E-2</v>
      </c>
      <c r="AA684">
        <v>10459243</v>
      </c>
      <c r="AB684">
        <v>17248</v>
      </c>
      <c r="AD684" t="s">
        <v>2</v>
      </c>
      <c r="AE684">
        <v>56</v>
      </c>
      <c r="AF684">
        <v>5</v>
      </c>
      <c r="AG684">
        <v>6971918</v>
      </c>
      <c r="AH684" t="s">
        <v>8794</v>
      </c>
      <c r="AI684" t="s">
        <v>8793</v>
      </c>
      <c r="AJ684" t="s">
        <v>8792</v>
      </c>
      <c r="AK684" t="s">
        <v>8791</v>
      </c>
      <c r="AL684">
        <v>5</v>
      </c>
      <c r="AM684" s="5">
        <f t="shared" si="82"/>
        <v>0.625</v>
      </c>
      <c r="AN684" s="4">
        <f t="shared" si="87"/>
        <v>9.4661113214691405E-4</v>
      </c>
      <c r="AO684" s="3"/>
      <c r="AP684">
        <v>0</v>
      </c>
      <c r="AR684" t="s">
        <v>1</v>
      </c>
      <c r="AT684" s="2" t="s">
        <v>0</v>
      </c>
      <c r="AU684" s="1">
        <f t="shared" si="83"/>
        <v>1.6746437625434631</v>
      </c>
      <c r="AV684" s="1">
        <f t="shared" si="84"/>
        <v>1.2232201484495284</v>
      </c>
      <c r="AW684" s="1">
        <f t="shared" si="85"/>
        <v>0.77179653435559359</v>
      </c>
    </row>
    <row r="685" spans="1:49" x14ac:dyDescent="0.2">
      <c r="A685">
        <v>683</v>
      </c>
      <c r="B685" t="s">
        <v>8790</v>
      </c>
      <c r="C685" t="s">
        <v>8789</v>
      </c>
      <c r="F685" t="s">
        <v>8788</v>
      </c>
      <c r="G685" t="s">
        <v>4</v>
      </c>
      <c r="H685" t="s">
        <v>3</v>
      </c>
      <c r="I685" t="s">
        <v>8787</v>
      </c>
      <c r="J685" t="s">
        <v>8786</v>
      </c>
      <c r="K685" t="s">
        <v>8785</v>
      </c>
      <c r="L685" t="s">
        <v>8784</v>
      </c>
      <c r="M685" t="s">
        <v>1615</v>
      </c>
      <c r="N685">
        <v>5</v>
      </c>
      <c r="O685" t="s">
        <v>8783</v>
      </c>
      <c r="P685" t="s">
        <v>8782</v>
      </c>
      <c r="Q685" t="s">
        <v>8781</v>
      </c>
      <c r="R685" s="7">
        <v>41913</v>
      </c>
      <c r="S685" s="8">
        <f t="shared" si="80"/>
        <v>2014</v>
      </c>
      <c r="T685" s="8">
        <v>2014</v>
      </c>
      <c r="U685" s="8">
        <f t="shared" si="81"/>
        <v>8</v>
      </c>
      <c r="V685" s="7">
        <v>41913</v>
      </c>
      <c r="W685" t="s">
        <v>1129</v>
      </c>
      <c r="X685" s="2">
        <v>0.88100000000000001</v>
      </c>
      <c r="Y685" s="6">
        <f t="shared" si="86"/>
        <v>2.3517791836843653E-2</v>
      </c>
      <c r="AA685">
        <v>10459243</v>
      </c>
      <c r="AB685">
        <v>17248</v>
      </c>
      <c r="AD685" t="s">
        <v>2</v>
      </c>
      <c r="AE685">
        <v>56</v>
      </c>
      <c r="AF685">
        <v>5</v>
      </c>
      <c r="AG685">
        <v>6971966</v>
      </c>
      <c r="AH685" t="s">
        <v>541</v>
      </c>
      <c r="AI685" t="s">
        <v>8780</v>
      </c>
      <c r="AJ685" t="s">
        <v>8779</v>
      </c>
      <c r="AK685" t="s">
        <v>8778</v>
      </c>
      <c r="AL685">
        <v>8</v>
      </c>
      <c r="AM685" s="5">
        <f t="shared" si="82"/>
        <v>1</v>
      </c>
      <c r="AN685" s="4">
        <f t="shared" si="87"/>
        <v>1.5145778114350624E-3</v>
      </c>
      <c r="AO685" s="3"/>
      <c r="AP685">
        <v>0</v>
      </c>
      <c r="AR685" t="s">
        <v>1</v>
      </c>
      <c r="AT685" s="2" t="s">
        <v>0</v>
      </c>
      <c r="AU685" s="1">
        <f t="shared" si="83"/>
        <v>1.6916827629221074</v>
      </c>
      <c r="AV685" s="1">
        <f t="shared" si="84"/>
        <v>1.2516184824139358</v>
      </c>
      <c r="AW685" s="1">
        <f t="shared" si="85"/>
        <v>0.81155420190576388</v>
      </c>
    </row>
    <row r="686" spans="1:49" x14ac:dyDescent="0.2">
      <c r="A686">
        <v>684</v>
      </c>
      <c r="B686" t="s">
        <v>8777</v>
      </c>
      <c r="C686" t="s">
        <v>8776</v>
      </c>
      <c r="F686" t="s">
        <v>8775</v>
      </c>
      <c r="G686" t="s">
        <v>4</v>
      </c>
      <c r="H686" t="s">
        <v>3</v>
      </c>
      <c r="I686" t="s">
        <v>1938</v>
      </c>
      <c r="J686">
        <v>60007954</v>
      </c>
      <c r="K686" t="s">
        <v>8774</v>
      </c>
      <c r="L686" t="s">
        <v>8773</v>
      </c>
      <c r="M686" t="s">
        <v>75</v>
      </c>
      <c r="N686">
        <v>3</v>
      </c>
      <c r="O686" t="s">
        <v>8772</v>
      </c>
      <c r="P686" t="s">
        <v>8771</v>
      </c>
      <c r="Q686" t="s">
        <v>8770</v>
      </c>
      <c r="R686" s="7">
        <v>41913</v>
      </c>
      <c r="S686" s="8">
        <f t="shared" si="80"/>
        <v>2014</v>
      </c>
      <c r="T686" s="8">
        <v>2014</v>
      </c>
      <c r="U686" s="8">
        <f t="shared" si="81"/>
        <v>8</v>
      </c>
      <c r="V686" s="7">
        <v>41913</v>
      </c>
      <c r="W686" t="s">
        <v>814</v>
      </c>
      <c r="X686" s="2">
        <v>0.34399999999999997</v>
      </c>
      <c r="Y686" s="6">
        <f t="shared" si="86"/>
        <v>9.1828835322068283E-3</v>
      </c>
      <c r="AA686">
        <v>10745351</v>
      </c>
      <c r="AB686">
        <v>17964</v>
      </c>
      <c r="AC686">
        <v>10991131</v>
      </c>
      <c r="AD686" t="s">
        <v>2</v>
      </c>
      <c r="AE686">
        <v>27</v>
      </c>
      <c r="AF686">
        <v>10</v>
      </c>
      <c r="AH686" t="s">
        <v>8769</v>
      </c>
      <c r="AI686" t="s">
        <v>8768</v>
      </c>
      <c r="AJ686" t="s">
        <v>8767</v>
      </c>
      <c r="AK686" t="s">
        <v>8766</v>
      </c>
      <c r="AL686">
        <v>6</v>
      </c>
      <c r="AM686" s="5">
        <f t="shared" si="82"/>
        <v>0.75</v>
      </c>
      <c r="AN686" s="4">
        <f t="shared" si="87"/>
        <v>1.1359333585762969E-3</v>
      </c>
      <c r="AO686" s="3"/>
      <c r="AP686">
        <v>0</v>
      </c>
      <c r="AR686" t="s">
        <v>1</v>
      </c>
      <c r="AT686" s="2" t="s">
        <v>0</v>
      </c>
      <c r="AU686" s="1">
        <f t="shared" si="83"/>
        <v>0.67687984801176682</v>
      </c>
      <c r="AV686" s="1">
        <f t="shared" si="84"/>
        <v>0.51594084453915634</v>
      </c>
      <c r="AW686" s="1">
        <f t="shared" si="85"/>
        <v>0.35500184106654559</v>
      </c>
    </row>
    <row r="687" spans="1:49" x14ac:dyDescent="0.2">
      <c r="A687">
        <v>685</v>
      </c>
      <c r="B687" t="s">
        <v>8765</v>
      </c>
      <c r="C687" t="s">
        <v>8764</v>
      </c>
      <c r="F687" t="s">
        <v>8763</v>
      </c>
      <c r="G687" t="s">
        <v>4</v>
      </c>
      <c r="H687" t="s">
        <v>3</v>
      </c>
      <c r="I687" t="s">
        <v>8762</v>
      </c>
      <c r="J687" t="s">
        <v>8761</v>
      </c>
      <c r="K687" t="s">
        <v>8760</v>
      </c>
      <c r="L687" t="s">
        <v>8759</v>
      </c>
      <c r="M687" t="s">
        <v>8758</v>
      </c>
      <c r="N687">
        <v>4</v>
      </c>
      <c r="O687" t="s">
        <v>8757</v>
      </c>
      <c r="P687" t="s">
        <v>8756</v>
      </c>
      <c r="Q687" t="s">
        <v>8755</v>
      </c>
      <c r="R687" s="7">
        <v>41913</v>
      </c>
      <c r="S687" s="8">
        <f t="shared" si="80"/>
        <v>2014</v>
      </c>
      <c r="T687" s="8">
        <v>2014</v>
      </c>
      <c r="U687" s="8">
        <f t="shared" si="81"/>
        <v>8</v>
      </c>
      <c r="V687" s="7">
        <v>41913</v>
      </c>
      <c r="W687" t="s">
        <v>576</v>
      </c>
      <c r="X687" s="2">
        <v>0.35699999999999998</v>
      </c>
      <c r="Y687" s="6">
        <f t="shared" si="86"/>
        <v>9.5299111075518531E-3</v>
      </c>
      <c r="AA687">
        <v>913286</v>
      </c>
      <c r="AB687">
        <v>12316</v>
      </c>
      <c r="AC687">
        <v>15602303</v>
      </c>
      <c r="AD687" t="s">
        <v>2</v>
      </c>
      <c r="AE687">
        <v>53</v>
      </c>
      <c r="AF687">
        <v>10</v>
      </c>
      <c r="AG687">
        <v>141001</v>
      </c>
      <c r="AI687" t="s">
        <v>8754</v>
      </c>
      <c r="AJ687" t="s">
        <v>8753</v>
      </c>
      <c r="AK687" t="s">
        <v>8752</v>
      </c>
      <c r="AL687">
        <v>34</v>
      </c>
      <c r="AM687" s="5">
        <f t="shared" si="82"/>
        <v>4.25</v>
      </c>
      <c r="AN687" s="4">
        <f t="shared" si="87"/>
        <v>6.4369556985990157E-3</v>
      </c>
      <c r="AO687" s="3"/>
      <c r="AP687">
        <v>1</v>
      </c>
      <c r="AR687" t="s">
        <v>1</v>
      </c>
      <c r="AT687" s="2">
        <v>1.0840000000000001</v>
      </c>
      <c r="AU687" s="1">
        <f t="shared" si="83"/>
        <v>0.8602024484866001</v>
      </c>
      <c r="AV687" s="1">
        <f t="shared" si="84"/>
        <v>0.79834334030754339</v>
      </c>
      <c r="AW687" s="1">
        <f t="shared" si="85"/>
        <v>0.73648423212848668</v>
      </c>
    </row>
    <row r="688" spans="1:49" x14ac:dyDescent="0.2">
      <c r="A688">
        <v>686</v>
      </c>
      <c r="B688" t="s">
        <v>8751</v>
      </c>
      <c r="C688" t="s">
        <v>8750</v>
      </c>
      <c r="F688" t="s">
        <v>8749</v>
      </c>
      <c r="G688" t="s">
        <v>4</v>
      </c>
      <c r="H688" t="s">
        <v>3</v>
      </c>
      <c r="I688" t="s">
        <v>8748</v>
      </c>
      <c r="J688" t="s">
        <v>8747</v>
      </c>
      <c r="K688" t="s">
        <v>8746</v>
      </c>
      <c r="L688" t="s">
        <v>8745</v>
      </c>
      <c r="M688" t="s">
        <v>8744</v>
      </c>
      <c r="N688">
        <v>4</v>
      </c>
      <c r="O688" t="s">
        <v>8743</v>
      </c>
      <c r="P688" t="s">
        <v>8742</v>
      </c>
      <c r="Q688" t="s">
        <v>8741</v>
      </c>
      <c r="R688" s="7">
        <v>41913</v>
      </c>
      <c r="S688" s="8">
        <f t="shared" si="80"/>
        <v>2014</v>
      </c>
      <c r="T688" s="8">
        <v>2014</v>
      </c>
      <c r="U688" s="8">
        <f t="shared" si="81"/>
        <v>8</v>
      </c>
      <c r="V688" s="7">
        <v>41913</v>
      </c>
      <c r="W688" t="s">
        <v>8740</v>
      </c>
      <c r="X688" s="2">
        <v>0.98199999999999998</v>
      </c>
      <c r="Y688" s="6">
        <f t="shared" si="86"/>
        <v>2.6213929152985774E-2</v>
      </c>
      <c r="AA688">
        <v>19360584</v>
      </c>
      <c r="AB688">
        <v>16700154710</v>
      </c>
      <c r="AC688">
        <v>19360592</v>
      </c>
      <c r="AD688" t="s">
        <v>2</v>
      </c>
      <c r="AE688">
        <v>7</v>
      </c>
      <c r="AF688">
        <v>5</v>
      </c>
      <c r="AH688" t="s">
        <v>8739</v>
      </c>
      <c r="AI688" t="s">
        <v>8738</v>
      </c>
      <c r="AJ688" t="s">
        <v>8737</v>
      </c>
      <c r="AK688" t="s">
        <v>8736</v>
      </c>
      <c r="AL688">
        <v>9</v>
      </c>
      <c r="AM688" s="5">
        <f t="shared" si="82"/>
        <v>1.125</v>
      </c>
      <c r="AN688" s="4">
        <f t="shared" si="87"/>
        <v>1.7039000378644452E-3</v>
      </c>
      <c r="AO688" s="3"/>
      <c r="AP688">
        <v>0</v>
      </c>
      <c r="AR688" t="s">
        <v>1</v>
      </c>
      <c r="AT688" s="2">
        <v>2.843</v>
      </c>
      <c r="AU688" s="1">
        <f t="shared" si="83"/>
        <v>1.8860920418449372</v>
      </c>
      <c r="AV688" s="1">
        <f t="shared" si="84"/>
        <v>1.3958914595425109</v>
      </c>
      <c r="AW688" s="1">
        <f t="shared" si="85"/>
        <v>0.90569087724008435</v>
      </c>
    </row>
    <row r="689" spans="1:49" x14ac:dyDescent="0.2">
      <c r="A689">
        <v>687</v>
      </c>
      <c r="B689" t="s">
        <v>8735</v>
      </c>
      <c r="C689" t="s">
        <v>8734</v>
      </c>
      <c r="E689">
        <v>25350945</v>
      </c>
      <c r="F689" t="s">
        <v>8733</v>
      </c>
      <c r="G689" t="s">
        <v>4</v>
      </c>
      <c r="H689" t="s">
        <v>3</v>
      </c>
      <c r="I689" t="s">
        <v>8732</v>
      </c>
      <c r="J689" t="s">
        <v>1114</v>
      </c>
      <c r="K689" t="s">
        <v>1113</v>
      </c>
      <c r="L689" t="s">
        <v>1112</v>
      </c>
      <c r="M689" t="s">
        <v>1111</v>
      </c>
      <c r="N689">
        <v>6</v>
      </c>
      <c r="O689" t="s">
        <v>8731</v>
      </c>
      <c r="P689" t="s">
        <v>8730</v>
      </c>
      <c r="Q689" t="s">
        <v>8729</v>
      </c>
      <c r="R689" s="7">
        <v>41913</v>
      </c>
      <c r="S689" s="8">
        <f t="shared" si="80"/>
        <v>2014</v>
      </c>
      <c r="T689" s="8">
        <v>2014</v>
      </c>
      <c r="U689" s="8">
        <f t="shared" si="81"/>
        <v>8</v>
      </c>
      <c r="V689" s="7">
        <v>41913</v>
      </c>
      <c r="W689" t="s">
        <v>1392</v>
      </c>
      <c r="X689" s="2">
        <v>1.02</v>
      </c>
      <c r="Y689" s="6">
        <f t="shared" si="86"/>
        <v>2.7228317450148157E-2</v>
      </c>
      <c r="AA689">
        <v>19324545</v>
      </c>
      <c r="AB689">
        <v>5700191219</v>
      </c>
      <c r="AD689" t="s">
        <v>2</v>
      </c>
      <c r="AE689">
        <v>8</v>
      </c>
      <c r="AF689">
        <v>5</v>
      </c>
      <c r="AG689">
        <v>6936390</v>
      </c>
      <c r="AH689" t="s">
        <v>8728</v>
      </c>
      <c r="AI689" t="s">
        <v>8727</v>
      </c>
      <c r="AJ689" t="s">
        <v>8726</v>
      </c>
      <c r="AK689" t="s">
        <v>8725</v>
      </c>
      <c r="AL689">
        <v>31</v>
      </c>
      <c r="AM689" s="5">
        <f t="shared" si="82"/>
        <v>3.875</v>
      </c>
      <c r="AN689" s="4">
        <f t="shared" si="87"/>
        <v>5.8689890193108669E-3</v>
      </c>
      <c r="AO689" s="3"/>
      <c r="AP689">
        <v>1</v>
      </c>
      <c r="AR689" t="s">
        <v>1</v>
      </c>
      <c r="AT689" s="2">
        <v>3.8330000000000002</v>
      </c>
      <c r="AU689" s="1">
        <f t="shared" si="83"/>
        <v>2.0820518920896971</v>
      </c>
      <c r="AV689" s="1">
        <f t="shared" si="84"/>
        <v>1.6548653234729511</v>
      </c>
      <c r="AW689" s="1">
        <f t="shared" si="85"/>
        <v>1.2276787548562054</v>
      </c>
    </row>
    <row r="690" spans="1:49" x14ac:dyDescent="0.2">
      <c r="A690">
        <v>688</v>
      </c>
      <c r="B690" t="s">
        <v>8724</v>
      </c>
      <c r="C690" t="s">
        <v>8723</v>
      </c>
      <c r="F690" t="s">
        <v>8722</v>
      </c>
      <c r="G690" t="s">
        <v>4</v>
      </c>
      <c r="H690" t="s">
        <v>3</v>
      </c>
      <c r="I690" t="s">
        <v>8721</v>
      </c>
      <c r="J690" t="s">
        <v>8720</v>
      </c>
      <c r="K690" t="s">
        <v>8719</v>
      </c>
      <c r="L690" t="s">
        <v>4117</v>
      </c>
      <c r="M690" t="s">
        <v>25</v>
      </c>
      <c r="N690">
        <v>6</v>
      </c>
      <c r="O690" t="s">
        <v>8718</v>
      </c>
      <c r="P690" t="s">
        <v>8717</v>
      </c>
      <c r="Q690" t="s">
        <v>8716</v>
      </c>
      <c r="R690" s="7">
        <v>41913</v>
      </c>
      <c r="S690" s="8">
        <f t="shared" si="80"/>
        <v>2014</v>
      </c>
      <c r="T690" s="8">
        <v>2014</v>
      </c>
      <c r="U690" s="8">
        <f t="shared" si="81"/>
        <v>8</v>
      </c>
      <c r="V690" s="7">
        <v>41913</v>
      </c>
      <c r="W690" t="s">
        <v>960</v>
      </c>
      <c r="X690" s="2">
        <v>0.20599999999999999</v>
      </c>
      <c r="Y690" s="6">
        <f t="shared" si="86"/>
        <v>5.4990523477750197E-3</v>
      </c>
      <c r="AA690">
        <v>10019014</v>
      </c>
      <c r="AB690">
        <v>29725</v>
      </c>
      <c r="AD690" t="s">
        <v>2</v>
      </c>
      <c r="AE690">
        <v>33</v>
      </c>
      <c r="AF690">
        <v>5</v>
      </c>
      <c r="AH690" t="s">
        <v>8715</v>
      </c>
      <c r="AI690" t="s">
        <v>8714</v>
      </c>
      <c r="AJ690" t="s">
        <v>8713</v>
      </c>
      <c r="AK690" t="s">
        <v>8712</v>
      </c>
      <c r="AL690">
        <v>0</v>
      </c>
      <c r="AM690" s="5">
        <f t="shared" si="82"/>
        <v>0</v>
      </c>
      <c r="AN690" s="4">
        <f t="shared" si="87"/>
        <v>0</v>
      </c>
      <c r="AO690" s="3"/>
      <c r="AP690">
        <v>0</v>
      </c>
      <c r="AR690">
        <v>11174195</v>
      </c>
      <c r="AT690" s="2" t="s">
        <v>0</v>
      </c>
      <c r="AU690" s="1">
        <f t="shared" si="83"/>
        <v>0.38493366434425136</v>
      </c>
      <c r="AV690" s="1">
        <f t="shared" si="84"/>
        <v>0.27495261738875099</v>
      </c>
      <c r="AW690" s="1">
        <f t="shared" si="85"/>
        <v>0.16497157043325059</v>
      </c>
    </row>
    <row r="691" spans="1:49" x14ac:dyDescent="0.2">
      <c r="A691">
        <v>689</v>
      </c>
      <c r="B691" t="s">
        <v>8711</v>
      </c>
      <c r="C691" t="s">
        <v>8710</v>
      </c>
      <c r="E691">
        <v>25085250</v>
      </c>
      <c r="F691" t="s">
        <v>8709</v>
      </c>
      <c r="G691" t="s">
        <v>4</v>
      </c>
      <c r="H691" t="s">
        <v>3</v>
      </c>
      <c r="I691" t="s">
        <v>674</v>
      </c>
      <c r="J691">
        <v>60008898</v>
      </c>
      <c r="K691" t="s">
        <v>1827</v>
      </c>
      <c r="L691" t="s">
        <v>1826</v>
      </c>
      <c r="M691" t="s">
        <v>39</v>
      </c>
      <c r="N691">
        <v>2</v>
      </c>
      <c r="O691" t="s">
        <v>8708</v>
      </c>
      <c r="P691" t="s">
        <v>8707</v>
      </c>
      <c r="Q691" t="s">
        <v>8706</v>
      </c>
      <c r="R691" s="7">
        <v>41913</v>
      </c>
      <c r="S691" s="8">
        <f t="shared" si="80"/>
        <v>2014</v>
      </c>
      <c r="T691" s="8">
        <v>2014</v>
      </c>
      <c r="U691" s="8">
        <f t="shared" si="81"/>
        <v>8</v>
      </c>
      <c r="V691" s="7">
        <v>41913</v>
      </c>
      <c r="W691" t="s">
        <v>8705</v>
      </c>
      <c r="X691" s="2">
        <v>0.54300000000000004</v>
      </c>
      <c r="Y691" s="6">
        <f t="shared" si="86"/>
        <v>1.449507487787299E-2</v>
      </c>
      <c r="AA691">
        <v>74861</v>
      </c>
      <c r="AB691">
        <v>24624</v>
      </c>
      <c r="AC691">
        <v>14320800</v>
      </c>
      <c r="AD691" t="s">
        <v>2</v>
      </c>
      <c r="AE691">
        <v>93</v>
      </c>
      <c r="AF691">
        <v>4</v>
      </c>
      <c r="AH691" t="s">
        <v>8704</v>
      </c>
      <c r="AI691" t="s">
        <v>8703</v>
      </c>
      <c r="AJ691" t="s">
        <v>8702</v>
      </c>
      <c r="AK691" t="s">
        <v>8701</v>
      </c>
      <c r="AL691">
        <v>22</v>
      </c>
      <c r="AM691" s="5">
        <f t="shared" si="82"/>
        <v>2.75</v>
      </c>
      <c r="AN691" s="4">
        <f t="shared" si="87"/>
        <v>4.1650889814464215E-3</v>
      </c>
      <c r="AO691" s="3"/>
      <c r="AP691">
        <v>0</v>
      </c>
      <c r="AR691" t="s">
        <v>1</v>
      </c>
      <c r="AT691" s="2" t="s">
        <v>0</v>
      </c>
      <c r="AU691" s="1">
        <f t="shared" si="83"/>
        <v>1.1396079108945019</v>
      </c>
      <c r="AV691" s="1">
        <f t="shared" si="84"/>
        <v>0.9330081929659706</v>
      </c>
      <c r="AW691" s="1">
        <f t="shared" si="85"/>
        <v>0.72640847503743911</v>
      </c>
    </row>
    <row r="692" spans="1:49" x14ac:dyDescent="0.2">
      <c r="A692">
        <v>690</v>
      </c>
      <c r="B692" t="s">
        <v>8700</v>
      </c>
      <c r="C692" t="s">
        <v>8699</v>
      </c>
      <c r="F692" t="s">
        <v>8698</v>
      </c>
      <c r="G692" t="s">
        <v>4</v>
      </c>
      <c r="H692" t="s">
        <v>3</v>
      </c>
      <c r="I692" t="s">
        <v>8697</v>
      </c>
      <c r="J692" t="s">
        <v>8696</v>
      </c>
      <c r="K692" t="s">
        <v>8695</v>
      </c>
      <c r="L692" t="s">
        <v>8694</v>
      </c>
      <c r="M692" t="s">
        <v>8693</v>
      </c>
      <c r="N692">
        <v>7</v>
      </c>
      <c r="O692" t="s">
        <v>8692</v>
      </c>
      <c r="P692" t="s">
        <v>8691</v>
      </c>
      <c r="Q692" t="s">
        <v>8690</v>
      </c>
      <c r="R692" s="7">
        <v>41913</v>
      </c>
      <c r="S692" s="8">
        <f t="shared" si="80"/>
        <v>2014</v>
      </c>
      <c r="T692" s="8">
        <v>2014</v>
      </c>
      <c r="U692" s="8">
        <f t="shared" si="81"/>
        <v>8</v>
      </c>
      <c r="V692" s="7">
        <v>41913</v>
      </c>
      <c r="W692" t="s">
        <v>171</v>
      </c>
      <c r="X692" s="2">
        <v>0.66700000000000004</v>
      </c>
      <c r="Y692" s="6">
        <f t="shared" si="86"/>
        <v>1.7805184058087078E-2</v>
      </c>
      <c r="AA692">
        <v>14341948</v>
      </c>
      <c r="AB692">
        <v>25256</v>
      </c>
      <c r="AC692">
        <v>10990682</v>
      </c>
      <c r="AD692" t="s">
        <v>2</v>
      </c>
      <c r="AE692">
        <v>2014</v>
      </c>
      <c r="AF692">
        <v>28</v>
      </c>
      <c r="AH692" t="s">
        <v>8689</v>
      </c>
      <c r="AI692" t="s">
        <v>8688</v>
      </c>
      <c r="AJ692" t="s">
        <v>8687</v>
      </c>
      <c r="AK692" t="s">
        <v>8686</v>
      </c>
      <c r="AL692">
        <v>6</v>
      </c>
      <c r="AM692" s="5">
        <f t="shared" si="82"/>
        <v>0.75</v>
      </c>
      <c r="AN692" s="4">
        <f t="shared" si="87"/>
        <v>1.1359333585762969E-3</v>
      </c>
      <c r="AO692" s="3"/>
      <c r="AP692">
        <v>0</v>
      </c>
      <c r="AR692" t="s">
        <v>1</v>
      </c>
      <c r="AT692" s="2" t="s">
        <v>0</v>
      </c>
      <c r="AU692" s="1">
        <f t="shared" si="83"/>
        <v>1.2804408848233844</v>
      </c>
      <c r="AV692" s="1">
        <f t="shared" si="84"/>
        <v>0.94705587083316867</v>
      </c>
      <c r="AW692" s="1">
        <f t="shared" si="85"/>
        <v>0.61367085684295308</v>
      </c>
    </row>
    <row r="693" spans="1:49" x14ac:dyDescent="0.2">
      <c r="A693">
        <v>691</v>
      </c>
      <c r="B693" t="s">
        <v>8685</v>
      </c>
      <c r="C693" t="s">
        <v>8684</v>
      </c>
      <c r="F693" t="s">
        <v>8683</v>
      </c>
      <c r="G693" t="s">
        <v>4</v>
      </c>
      <c r="H693" t="s">
        <v>3</v>
      </c>
      <c r="I693" t="s">
        <v>8682</v>
      </c>
      <c r="J693">
        <v>60010365</v>
      </c>
      <c r="K693" t="s">
        <v>315</v>
      </c>
      <c r="L693" t="s">
        <v>314</v>
      </c>
      <c r="M693" t="s">
        <v>132</v>
      </c>
      <c r="N693">
        <v>3</v>
      </c>
      <c r="O693" t="s">
        <v>8681</v>
      </c>
      <c r="P693" t="s">
        <v>8680</v>
      </c>
      <c r="Q693" t="s">
        <v>8679</v>
      </c>
      <c r="R693" s="7">
        <v>41913</v>
      </c>
      <c r="S693" s="8">
        <f t="shared" si="80"/>
        <v>2014</v>
      </c>
      <c r="T693" s="8">
        <v>2014</v>
      </c>
      <c r="U693" s="8">
        <f t="shared" si="81"/>
        <v>8</v>
      </c>
      <c r="V693" s="7">
        <v>41913</v>
      </c>
      <c r="W693" t="s">
        <v>8678</v>
      </c>
      <c r="X693" s="2">
        <v>1.3140000000000001</v>
      </c>
      <c r="Y693" s="6">
        <f t="shared" si="86"/>
        <v>3.507647953872027E-2</v>
      </c>
      <c r="AA693">
        <v>15455955</v>
      </c>
      <c r="AB693">
        <v>17340</v>
      </c>
      <c r="AD693" t="s">
        <v>2</v>
      </c>
      <c r="AE693">
        <v>11</v>
      </c>
      <c r="AF693">
        <v>4</v>
      </c>
      <c r="AG693">
        <v>6716098</v>
      </c>
      <c r="AH693" t="s">
        <v>8677</v>
      </c>
      <c r="AI693" t="s">
        <v>8676</v>
      </c>
      <c r="AJ693" t="s">
        <v>8675</v>
      </c>
      <c r="AK693" t="s">
        <v>8674</v>
      </c>
      <c r="AL693">
        <v>31</v>
      </c>
      <c r="AM693" s="5">
        <f t="shared" si="82"/>
        <v>3.875</v>
      </c>
      <c r="AN693" s="4">
        <f t="shared" si="87"/>
        <v>5.8689890193108669E-3</v>
      </c>
      <c r="AO693" s="3"/>
      <c r="AP693">
        <v>0</v>
      </c>
      <c r="AQ693" t="s">
        <v>431</v>
      </c>
      <c r="AR693" t="s">
        <v>1</v>
      </c>
      <c r="AS693" t="s">
        <v>430</v>
      </c>
      <c r="AT693" s="2" t="s">
        <v>0</v>
      </c>
      <c r="AU693" s="1">
        <f t="shared" si="83"/>
        <v>2.6314232382897447</v>
      </c>
      <c r="AV693" s="1">
        <f t="shared" si="84"/>
        <v>2.0472734279015565</v>
      </c>
      <c r="AW693" s="1">
        <f t="shared" si="85"/>
        <v>1.4631236175133688</v>
      </c>
    </row>
    <row r="694" spans="1:49" x14ac:dyDescent="0.2">
      <c r="A694">
        <v>692</v>
      </c>
      <c r="B694" t="s">
        <v>8673</v>
      </c>
      <c r="C694" t="s">
        <v>8672</v>
      </c>
      <c r="F694" t="s">
        <v>8671</v>
      </c>
      <c r="G694" t="s">
        <v>4</v>
      </c>
      <c r="H694" t="s">
        <v>3</v>
      </c>
      <c r="I694" t="s">
        <v>8670</v>
      </c>
      <c r="J694">
        <v>60010065</v>
      </c>
      <c r="K694" t="s">
        <v>321</v>
      </c>
      <c r="L694" t="s">
        <v>320</v>
      </c>
      <c r="M694" t="s">
        <v>15</v>
      </c>
      <c r="N694">
        <v>2</v>
      </c>
      <c r="O694" t="s">
        <v>8669</v>
      </c>
      <c r="P694" t="s">
        <v>8668</v>
      </c>
      <c r="Q694" t="s">
        <v>319</v>
      </c>
      <c r="R694" s="7">
        <v>41913</v>
      </c>
      <c r="S694" s="8">
        <f t="shared" si="80"/>
        <v>2014</v>
      </c>
      <c r="T694" s="8">
        <v>2014</v>
      </c>
      <c r="U694" s="8">
        <f t="shared" si="81"/>
        <v>8</v>
      </c>
      <c r="V694" s="7">
        <v>41913</v>
      </c>
      <c r="W694" t="s">
        <v>279</v>
      </c>
      <c r="X694" s="2">
        <v>1.294</v>
      </c>
      <c r="Y694" s="6">
        <f t="shared" si="86"/>
        <v>3.4542590961266384E-2</v>
      </c>
      <c r="AA694">
        <v>1979337</v>
      </c>
      <c r="AB694">
        <v>25751</v>
      </c>
      <c r="AC694">
        <v>10969837</v>
      </c>
      <c r="AD694" t="s">
        <v>2</v>
      </c>
      <c r="AE694">
        <v>39</v>
      </c>
      <c r="AF694">
        <v>13</v>
      </c>
      <c r="AH694" t="s">
        <v>8667</v>
      </c>
      <c r="AI694" t="s">
        <v>8666</v>
      </c>
      <c r="AJ694" t="s">
        <v>8665</v>
      </c>
      <c r="AK694" t="s">
        <v>8664</v>
      </c>
      <c r="AL694">
        <v>41</v>
      </c>
      <c r="AM694" s="5">
        <f t="shared" si="82"/>
        <v>5.125</v>
      </c>
      <c r="AN694" s="4">
        <f t="shared" si="87"/>
        <v>7.762211283604695E-3</v>
      </c>
      <c r="AO694" s="3"/>
      <c r="AP694">
        <v>0</v>
      </c>
      <c r="AQ694" t="s">
        <v>62</v>
      </c>
      <c r="AR694">
        <v>1043051</v>
      </c>
      <c r="AS694" t="s">
        <v>61</v>
      </c>
      <c r="AT694" s="2">
        <v>4.133</v>
      </c>
      <c r="AU694" s="1">
        <f t="shared" si="83"/>
        <v>2.6508477057967874</v>
      </c>
      <c r="AV694" s="1">
        <f t="shared" si="84"/>
        <v>2.115240112243554</v>
      </c>
      <c r="AW694" s="1">
        <f t="shared" si="85"/>
        <v>1.5796325186903202</v>
      </c>
    </row>
    <row r="695" spans="1:49" x14ac:dyDescent="0.2">
      <c r="A695">
        <v>693</v>
      </c>
      <c r="B695" t="s">
        <v>8663</v>
      </c>
      <c r="C695" t="s">
        <v>8662</v>
      </c>
      <c r="F695" t="s">
        <v>8661</v>
      </c>
      <c r="G695" t="s">
        <v>4</v>
      </c>
      <c r="H695" t="s">
        <v>3</v>
      </c>
      <c r="I695" t="s">
        <v>8660</v>
      </c>
      <c r="J695" t="s">
        <v>8659</v>
      </c>
      <c r="K695" t="s">
        <v>8658</v>
      </c>
      <c r="L695" t="s">
        <v>8657</v>
      </c>
      <c r="M695" t="s">
        <v>83</v>
      </c>
      <c r="N695">
        <v>3</v>
      </c>
      <c r="O695" t="s">
        <v>8656</v>
      </c>
      <c r="P695" t="s">
        <v>8655</v>
      </c>
      <c r="Q695" t="s">
        <v>8654</v>
      </c>
      <c r="R695" s="7">
        <v>41913</v>
      </c>
      <c r="S695" s="8">
        <f t="shared" si="80"/>
        <v>2014</v>
      </c>
      <c r="T695" s="8">
        <v>2014</v>
      </c>
      <c r="U695" s="8">
        <f t="shared" si="81"/>
        <v>8</v>
      </c>
      <c r="V695" s="7">
        <v>41913</v>
      </c>
      <c r="W695" t="s">
        <v>274</v>
      </c>
      <c r="X695" s="2">
        <v>0.46</v>
      </c>
      <c r="Y695" s="6">
        <f t="shared" si="86"/>
        <v>1.2279437281439364E-2</v>
      </c>
      <c r="AA695">
        <v>933813</v>
      </c>
      <c r="AB695">
        <v>28031</v>
      </c>
      <c r="AD695" t="s">
        <v>2</v>
      </c>
      <c r="AE695">
        <v>42</v>
      </c>
      <c r="AF695">
        <v>10</v>
      </c>
      <c r="AG695">
        <v>6894568</v>
      </c>
      <c r="AH695" t="s">
        <v>8653</v>
      </c>
      <c r="AI695" t="s">
        <v>8652</v>
      </c>
      <c r="AJ695" t="s">
        <v>8651</v>
      </c>
      <c r="AK695" t="s">
        <v>8650</v>
      </c>
      <c r="AL695">
        <v>18</v>
      </c>
      <c r="AM695" s="5">
        <f t="shared" si="82"/>
        <v>2.25</v>
      </c>
      <c r="AN695" s="4">
        <f t="shared" si="87"/>
        <v>3.4078000757288905E-3</v>
      </c>
      <c r="AO695" s="3"/>
      <c r="AP695">
        <v>0</v>
      </c>
      <c r="AR695" t="s">
        <v>1</v>
      </c>
      <c r="AT695" s="2">
        <v>1.222</v>
      </c>
      <c r="AU695" s="1">
        <f t="shared" si="83"/>
        <v>0.96179461197262206</v>
      </c>
      <c r="AV695" s="1">
        <f t="shared" si="84"/>
        <v>0.78436186785841266</v>
      </c>
      <c r="AW695" s="1">
        <f t="shared" si="85"/>
        <v>0.60692912374420327</v>
      </c>
    </row>
    <row r="696" spans="1:49" x14ac:dyDescent="0.2">
      <c r="A696">
        <v>694</v>
      </c>
      <c r="B696" t="s">
        <v>8649</v>
      </c>
      <c r="C696" t="s">
        <v>8648</v>
      </c>
      <c r="F696" t="s">
        <v>8647</v>
      </c>
      <c r="G696" t="s">
        <v>4</v>
      </c>
      <c r="H696" t="s">
        <v>3</v>
      </c>
      <c r="I696" t="s">
        <v>8646</v>
      </c>
      <c r="J696">
        <v>60012222</v>
      </c>
      <c r="K696" t="s">
        <v>8645</v>
      </c>
      <c r="L696" t="s">
        <v>1870</v>
      </c>
      <c r="M696" t="s">
        <v>15</v>
      </c>
      <c r="N696">
        <v>4</v>
      </c>
      <c r="O696" t="s">
        <v>8644</v>
      </c>
      <c r="P696" t="s">
        <v>8643</v>
      </c>
      <c r="Q696" t="s">
        <v>8642</v>
      </c>
      <c r="R696" s="7">
        <v>41913</v>
      </c>
      <c r="S696" s="8">
        <f t="shared" si="80"/>
        <v>2014</v>
      </c>
      <c r="T696" s="8">
        <v>2014</v>
      </c>
      <c r="U696" s="8">
        <f t="shared" si="81"/>
        <v>8</v>
      </c>
      <c r="V696" s="7">
        <v>41913</v>
      </c>
      <c r="W696" t="s">
        <v>274</v>
      </c>
      <c r="X696" s="2">
        <v>0.46</v>
      </c>
      <c r="Y696" s="6">
        <f t="shared" si="86"/>
        <v>1.2279437281439364E-2</v>
      </c>
      <c r="AA696">
        <v>933813</v>
      </c>
      <c r="AB696">
        <v>28031</v>
      </c>
      <c r="AD696" t="s">
        <v>2</v>
      </c>
      <c r="AE696">
        <v>42</v>
      </c>
      <c r="AF696">
        <v>10</v>
      </c>
      <c r="AG696">
        <v>6861999</v>
      </c>
      <c r="AH696" t="s">
        <v>8641</v>
      </c>
      <c r="AI696" t="s">
        <v>8640</v>
      </c>
      <c r="AJ696" t="s">
        <v>8639</v>
      </c>
      <c r="AK696" t="s">
        <v>8638</v>
      </c>
      <c r="AL696">
        <v>3</v>
      </c>
      <c r="AM696" s="5">
        <f t="shared" si="82"/>
        <v>0.375</v>
      </c>
      <c r="AN696" s="4">
        <f t="shared" si="87"/>
        <v>5.6796667928814845E-4</v>
      </c>
      <c r="AO696" s="3"/>
      <c r="AP696">
        <v>0</v>
      </c>
      <c r="AR696" t="s">
        <v>1</v>
      </c>
      <c r="AT696" s="2">
        <v>1.222</v>
      </c>
      <c r="AU696" s="1">
        <f t="shared" si="83"/>
        <v>0.87659961007939979</v>
      </c>
      <c r="AV696" s="1">
        <f t="shared" si="84"/>
        <v>0.64237019803637563</v>
      </c>
      <c r="AW696" s="1">
        <f t="shared" si="85"/>
        <v>0.4081407859933513</v>
      </c>
    </row>
    <row r="697" spans="1:49" x14ac:dyDescent="0.2">
      <c r="A697">
        <v>695</v>
      </c>
      <c r="B697" t="s">
        <v>8637</v>
      </c>
      <c r="C697" t="s">
        <v>8636</v>
      </c>
      <c r="F697" t="s">
        <v>8635</v>
      </c>
      <c r="G697" t="s">
        <v>4</v>
      </c>
      <c r="H697" t="s">
        <v>3</v>
      </c>
      <c r="I697" t="s">
        <v>8634</v>
      </c>
      <c r="J697">
        <v>60014652</v>
      </c>
      <c r="K697" t="s">
        <v>1821</v>
      </c>
      <c r="L697" t="s">
        <v>1820</v>
      </c>
      <c r="M697" t="s">
        <v>32</v>
      </c>
      <c r="N697">
        <v>3</v>
      </c>
      <c r="O697" t="s">
        <v>8633</v>
      </c>
      <c r="P697" t="s">
        <v>8632</v>
      </c>
      <c r="Q697" t="s">
        <v>1981</v>
      </c>
      <c r="R697" s="7">
        <v>41913</v>
      </c>
      <c r="S697" s="8">
        <f t="shared" si="80"/>
        <v>2014</v>
      </c>
      <c r="T697" s="8">
        <v>2014</v>
      </c>
      <c r="U697" s="8">
        <f t="shared" si="81"/>
        <v>8</v>
      </c>
      <c r="V697" s="7">
        <v>41913</v>
      </c>
      <c r="W697" t="s">
        <v>274</v>
      </c>
      <c r="X697" s="2">
        <v>0.46</v>
      </c>
      <c r="Y697" s="6">
        <f t="shared" si="86"/>
        <v>1.2279437281439364E-2</v>
      </c>
      <c r="AA697">
        <v>933813</v>
      </c>
      <c r="AB697">
        <v>28031</v>
      </c>
      <c r="AD697" t="s">
        <v>2</v>
      </c>
      <c r="AE697">
        <v>42</v>
      </c>
      <c r="AF697">
        <v>10</v>
      </c>
      <c r="AG697">
        <v>6873320</v>
      </c>
      <c r="AH697" t="s">
        <v>8631</v>
      </c>
      <c r="AI697" t="s">
        <v>8630</v>
      </c>
      <c r="AJ697" t="s">
        <v>8629</v>
      </c>
      <c r="AK697" t="s">
        <v>8628</v>
      </c>
      <c r="AL697">
        <v>5</v>
      </c>
      <c r="AM697" s="5">
        <f t="shared" si="82"/>
        <v>0.625</v>
      </c>
      <c r="AN697" s="4">
        <f t="shared" si="87"/>
        <v>9.4661113214691405E-4</v>
      </c>
      <c r="AO697" s="3"/>
      <c r="AP697">
        <v>0</v>
      </c>
      <c r="AQ697" t="s">
        <v>108</v>
      </c>
      <c r="AR697">
        <v>25400528</v>
      </c>
      <c r="AS697" t="s">
        <v>107</v>
      </c>
      <c r="AT697" s="2">
        <v>1.222</v>
      </c>
      <c r="AU697" s="1">
        <f t="shared" si="83"/>
        <v>0.88795894366516281</v>
      </c>
      <c r="AV697" s="1">
        <f t="shared" si="84"/>
        <v>0.66130242067931388</v>
      </c>
      <c r="AW697" s="1">
        <f t="shared" si="85"/>
        <v>0.43464589769346484</v>
      </c>
    </row>
    <row r="698" spans="1:49" x14ac:dyDescent="0.2">
      <c r="A698">
        <v>696</v>
      </c>
      <c r="B698" t="s">
        <v>8627</v>
      </c>
      <c r="C698" t="s">
        <v>8626</v>
      </c>
      <c r="F698" t="s">
        <v>8625</v>
      </c>
      <c r="G698" t="s">
        <v>4</v>
      </c>
      <c r="H698" t="s">
        <v>3</v>
      </c>
      <c r="I698" t="s">
        <v>6167</v>
      </c>
      <c r="J698" t="s">
        <v>8624</v>
      </c>
      <c r="K698" t="s">
        <v>8623</v>
      </c>
      <c r="L698" t="s">
        <v>8622</v>
      </c>
      <c r="M698" t="s">
        <v>1593</v>
      </c>
      <c r="N698">
        <v>5</v>
      </c>
      <c r="O698" t="s">
        <v>8621</v>
      </c>
      <c r="P698" t="s">
        <v>8620</v>
      </c>
      <c r="Q698" t="s">
        <v>8619</v>
      </c>
      <c r="R698" s="7">
        <v>41913</v>
      </c>
      <c r="S698" s="8">
        <f t="shared" si="80"/>
        <v>2014</v>
      </c>
      <c r="T698" s="8">
        <v>2014</v>
      </c>
      <c r="U698" s="8">
        <f t="shared" si="81"/>
        <v>8</v>
      </c>
      <c r="V698" s="7">
        <v>41913</v>
      </c>
      <c r="W698" t="s">
        <v>274</v>
      </c>
      <c r="X698" s="2">
        <v>0.46</v>
      </c>
      <c r="Y698" s="6">
        <f t="shared" si="86"/>
        <v>1.2279437281439364E-2</v>
      </c>
      <c r="AA698">
        <v>933813</v>
      </c>
      <c r="AB698">
        <v>28031</v>
      </c>
      <c r="AD698" t="s">
        <v>2</v>
      </c>
      <c r="AE698">
        <v>42</v>
      </c>
      <c r="AF698">
        <v>10</v>
      </c>
      <c r="AG698">
        <v>6813660</v>
      </c>
      <c r="AH698" t="s">
        <v>8618</v>
      </c>
      <c r="AI698" t="s">
        <v>8617</v>
      </c>
      <c r="AJ698" t="s">
        <v>8616</v>
      </c>
      <c r="AK698" t="s">
        <v>8615</v>
      </c>
      <c r="AL698">
        <v>4</v>
      </c>
      <c r="AM698" s="5">
        <f t="shared" si="82"/>
        <v>0.5</v>
      </c>
      <c r="AN698" s="4">
        <f t="shared" si="87"/>
        <v>7.572889057175312E-4</v>
      </c>
      <c r="AO698" s="3"/>
      <c r="AP698">
        <v>0</v>
      </c>
      <c r="AR698" t="s">
        <v>1</v>
      </c>
      <c r="AT698" s="2">
        <v>1.222</v>
      </c>
      <c r="AU698" s="1">
        <f t="shared" si="83"/>
        <v>0.88227927687228125</v>
      </c>
      <c r="AV698" s="1">
        <f t="shared" si="84"/>
        <v>0.65183630935784476</v>
      </c>
      <c r="AW698" s="1">
        <f t="shared" si="85"/>
        <v>0.4213933418434081</v>
      </c>
    </row>
    <row r="699" spans="1:49" x14ac:dyDescent="0.2">
      <c r="A699">
        <v>697</v>
      </c>
      <c r="B699" t="s">
        <v>8614</v>
      </c>
      <c r="C699" t="s">
        <v>8613</v>
      </c>
      <c r="F699" t="s">
        <v>8612</v>
      </c>
      <c r="G699" t="s">
        <v>4</v>
      </c>
      <c r="H699" t="s">
        <v>3</v>
      </c>
      <c r="I699" t="s">
        <v>887</v>
      </c>
      <c r="J699">
        <v>60024872</v>
      </c>
      <c r="K699" t="s">
        <v>87</v>
      </c>
      <c r="L699" t="s">
        <v>86</v>
      </c>
      <c r="M699" t="s">
        <v>85</v>
      </c>
      <c r="N699">
        <v>2</v>
      </c>
      <c r="O699" t="s">
        <v>8611</v>
      </c>
      <c r="P699" t="s">
        <v>8610</v>
      </c>
      <c r="Q699" t="s">
        <v>839</v>
      </c>
      <c r="R699" s="7">
        <v>41913</v>
      </c>
      <c r="S699" s="8">
        <f t="shared" si="80"/>
        <v>2014</v>
      </c>
      <c r="T699" s="8">
        <v>2014</v>
      </c>
      <c r="U699" s="8">
        <f t="shared" si="81"/>
        <v>8</v>
      </c>
      <c r="V699" s="7">
        <v>41913</v>
      </c>
      <c r="W699" t="s">
        <v>274</v>
      </c>
      <c r="X699" s="2">
        <v>0.46</v>
      </c>
      <c r="Y699" s="6">
        <f t="shared" si="86"/>
        <v>1.2279437281439364E-2</v>
      </c>
      <c r="AA699">
        <v>933813</v>
      </c>
      <c r="AB699">
        <v>28031</v>
      </c>
      <c r="AD699" t="s">
        <v>2</v>
      </c>
      <c r="AE699">
        <v>42</v>
      </c>
      <c r="AF699">
        <v>10</v>
      </c>
      <c r="AG699">
        <v>6876195</v>
      </c>
      <c r="AH699" t="s">
        <v>8609</v>
      </c>
      <c r="AI699" t="s">
        <v>8608</v>
      </c>
      <c r="AJ699" t="s">
        <v>8607</v>
      </c>
      <c r="AK699" t="s">
        <v>8606</v>
      </c>
      <c r="AL699">
        <v>9</v>
      </c>
      <c r="AM699" s="5">
        <f t="shared" si="82"/>
        <v>1.125</v>
      </c>
      <c r="AN699" s="4">
        <f t="shared" si="87"/>
        <v>1.7039000378644452E-3</v>
      </c>
      <c r="AO699" s="3"/>
      <c r="AP699">
        <v>0</v>
      </c>
      <c r="AR699" t="s">
        <v>1</v>
      </c>
      <c r="AT699" s="2">
        <v>1.222</v>
      </c>
      <c r="AU699" s="1">
        <f t="shared" si="83"/>
        <v>0.91067761083668874</v>
      </c>
      <c r="AV699" s="1">
        <f t="shared" si="84"/>
        <v>0.69916686596519051</v>
      </c>
      <c r="AW699" s="1">
        <f t="shared" si="85"/>
        <v>0.48765612109369205</v>
      </c>
    </row>
    <row r="700" spans="1:49" x14ac:dyDescent="0.2">
      <c r="A700">
        <v>698</v>
      </c>
      <c r="B700" t="s">
        <v>8605</v>
      </c>
      <c r="C700" t="s">
        <v>8604</v>
      </c>
      <c r="F700" t="s">
        <v>8603</v>
      </c>
      <c r="G700" t="s">
        <v>4</v>
      </c>
      <c r="H700" t="s">
        <v>3</v>
      </c>
      <c r="I700" t="s">
        <v>8602</v>
      </c>
      <c r="J700" t="s">
        <v>8601</v>
      </c>
      <c r="K700" t="s">
        <v>8600</v>
      </c>
      <c r="L700" t="s">
        <v>8599</v>
      </c>
      <c r="M700" t="s">
        <v>376</v>
      </c>
      <c r="N700">
        <v>6</v>
      </c>
      <c r="O700" t="s">
        <v>8598</v>
      </c>
      <c r="P700" t="s">
        <v>8597</v>
      </c>
      <c r="Q700" t="s">
        <v>8596</v>
      </c>
      <c r="R700" s="7">
        <v>41913</v>
      </c>
      <c r="S700" s="8">
        <f t="shared" si="80"/>
        <v>2014</v>
      </c>
      <c r="T700" s="8">
        <v>2014</v>
      </c>
      <c r="U700" s="8">
        <f t="shared" si="81"/>
        <v>8</v>
      </c>
      <c r="V700" s="7">
        <v>41913</v>
      </c>
      <c r="W700" t="s">
        <v>274</v>
      </c>
      <c r="X700" s="2">
        <v>0.46</v>
      </c>
      <c r="Y700" s="6">
        <f t="shared" si="86"/>
        <v>1.2279437281439364E-2</v>
      </c>
      <c r="AA700">
        <v>933813</v>
      </c>
      <c r="AB700">
        <v>28031</v>
      </c>
      <c r="AD700" t="s">
        <v>2</v>
      </c>
      <c r="AE700">
        <v>42</v>
      </c>
      <c r="AF700">
        <v>10</v>
      </c>
      <c r="AG700">
        <v>6814290</v>
      </c>
      <c r="AH700" t="s">
        <v>8595</v>
      </c>
      <c r="AI700" t="s">
        <v>8594</v>
      </c>
      <c r="AJ700" t="s">
        <v>8593</v>
      </c>
      <c r="AK700" t="s">
        <v>8592</v>
      </c>
      <c r="AL700">
        <v>2</v>
      </c>
      <c r="AM700" s="5">
        <f t="shared" si="82"/>
        <v>0.25</v>
      </c>
      <c r="AN700" s="4">
        <f t="shared" si="87"/>
        <v>3.786444528587656E-4</v>
      </c>
      <c r="AO700" s="3"/>
      <c r="AP700">
        <v>0</v>
      </c>
      <c r="AR700" t="s">
        <v>1</v>
      </c>
      <c r="AT700" s="2">
        <v>1.222</v>
      </c>
      <c r="AU700" s="1">
        <f t="shared" si="83"/>
        <v>0.87091994328651834</v>
      </c>
      <c r="AV700" s="1">
        <f t="shared" si="84"/>
        <v>0.6329040867149065</v>
      </c>
      <c r="AW700" s="1">
        <f t="shared" si="85"/>
        <v>0.39488823014329455</v>
      </c>
    </row>
    <row r="701" spans="1:49" x14ac:dyDescent="0.2">
      <c r="A701">
        <v>699</v>
      </c>
      <c r="B701" t="s">
        <v>8591</v>
      </c>
      <c r="C701" t="s">
        <v>8590</v>
      </c>
      <c r="F701" t="s">
        <v>8589</v>
      </c>
      <c r="G701" t="s">
        <v>4</v>
      </c>
      <c r="H701" t="s">
        <v>3</v>
      </c>
      <c r="I701" t="s">
        <v>8588</v>
      </c>
      <c r="J701" t="s">
        <v>8587</v>
      </c>
      <c r="K701" t="s">
        <v>8586</v>
      </c>
      <c r="L701" t="s">
        <v>8585</v>
      </c>
      <c r="M701" t="s">
        <v>8584</v>
      </c>
      <c r="N701">
        <v>7</v>
      </c>
      <c r="O701" t="s">
        <v>8583</v>
      </c>
      <c r="P701" t="s">
        <v>8582</v>
      </c>
      <c r="Q701" t="s">
        <v>8581</v>
      </c>
      <c r="R701" s="7">
        <v>41913</v>
      </c>
      <c r="S701" s="8">
        <f t="shared" si="80"/>
        <v>2014</v>
      </c>
      <c r="T701" s="8">
        <v>2014</v>
      </c>
      <c r="U701" s="8">
        <f t="shared" si="81"/>
        <v>8</v>
      </c>
      <c r="V701" s="7">
        <v>41913</v>
      </c>
      <c r="W701" t="s">
        <v>758</v>
      </c>
      <c r="X701" s="2">
        <v>2.137</v>
      </c>
      <c r="Y701" s="6">
        <f t="shared" si="86"/>
        <v>5.7045994500947654E-2</v>
      </c>
      <c r="AA701">
        <v>46361</v>
      </c>
      <c r="AB701">
        <v>26750</v>
      </c>
      <c r="AC701">
        <v>14320746</v>
      </c>
      <c r="AD701" t="s">
        <v>2</v>
      </c>
      <c r="AE701">
        <v>570</v>
      </c>
      <c r="AG701" t="s">
        <v>8580</v>
      </c>
      <c r="AI701" t="s">
        <v>8579</v>
      </c>
      <c r="AJ701" t="s">
        <v>8578</v>
      </c>
      <c r="AK701" t="s">
        <v>8577</v>
      </c>
      <c r="AL701">
        <v>7</v>
      </c>
      <c r="AM701" s="5">
        <f t="shared" si="82"/>
        <v>0.875</v>
      </c>
      <c r="AN701" s="4">
        <f t="shared" si="87"/>
        <v>1.3252555850056798E-3</v>
      </c>
      <c r="AO701" s="3"/>
      <c r="AP701">
        <v>1</v>
      </c>
      <c r="AQ701" t="s">
        <v>20</v>
      </c>
      <c r="AR701">
        <v>336474</v>
      </c>
      <c r="AS701" t="s">
        <v>19</v>
      </c>
      <c r="AT701" s="2" t="s">
        <v>0</v>
      </c>
      <c r="AU701" s="1">
        <f t="shared" si="83"/>
        <v>4.032977282616506</v>
      </c>
      <c r="AV701" s="1">
        <f t="shared" si="84"/>
        <v>2.9185625042976668</v>
      </c>
      <c r="AW701" s="1">
        <f t="shared" si="85"/>
        <v>1.804147725978827</v>
      </c>
    </row>
    <row r="702" spans="1:49" x14ac:dyDescent="0.2">
      <c r="A702">
        <v>700</v>
      </c>
      <c r="B702" t="s">
        <v>8576</v>
      </c>
      <c r="C702" t="s">
        <v>8575</v>
      </c>
      <c r="F702" t="s">
        <v>8574</v>
      </c>
      <c r="G702" t="s">
        <v>4</v>
      </c>
      <c r="H702" t="s">
        <v>3</v>
      </c>
      <c r="I702" t="s">
        <v>8573</v>
      </c>
      <c r="J702">
        <v>60014982</v>
      </c>
      <c r="K702" t="s">
        <v>628</v>
      </c>
      <c r="L702" t="s">
        <v>424</v>
      </c>
      <c r="M702" t="s">
        <v>75</v>
      </c>
      <c r="N702">
        <v>2</v>
      </c>
      <c r="O702" t="s">
        <v>8572</v>
      </c>
      <c r="P702" t="s">
        <v>8571</v>
      </c>
      <c r="Q702" t="s">
        <v>1149</v>
      </c>
      <c r="R702" s="7">
        <v>41913</v>
      </c>
      <c r="S702" s="8">
        <f t="shared" si="80"/>
        <v>2014</v>
      </c>
      <c r="T702" s="8">
        <v>2014</v>
      </c>
      <c r="U702" s="8">
        <f t="shared" si="81"/>
        <v>8</v>
      </c>
      <c r="V702" s="7">
        <v>41913</v>
      </c>
      <c r="W702" t="s">
        <v>1497</v>
      </c>
      <c r="X702" s="2">
        <v>0.74</v>
      </c>
      <c r="Y702" s="6">
        <f t="shared" si="86"/>
        <v>1.9753877365793759E-2</v>
      </c>
      <c r="AA702">
        <v>10709878</v>
      </c>
      <c r="AB702">
        <v>17343</v>
      </c>
      <c r="AD702" t="s">
        <v>2</v>
      </c>
      <c r="AE702">
        <v>21</v>
      </c>
      <c r="AF702">
        <v>5</v>
      </c>
      <c r="AG702">
        <v>6927359</v>
      </c>
      <c r="AH702" t="s">
        <v>8570</v>
      </c>
      <c r="AI702" t="s">
        <v>8569</v>
      </c>
      <c r="AJ702" t="s">
        <v>8568</v>
      </c>
      <c r="AK702" t="s">
        <v>8567</v>
      </c>
      <c r="AL702">
        <v>12</v>
      </c>
      <c r="AM702" s="5">
        <f t="shared" si="82"/>
        <v>1.5</v>
      </c>
      <c r="AN702" s="4">
        <f t="shared" si="87"/>
        <v>2.2718667171525938E-3</v>
      </c>
      <c r="AO702" s="3"/>
      <c r="AP702">
        <v>0</v>
      </c>
      <c r="AR702" t="s">
        <v>1</v>
      </c>
      <c r="AT702" s="2" t="s">
        <v>0</v>
      </c>
      <c r="AU702" s="1">
        <f t="shared" si="83"/>
        <v>1.4509274171201407</v>
      </c>
      <c r="AV702" s="1">
        <f t="shared" si="84"/>
        <v>1.1012872041473176</v>
      </c>
      <c r="AW702" s="1">
        <f t="shared" si="85"/>
        <v>0.75164699117449429</v>
      </c>
    </row>
    <row r="703" spans="1:49" x14ac:dyDescent="0.2">
      <c r="A703">
        <v>701</v>
      </c>
      <c r="B703" t="s">
        <v>8566</v>
      </c>
      <c r="C703" t="s">
        <v>8565</v>
      </c>
      <c r="F703" t="s">
        <v>8564</v>
      </c>
      <c r="G703" t="s">
        <v>4</v>
      </c>
      <c r="H703" t="s">
        <v>3</v>
      </c>
      <c r="I703" t="s">
        <v>3523</v>
      </c>
      <c r="J703">
        <v>60008435</v>
      </c>
      <c r="K703" t="s">
        <v>1469</v>
      </c>
      <c r="L703" t="s">
        <v>1468</v>
      </c>
      <c r="M703" t="s">
        <v>32</v>
      </c>
      <c r="N703">
        <v>2</v>
      </c>
      <c r="O703" t="s">
        <v>8563</v>
      </c>
      <c r="P703" t="s">
        <v>8562</v>
      </c>
      <c r="Q703" t="s">
        <v>1972</v>
      </c>
      <c r="R703" s="7">
        <v>41913</v>
      </c>
      <c r="S703" s="8">
        <f t="shared" si="80"/>
        <v>2014</v>
      </c>
      <c r="T703" s="8">
        <v>2014</v>
      </c>
      <c r="U703" s="8">
        <f t="shared" si="81"/>
        <v>8</v>
      </c>
      <c r="V703" s="7">
        <v>41913</v>
      </c>
      <c r="W703" t="s">
        <v>274</v>
      </c>
      <c r="X703" s="2">
        <v>0.46</v>
      </c>
      <c r="Y703" s="6">
        <f t="shared" si="86"/>
        <v>1.2279437281439364E-2</v>
      </c>
      <c r="AA703">
        <v>933813</v>
      </c>
      <c r="AB703">
        <v>28031</v>
      </c>
      <c r="AD703" t="s">
        <v>2</v>
      </c>
      <c r="AE703">
        <v>42</v>
      </c>
      <c r="AF703">
        <v>10</v>
      </c>
      <c r="AG703">
        <v>6767121</v>
      </c>
      <c r="AH703" t="s">
        <v>8561</v>
      </c>
      <c r="AI703" t="s">
        <v>8560</v>
      </c>
      <c r="AJ703" t="s">
        <v>8559</v>
      </c>
      <c r="AK703" t="s">
        <v>8558</v>
      </c>
      <c r="AL703">
        <v>5</v>
      </c>
      <c r="AM703" s="5">
        <f t="shared" si="82"/>
        <v>0.625</v>
      </c>
      <c r="AN703" s="4">
        <f t="shared" si="87"/>
        <v>9.4661113214691405E-4</v>
      </c>
      <c r="AO703" s="3"/>
      <c r="AP703">
        <v>0</v>
      </c>
      <c r="AQ703" t="s">
        <v>108</v>
      </c>
      <c r="AR703">
        <v>25287150</v>
      </c>
      <c r="AS703" t="s">
        <v>107</v>
      </c>
      <c r="AT703" s="2">
        <v>1.222</v>
      </c>
      <c r="AU703" s="1">
        <f t="shared" si="83"/>
        <v>0.88795894366516281</v>
      </c>
      <c r="AV703" s="1">
        <f t="shared" si="84"/>
        <v>0.66130242067931388</v>
      </c>
      <c r="AW703" s="1">
        <f t="shared" si="85"/>
        <v>0.43464589769346484</v>
      </c>
    </row>
    <row r="704" spans="1:49" x14ac:dyDescent="0.2">
      <c r="A704">
        <v>702</v>
      </c>
      <c r="B704" t="s">
        <v>8557</v>
      </c>
      <c r="C704" t="s">
        <v>8556</v>
      </c>
      <c r="F704" t="s">
        <v>8555</v>
      </c>
      <c r="G704" t="s">
        <v>4</v>
      </c>
      <c r="H704" t="s">
        <v>3</v>
      </c>
      <c r="I704" t="s">
        <v>1185</v>
      </c>
      <c r="J704">
        <v>60028333</v>
      </c>
      <c r="K704" t="s">
        <v>741</v>
      </c>
      <c r="L704" t="s">
        <v>363</v>
      </c>
      <c r="M704" t="s">
        <v>282</v>
      </c>
      <c r="N704">
        <v>2</v>
      </c>
      <c r="O704" t="s">
        <v>8554</v>
      </c>
      <c r="P704" t="s">
        <v>8553</v>
      </c>
      <c r="Q704" t="s">
        <v>8470</v>
      </c>
      <c r="R704" s="7">
        <v>41913</v>
      </c>
      <c r="S704" s="8">
        <f t="shared" si="80"/>
        <v>2014</v>
      </c>
      <c r="T704" s="8">
        <v>2014</v>
      </c>
      <c r="U704" s="8">
        <f t="shared" si="81"/>
        <v>8</v>
      </c>
      <c r="V704" s="7">
        <v>41913</v>
      </c>
      <c r="W704" t="s">
        <v>339</v>
      </c>
      <c r="X704" s="2">
        <v>1.468</v>
      </c>
      <c r="Y704" s="6">
        <f t="shared" si="86"/>
        <v>3.9187421585115186E-2</v>
      </c>
      <c r="AA704">
        <v>906778</v>
      </c>
      <c r="AB704">
        <v>18931</v>
      </c>
      <c r="AD704" t="s">
        <v>2</v>
      </c>
      <c r="AE704">
        <v>62</v>
      </c>
      <c r="AF704">
        <v>10</v>
      </c>
      <c r="AG704">
        <v>6891313</v>
      </c>
      <c r="AH704" t="s">
        <v>8552</v>
      </c>
      <c r="AI704" t="s">
        <v>8551</v>
      </c>
      <c r="AJ704" t="s">
        <v>8550</v>
      </c>
      <c r="AK704" t="s">
        <v>8549</v>
      </c>
      <c r="AL704">
        <v>23</v>
      </c>
      <c r="AM704" s="5">
        <f t="shared" si="82"/>
        <v>2.875</v>
      </c>
      <c r="AN704" s="4">
        <f t="shared" si="87"/>
        <v>4.354411207875805E-3</v>
      </c>
      <c r="AO704" s="3"/>
      <c r="AP704">
        <v>0</v>
      </c>
      <c r="AR704" t="s">
        <v>1</v>
      </c>
      <c r="AT704" s="2">
        <v>5.0830000000000002</v>
      </c>
      <c r="AU704" s="1">
        <f t="shared" si="83"/>
        <v>2.8737518471943369</v>
      </c>
      <c r="AV704" s="1">
        <f t="shared" si="84"/>
        <v>2.1770916396495492</v>
      </c>
      <c r="AW704" s="1">
        <f t="shared" si="85"/>
        <v>1.480431432104762</v>
      </c>
    </row>
    <row r="705" spans="1:49" x14ac:dyDescent="0.2">
      <c r="A705">
        <v>703</v>
      </c>
      <c r="B705" t="s">
        <v>8548</v>
      </c>
      <c r="C705" t="s">
        <v>8547</v>
      </c>
      <c r="F705" t="s">
        <v>8546</v>
      </c>
      <c r="G705" t="s">
        <v>4</v>
      </c>
      <c r="H705" t="s">
        <v>3</v>
      </c>
      <c r="I705" t="s">
        <v>8545</v>
      </c>
      <c r="J705" t="s">
        <v>8544</v>
      </c>
      <c r="K705" t="s">
        <v>8543</v>
      </c>
      <c r="L705" t="s">
        <v>8542</v>
      </c>
      <c r="M705" t="s">
        <v>8541</v>
      </c>
      <c r="N705">
        <v>7</v>
      </c>
      <c r="O705" t="s">
        <v>8540</v>
      </c>
      <c r="P705" t="s">
        <v>8539</v>
      </c>
      <c r="Q705" t="s">
        <v>8538</v>
      </c>
      <c r="R705" s="7">
        <v>41913</v>
      </c>
      <c r="S705" s="8">
        <f t="shared" si="80"/>
        <v>2014</v>
      </c>
      <c r="T705" s="8">
        <v>2014</v>
      </c>
      <c r="U705" s="8">
        <f t="shared" si="81"/>
        <v>8</v>
      </c>
      <c r="V705" s="7">
        <v>41913</v>
      </c>
      <c r="W705" t="s">
        <v>8537</v>
      </c>
      <c r="X705" s="2">
        <v>2.2719999999999998</v>
      </c>
      <c r="Y705" s="6">
        <f t="shared" si="86"/>
        <v>6.0649742398761378E-2</v>
      </c>
      <c r="AA705">
        <v>2698463</v>
      </c>
      <c r="AB705">
        <v>18002</v>
      </c>
      <c r="AC705">
        <v>13652435</v>
      </c>
      <c r="AD705" t="s">
        <v>2</v>
      </c>
      <c r="AE705">
        <v>28</v>
      </c>
      <c r="AF705">
        <v>5</v>
      </c>
      <c r="AH705" t="s">
        <v>8536</v>
      </c>
      <c r="AI705" t="s">
        <v>8535</v>
      </c>
      <c r="AJ705" t="s">
        <v>8534</v>
      </c>
      <c r="AK705" t="s">
        <v>8533</v>
      </c>
      <c r="AL705">
        <v>12</v>
      </c>
      <c r="AM705" s="5">
        <f t="shared" si="82"/>
        <v>1.5</v>
      </c>
      <c r="AN705" s="4">
        <f t="shared" si="87"/>
        <v>2.2718667171525938E-3</v>
      </c>
      <c r="AO705" s="3"/>
      <c r="AP705">
        <v>1</v>
      </c>
      <c r="AR705" t="s">
        <v>1</v>
      </c>
      <c r="AT705" s="2">
        <v>5.6079999999999997</v>
      </c>
      <c r="AU705" s="1">
        <f t="shared" si="83"/>
        <v>4.3136379694278739</v>
      </c>
      <c r="AV705" s="1">
        <f t="shared" si="84"/>
        <v>3.1460804557956989</v>
      </c>
      <c r="AW705" s="1">
        <f t="shared" si="85"/>
        <v>1.9785229421635229</v>
      </c>
    </row>
    <row r="706" spans="1:49" x14ac:dyDescent="0.2">
      <c r="A706">
        <v>704</v>
      </c>
      <c r="B706" t="s">
        <v>8532</v>
      </c>
      <c r="C706" t="s">
        <v>8531</v>
      </c>
      <c r="D706" t="s">
        <v>8530</v>
      </c>
      <c r="E706">
        <v>25052560</v>
      </c>
      <c r="F706" t="s">
        <v>8529</v>
      </c>
      <c r="G706" t="s">
        <v>4</v>
      </c>
      <c r="H706" t="s">
        <v>3</v>
      </c>
      <c r="I706" t="s">
        <v>8528</v>
      </c>
      <c r="J706" t="s">
        <v>8527</v>
      </c>
      <c r="K706" t="s">
        <v>8526</v>
      </c>
      <c r="L706" t="s">
        <v>8525</v>
      </c>
      <c r="M706" t="s">
        <v>1187</v>
      </c>
      <c r="N706">
        <v>11</v>
      </c>
      <c r="O706" t="s">
        <v>8524</v>
      </c>
      <c r="P706" t="s">
        <v>8523</v>
      </c>
      <c r="Q706" t="s">
        <v>8522</v>
      </c>
      <c r="R706" s="7">
        <v>41913</v>
      </c>
      <c r="S706" s="8">
        <f t="shared" ref="S706:S769" si="88">YEAR(R706)</f>
        <v>2014</v>
      </c>
      <c r="T706" s="8">
        <v>2014</v>
      </c>
      <c r="U706" s="8">
        <f t="shared" ref="U706:U769" si="89">2022-T706</f>
        <v>8</v>
      </c>
      <c r="V706" s="7">
        <v>41913</v>
      </c>
      <c r="W706" t="s">
        <v>8521</v>
      </c>
      <c r="X706" s="2">
        <v>2.117</v>
      </c>
      <c r="Y706" s="6">
        <f t="shared" si="86"/>
        <v>5.6512105923493768E-2</v>
      </c>
      <c r="AA706">
        <v>3603016</v>
      </c>
      <c r="AB706">
        <v>17191</v>
      </c>
      <c r="AC706" t="s">
        <v>8520</v>
      </c>
      <c r="AD706" t="s">
        <v>2</v>
      </c>
      <c r="AE706">
        <v>90</v>
      </c>
      <c r="AF706">
        <v>2</v>
      </c>
      <c r="AH706" t="s">
        <v>8519</v>
      </c>
      <c r="AI706" t="s">
        <v>8518</v>
      </c>
      <c r="AK706" t="s">
        <v>8517</v>
      </c>
      <c r="AL706">
        <v>33</v>
      </c>
      <c r="AM706" s="5">
        <f t="shared" ref="AM706:AM769" si="90">AL706/U706</f>
        <v>4.125</v>
      </c>
      <c r="AN706" s="4">
        <f t="shared" si="87"/>
        <v>6.2476334721696331E-3</v>
      </c>
      <c r="AO706" s="3"/>
      <c r="AP706">
        <v>0</v>
      </c>
      <c r="AR706" t="s">
        <v>8516</v>
      </c>
      <c r="AT706" s="2">
        <v>7.0380000000000003</v>
      </c>
      <c r="AU706" s="1">
        <f t="shared" ref="AU706:AU769" si="91">(Y706*0.7+AN706*0.3)*100</f>
        <v>4.1432764188096529</v>
      </c>
      <c r="AV706" s="1">
        <f t="shared" ref="AV706:AV769" si="92">(Y706*0.5+AN706*0.5)*100</f>
        <v>3.1379869697831699</v>
      </c>
      <c r="AW706" s="1">
        <f t="shared" ref="AW706:AW769" si="93">(Y706*0.3+AN706*0.7)*100</f>
        <v>2.1326975207566874</v>
      </c>
    </row>
    <row r="707" spans="1:49" x14ac:dyDescent="0.2">
      <c r="A707">
        <v>705</v>
      </c>
      <c r="B707" t="s">
        <v>8515</v>
      </c>
      <c r="C707" t="s">
        <v>8514</v>
      </c>
      <c r="D707" t="s">
        <v>8513</v>
      </c>
      <c r="E707">
        <v>25156644</v>
      </c>
      <c r="F707" t="s">
        <v>8512</v>
      </c>
      <c r="G707" t="s">
        <v>4</v>
      </c>
      <c r="H707" t="s">
        <v>3</v>
      </c>
      <c r="I707" t="s">
        <v>8511</v>
      </c>
      <c r="J707">
        <v>60025553</v>
      </c>
      <c r="K707" t="s">
        <v>8510</v>
      </c>
      <c r="L707" t="s">
        <v>926</v>
      </c>
      <c r="M707" t="s">
        <v>15</v>
      </c>
      <c r="N707">
        <v>6</v>
      </c>
      <c r="O707" t="s">
        <v>8509</v>
      </c>
      <c r="P707" t="s">
        <v>8508</v>
      </c>
      <c r="Q707" t="s">
        <v>8507</v>
      </c>
      <c r="R707" s="7">
        <v>41913</v>
      </c>
      <c r="S707" s="8">
        <f t="shared" si="88"/>
        <v>2014</v>
      </c>
      <c r="T707" s="8">
        <v>2014</v>
      </c>
      <c r="U707" s="8">
        <f t="shared" si="89"/>
        <v>8</v>
      </c>
      <c r="V707" s="7">
        <v>41913</v>
      </c>
      <c r="W707" t="s">
        <v>1640</v>
      </c>
      <c r="X707" s="2">
        <v>0.97899999999999998</v>
      </c>
      <c r="Y707" s="6">
        <f t="shared" ref="Y707:Y770" si="94">(X707-$Z$3)/($Z$2-$Z$3)</f>
        <v>2.6133845866367689E-2</v>
      </c>
      <c r="AA707">
        <v>10510443</v>
      </c>
      <c r="AB707">
        <v>17243</v>
      </c>
      <c r="AC707">
        <v>15357732</v>
      </c>
      <c r="AD707" t="s">
        <v>2</v>
      </c>
      <c r="AE707">
        <v>25</v>
      </c>
      <c r="AF707">
        <v>10</v>
      </c>
      <c r="AH707" t="s">
        <v>8506</v>
      </c>
      <c r="AI707" t="s">
        <v>8505</v>
      </c>
      <c r="AK707" t="s">
        <v>8504</v>
      </c>
      <c r="AL707">
        <v>15</v>
      </c>
      <c r="AM707" s="5">
        <f t="shared" si="90"/>
        <v>1.875</v>
      </c>
      <c r="AN707" s="4">
        <f t="shared" ref="AN707:AN770" si="95">(AM707-$AO$3)/($AO$2-$AO$3)</f>
        <v>2.8398333964407422E-3</v>
      </c>
      <c r="AO707" s="3"/>
      <c r="AP707">
        <v>0</v>
      </c>
      <c r="AQ707" t="s">
        <v>955</v>
      </c>
      <c r="AR707" t="s">
        <v>8503</v>
      </c>
      <c r="AS707" t="s">
        <v>954</v>
      </c>
      <c r="AT707" s="2" t="s">
        <v>0</v>
      </c>
      <c r="AU707" s="1">
        <f t="shared" si="91"/>
        <v>1.9145642125389601</v>
      </c>
      <c r="AV707" s="1">
        <f t="shared" si="92"/>
        <v>1.4486839631404216</v>
      </c>
      <c r="AW707" s="1">
        <f t="shared" si="93"/>
        <v>0.98280371374188236</v>
      </c>
    </row>
    <row r="708" spans="1:49" x14ac:dyDescent="0.2">
      <c r="A708">
        <v>706</v>
      </c>
      <c r="B708" t="s">
        <v>8502</v>
      </c>
      <c r="C708" t="s">
        <v>8501</v>
      </c>
      <c r="F708" t="s">
        <v>8500</v>
      </c>
      <c r="G708" t="s">
        <v>4</v>
      </c>
      <c r="H708" t="s">
        <v>3</v>
      </c>
      <c r="I708" t="s">
        <v>1316</v>
      </c>
      <c r="J708" t="s">
        <v>8499</v>
      </c>
      <c r="K708" t="s">
        <v>8498</v>
      </c>
      <c r="L708" t="s">
        <v>8497</v>
      </c>
      <c r="M708" t="s">
        <v>25</v>
      </c>
      <c r="N708">
        <v>3</v>
      </c>
      <c r="O708" t="s">
        <v>8496</v>
      </c>
      <c r="P708" t="s">
        <v>8495</v>
      </c>
      <c r="Q708" t="s">
        <v>8494</v>
      </c>
      <c r="R708" s="7">
        <v>41913</v>
      </c>
      <c r="S708" s="8">
        <f t="shared" si="88"/>
        <v>2014</v>
      </c>
      <c r="T708" s="8">
        <v>2014</v>
      </c>
      <c r="U708" s="8">
        <f t="shared" si="89"/>
        <v>8</v>
      </c>
      <c r="V708" s="7">
        <v>41913</v>
      </c>
      <c r="W708" t="s">
        <v>305</v>
      </c>
      <c r="X708" s="2">
        <v>1.365</v>
      </c>
      <c r="Y708" s="6">
        <f t="shared" si="94"/>
        <v>3.6437895411227675E-2</v>
      </c>
      <c r="AA708">
        <v>189545</v>
      </c>
      <c r="AB708">
        <v>17393</v>
      </c>
      <c r="AD708" t="s">
        <v>2</v>
      </c>
      <c r="AE708">
        <v>63</v>
      </c>
      <c r="AF708">
        <v>8</v>
      </c>
      <c r="AG708">
        <v>6755596</v>
      </c>
      <c r="AH708" t="s">
        <v>8493</v>
      </c>
      <c r="AI708" t="s">
        <v>8492</v>
      </c>
      <c r="AJ708" t="s">
        <v>8491</v>
      </c>
      <c r="AK708" t="s">
        <v>8490</v>
      </c>
      <c r="AL708">
        <v>2</v>
      </c>
      <c r="AM708" s="5">
        <f t="shared" si="90"/>
        <v>0.25</v>
      </c>
      <c r="AN708" s="4">
        <f t="shared" si="95"/>
        <v>3.786444528587656E-4</v>
      </c>
      <c r="AO708" s="3"/>
      <c r="AP708">
        <v>0</v>
      </c>
      <c r="AR708" t="s">
        <v>1</v>
      </c>
      <c r="AT708" s="2" t="s">
        <v>0</v>
      </c>
      <c r="AU708" s="1">
        <f t="shared" si="91"/>
        <v>2.5620120123716998</v>
      </c>
      <c r="AV708" s="1">
        <f t="shared" si="92"/>
        <v>1.8408269932043222</v>
      </c>
      <c r="AW708" s="1">
        <f t="shared" si="93"/>
        <v>1.1196419740369439</v>
      </c>
    </row>
    <row r="709" spans="1:49" x14ac:dyDescent="0.2">
      <c r="A709">
        <v>707</v>
      </c>
      <c r="B709" t="s">
        <v>8489</v>
      </c>
      <c r="C709" t="s">
        <v>8488</v>
      </c>
      <c r="F709" t="s">
        <v>8487</v>
      </c>
      <c r="G709" t="s">
        <v>4</v>
      </c>
      <c r="H709" t="s">
        <v>3</v>
      </c>
      <c r="I709" t="s">
        <v>780</v>
      </c>
      <c r="J709" t="s">
        <v>8486</v>
      </c>
      <c r="K709" t="s">
        <v>8485</v>
      </c>
      <c r="L709" t="s">
        <v>8484</v>
      </c>
      <c r="M709" t="s">
        <v>8483</v>
      </c>
      <c r="N709">
        <v>4</v>
      </c>
      <c r="O709" t="s">
        <v>8482</v>
      </c>
      <c r="P709" t="s">
        <v>8481</v>
      </c>
      <c r="Q709" t="s">
        <v>8480</v>
      </c>
      <c r="R709" s="7">
        <v>41913</v>
      </c>
      <c r="S709" s="8">
        <f t="shared" si="88"/>
        <v>2014</v>
      </c>
      <c r="T709" s="8">
        <v>2014</v>
      </c>
      <c r="U709" s="8">
        <f t="shared" si="89"/>
        <v>8</v>
      </c>
      <c r="V709" s="7">
        <v>41913</v>
      </c>
      <c r="W709" t="s">
        <v>305</v>
      </c>
      <c r="X709" s="2">
        <v>1.365</v>
      </c>
      <c r="Y709" s="6">
        <f t="shared" si="94"/>
        <v>3.6437895411227675E-2</v>
      </c>
      <c r="AA709">
        <v>189545</v>
      </c>
      <c r="AB709">
        <v>17393</v>
      </c>
      <c r="AD709" t="s">
        <v>2</v>
      </c>
      <c r="AE709">
        <v>63</v>
      </c>
      <c r="AF709">
        <v>8</v>
      </c>
      <c r="AG709">
        <v>6737298</v>
      </c>
      <c r="AH709" t="s">
        <v>8479</v>
      </c>
      <c r="AI709" t="s">
        <v>8478</v>
      </c>
      <c r="AJ709" t="s">
        <v>8477</v>
      </c>
      <c r="AK709" t="s">
        <v>8476</v>
      </c>
      <c r="AL709">
        <v>10</v>
      </c>
      <c r="AM709" s="5">
        <f t="shared" si="90"/>
        <v>1.25</v>
      </c>
      <c r="AN709" s="4">
        <f t="shared" si="95"/>
        <v>1.8932222642938281E-3</v>
      </c>
      <c r="AO709" s="3"/>
      <c r="AP709">
        <v>0</v>
      </c>
      <c r="AR709" t="s">
        <v>1</v>
      </c>
      <c r="AT709" s="2" t="s">
        <v>0</v>
      </c>
      <c r="AU709" s="1">
        <f t="shared" si="91"/>
        <v>2.6074493467147519</v>
      </c>
      <c r="AV709" s="1">
        <f t="shared" si="92"/>
        <v>1.9165558837760752</v>
      </c>
      <c r="AW709" s="1">
        <f t="shared" si="93"/>
        <v>1.2256624208373983</v>
      </c>
    </row>
    <row r="710" spans="1:49" x14ac:dyDescent="0.2">
      <c r="A710">
        <v>708</v>
      </c>
      <c r="B710" t="s">
        <v>8475</v>
      </c>
      <c r="C710" t="s">
        <v>8474</v>
      </c>
      <c r="F710" t="s">
        <v>8473</v>
      </c>
      <c r="G710" t="s">
        <v>4</v>
      </c>
      <c r="H710" t="s">
        <v>3</v>
      </c>
      <c r="I710" t="s">
        <v>769</v>
      </c>
      <c r="J710">
        <v>60028333</v>
      </c>
      <c r="K710" t="s">
        <v>741</v>
      </c>
      <c r="L710" t="s">
        <v>363</v>
      </c>
      <c r="M710" t="s">
        <v>282</v>
      </c>
      <c r="N710">
        <v>2</v>
      </c>
      <c r="O710" t="s">
        <v>8472</v>
      </c>
      <c r="P710" t="s">
        <v>8471</v>
      </c>
      <c r="Q710" t="s">
        <v>8470</v>
      </c>
      <c r="R710" s="7">
        <v>41913</v>
      </c>
      <c r="S710" s="8">
        <f t="shared" si="88"/>
        <v>2014</v>
      </c>
      <c r="T710" s="8">
        <v>2014</v>
      </c>
      <c r="U710" s="8">
        <f t="shared" si="89"/>
        <v>8</v>
      </c>
      <c r="V710" s="7">
        <v>41913</v>
      </c>
      <c r="W710" t="s">
        <v>305</v>
      </c>
      <c r="X710" s="2">
        <v>1.365</v>
      </c>
      <c r="Y710" s="6">
        <f t="shared" si="94"/>
        <v>3.6437895411227675E-2</v>
      </c>
      <c r="AA710">
        <v>189545</v>
      </c>
      <c r="AB710">
        <v>17393</v>
      </c>
      <c r="AD710" t="s">
        <v>2</v>
      </c>
      <c r="AE710">
        <v>63</v>
      </c>
      <c r="AF710">
        <v>8</v>
      </c>
      <c r="AG710">
        <v>6734719</v>
      </c>
      <c r="AH710" t="s">
        <v>8469</v>
      </c>
      <c r="AI710" t="s">
        <v>8468</v>
      </c>
      <c r="AJ710" t="s">
        <v>8467</v>
      </c>
      <c r="AK710" t="s">
        <v>8466</v>
      </c>
      <c r="AL710">
        <v>19</v>
      </c>
      <c r="AM710" s="5">
        <f t="shared" si="90"/>
        <v>2.375</v>
      </c>
      <c r="AN710" s="4">
        <f t="shared" si="95"/>
        <v>3.5971223021582736E-3</v>
      </c>
      <c r="AO710" s="3"/>
      <c r="AP710">
        <v>0</v>
      </c>
      <c r="AR710" t="s">
        <v>1</v>
      </c>
      <c r="AT710" s="2" t="s">
        <v>0</v>
      </c>
      <c r="AU710" s="1">
        <f t="shared" si="91"/>
        <v>2.6585663478506851</v>
      </c>
      <c r="AV710" s="1">
        <f t="shared" si="92"/>
        <v>2.0017508856692974</v>
      </c>
      <c r="AW710" s="1">
        <f t="shared" si="93"/>
        <v>1.3449354234879092</v>
      </c>
    </row>
    <row r="711" spans="1:49" x14ac:dyDescent="0.2">
      <c r="A711">
        <v>709</v>
      </c>
      <c r="B711" t="s">
        <v>8465</v>
      </c>
      <c r="C711" t="s">
        <v>8464</v>
      </c>
      <c r="F711" t="s">
        <v>8463</v>
      </c>
      <c r="G711" t="s">
        <v>4</v>
      </c>
      <c r="H711" t="s">
        <v>3</v>
      </c>
      <c r="I711" t="s">
        <v>1938</v>
      </c>
      <c r="J711" t="s">
        <v>8462</v>
      </c>
      <c r="K711" t="s">
        <v>8461</v>
      </c>
      <c r="L711" t="s">
        <v>364</v>
      </c>
      <c r="M711" t="s">
        <v>25</v>
      </c>
      <c r="N711">
        <v>4</v>
      </c>
      <c r="O711" t="s">
        <v>8460</v>
      </c>
      <c r="P711" t="s">
        <v>8459</v>
      </c>
      <c r="Q711" t="s">
        <v>8458</v>
      </c>
      <c r="R711" s="7">
        <v>41913</v>
      </c>
      <c r="S711" s="8">
        <f t="shared" si="88"/>
        <v>2014</v>
      </c>
      <c r="T711" s="8">
        <v>2014</v>
      </c>
      <c r="U711" s="8">
        <f t="shared" si="89"/>
        <v>8</v>
      </c>
      <c r="V711" s="7">
        <v>41913</v>
      </c>
      <c r="W711" t="s">
        <v>305</v>
      </c>
      <c r="X711" s="2">
        <v>1.365</v>
      </c>
      <c r="Y711" s="6">
        <f t="shared" si="94"/>
        <v>3.6437895411227675E-2</v>
      </c>
      <c r="AA711">
        <v>189545</v>
      </c>
      <c r="AB711">
        <v>17393</v>
      </c>
      <c r="AD711" t="s">
        <v>2</v>
      </c>
      <c r="AE711">
        <v>63</v>
      </c>
      <c r="AF711">
        <v>8</v>
      </c>
      <c r="AG711">
        <v>6750120</v>
      </c>
      <c r="AH711" t="s">
        <v>8457</v>
      </c>
      <c r="AI711" t="s">
        <v>8456</v>
      </c>
      <c r="AJ711" t="s">
        <v>8455</v>
      </c>
      <c r="AK711" t="s">
        <v>8454</v>
      </c>
      <c r="AL711">
        <v>35</v>
      </c>
      <c r="AM711" s="5">
        <f t="shared" si="90"/>
        <v>4.375</v>
      </c>
      <c r="AN711" s="4">
        <f t="shared" si="95"/>
        <v>6.6262779250283984E-3</v>
      </c>
      <c r="AO711" s="3"/>
      <c r="AP711">
        <v>0</v>
      </c>
      <c r="AR711">
        <v>61201356</v>
      </c>
      <c r="AT711" s="2" t="s">
        <v>0</v>
      </c>
      <c r="AU711" s="1">
        <f t="shared" si="91"/>
        <v>2.7494410165367889</v>
      </c>
      <c r="AV711" s="1">
        <f t="shared" si="92"/>
        <v>2.1532086668128039</v>
      </c>
      <c r="AW711" s="1">
        <f t="shared" si="93"/>
        <v>1.556976317088818</v>
      </c>
    </row>
    <row r="712" spans="1:49" x14ac:dyDescent="0.2">
      <c r="A712">
        <v>710</v>
      </c>
      <c r="B712" t="s">
        <v>8453</v>
      </c>
      <c r="C712" t="s">
        <v>8452</v>
      </c>
      <c r="F712" t="s">
        <v>8451</v>
      </c>
      <c r="G712" t="s">
        <v>4</v>
      </c>
      <c r="H712" t="s">
        <v>3</v>
      </c>
      <c r="I712" t="s">
        <v>8450</v>
      </c>
      <c r="J712">
        <v>60016653</v>
      </c>
      <c r="K712" t="s">
        <v>1983</v>
      </c>
      <c r="L712" t="s">
        <v>1665</v>
      </c>
      <c r="M712" t="s">
        <v>296</v>
      </c>
      <c r="N712">
        <v>3</v>
      </c>
      <c r="O712" t="s">
        <v>8449</v>
      </c>
      <c r="P712" t="s">
        <v>8448</v>
      </c>
      <c r="Q712" t="s">
        <v>8447</v>
      </c>
      <c r="R712" s="7">
        <v>41913</v>
      </c>
      <c r="S712" s="8">
        <f t="shared" si="88"/>
        <v>2014</v>
      </c>
      <c r="T712" s="8">
        <v>2014</v>
      </c>
      <c r="U712" s="8">
        <f t="shared" si="89"/>
        <v>8</v>
      </c>
      <c r="V712" s="7">
        <v>41913</v>
      </c>
      <c r="W712" t="s">
        <v>305</v>
      </c>
      <c r="X712" s="2">
        <v>1.365</v>
      </c>
      <c r="Y712" s="6">
        <f t="shared" si="94"/>
        <v>3.6437895411227675E-2</v>
      </c>
      <c r="AA712">
        <v>189545</v>
      </c>
      <c r="AB712">
        <v>17393</v>
      </c>
      <c r="AD712" t="s">
        <v>2</v>
      </c>
      <c r="AE712">
        <v>63</v>
      </c>
      <c r="AF712">
        <v>8</v>
      </c>
      <c r="AG712">
        <v>6740082</v>
      </c>
      <c r="AH712" t="s">
        <v>8446</v>
      </c>
      <c r="AI712" t="s">
        <v>8445</v>
      </c>
      <c r="AJ712" t="s">
        <v>8444</v>
      </c>
      <c r="AK712" t="s">
        <v>8443</v>
      </c>
      <c r="AL712">
        <v>5</v>
      </c>
      <c r="AM712" s="5">
        <f t="shared" si="90"/>
        <v>0.625</v>
      </c>
      <c r="AN712" s="4">
        <f t="shared" si="95"/>
        <v>9.4661113214691405E-4</v>
      </c>
      <c r="AO712" s="3"/>
      <c r="AP712">
        <v>0</v>
      </c>
      <c r="AR712" t="s">
        <v>1</v>
      </c>
      <c r="AT712" s="2" t="s">
        <v>0</v>
      </c>
      <c r="AU712" s="1">
        <f t="shared" si="91"/>
        <v>2.5790510127503445</v>
      </c>
      <c r="AV712" s="1">
        <f t="shared" si="92"/>
        <v>1.8692253271687294</v>
      </c>
      <c r="AW712" s="1">
        <f t="shared" si="93"/>
        <v>1.1593996415871142</v>
      </c>
    </row>
    <row r="713" spans="1:49" x14ac:dyDescent="0.2">
      <c r="A713">
        <v>711</v>
      </c>
      <c r="B713" t="s">
        <v>8442</v>
      </c>
      <c r="C713" t="s">
        <v>8441</v>
      </c>
      <c r="F713" t="s">
        <v>8440</v>
      </c>
      <c r="G713" t="s">
        <v>4</v>
      </c>
      <c r="H713" t="s">
        <v>3</v>
      </c>
      <c r="I713" t="s">
        <v>8439</v>
      </c>
      <c r="J713">
        <v>60068576</v>
      </c>
      <c r="K713" t="s">
        <v>8438</v>
      </c>
      <c r="L713" t="s">
        <v>1153</v>
      </c>
      <c r="M713" t="s">
        <v>26</v>
      </c>
      <c r="N713">
        <v>8</v>
      </c>
      <c r="O713" t="s">
        <v>8437</v>
      </c>
      <c r="P713" t="s">
        <v>8436</v>
      </c>
      <c r="Q713" t="s">
        <v>8435</v>
      </c>
      <c r="R713" s="7">
        <v>41913</v>
      </c>
      <c r="S713" s="8">
        <f t="shared" si="88"/>
        <v>2014</v>
      </c>
      <c r="T713" s="8">
        <v>2014</v>
      </c>
      <c r="U713" s="8">
        <f t="shared" si="89"/>
        <v>8</v>
      </c>
      <c r="V713" s="7">
        <v>41913</v>
      </c>
      <c r="W713" t="s">
        <v>1180</v>
      </c>
      <c r="X713" s="2">
        <v>1.4950000000000001</v>
      </c>
      <c r="Y713" s="6">
        <f t="shared" si="94"/>
        <v>3.9908171164677937E-2</v>
      </c>
      <c r="AA713">
        <v>10805370</v>
      </c>
      <c r="AB713">
        <v>144827</v>
      </c>
      <c r="AC713">
        <v>15211886</v>
      </c>
      <c r="AD713" t="s">
        <v>2</v>
      </c>
      <c r="AE713">
        <v>18</v>
      </c>
      <c r="AF713">
        <v>4</v>
      </c>
      <c r="AH713" t="s">
        <v>8434</v>
      </c>
      <c r="AI713" t="s">
        <v>8433</v>
      </c>
      <c r="AJ713" t="s">
        <v>8432</v>
      </c>
      <c r="AK713" t="s">
        <v>8431</v>
      </c>
      <c r="AL713">
        <v>26</v>
      </c>
      <c r="AM713" s="5">
        <f t="shared" si="90"/>
        <v>3.25</v>
      </c>
      <c r="AN713" s="4">
        <f t="shared" si="95"/>
        <v>4.9223778871639529E-3</v>
      </c>
      <c r="AO713" s="3"/>
      <c r="AP713">
        <v>0</v>
      </c>
      <c r="AR713" t="s">
        <v>1</v>
      </c>
      <c r="AT713" s="2">
        <v>4.0659999999999998</v>
      </c>
      <c r="AU713" s="1">
        <f t="shared" si="91"/>
        <v>2.9412433181423738</v>
      </c>
      <c r="AV713" s="1">
        <f t="shared" si="92"/>
        <v>2.2415274525920945</v>
      </c>
      <c r="AW713" s="1">
        <f t="shared" si="93"/>
        <v>1.5418115870418148</v>
      </c>
    </row>
    <row r="714" spans="1:49" x14ac:dyDescent="0.2">
      <c r="A714">
        <v>712</v>
      </c>
      <c r="B714" t="s">
        <v>8430</v>
      </c>
      <c r="C714" t="s">
        <v>8429</v>
      </c>
      <c r="F714" t="s">
        <v>8428</v>
      </c>
      <c r="G714" t="s">
        <v>4</v>
      </c>
      <c r="H714" t="s">
        <v>3</v>
      </c>
      <c r="I714" t="s">
        <v>354</v>
      </c>
      <c r="J714">
        <v>60019118</v>
      </c>
      <c r="K714" t="s">
        <v>1243</v>
      </c>
      <c r="L714" t="s">
        <v>166</v>
      </c>
      <c r="M714" t="s">
        <v>11</v>
      </c>
      <c r="N714">
        <v>2</v>
      </c>
      <c r="O714" t="s">
        <v>8427</v>
      </c>
      <c r="P714" t="s">
        <v>8426</v>
      </c>
      <c r="Q714" t="s">
        <v>1242</v>
      </c>
      <c r="R714" s="7">
        <v>41913</v>
      </c>
      <c r="S714" s="8">
        <f t="shared" si="88"/>
        <v>2014</v>
      </c>
      <c r="T714" s="8">
        <v>2014</v>
      </c>
      <c r="U714" s="8">
        <f t="shared" si="89"/>
        <v>8</v>
      </c>
      <c r="V714" s="7">
        <v>41913</v>
      </c>
      <c r="W714" t="s">
        <v>497</v>
      </c>
      <c r="X714" s="2">
        <v>1.23</v>
      </c>
      <c r="Y714" s="6">
        <f t="shared" si="94"/>
        <v>3.2834147513413951E-2</v>
      </c>
      <c r="AA714">
        <v>21622337</v>
      </c>
      <c r="AB714">
        <v>21100203111</v>
      </c>
      <c r="AC714">
        <v>21622345</v>
      </c>
      <c r="AD714" t="s">
        <v>2</v>
      </c>
      <c r="AE714">
        <v>3</v>
      </c>
      <c r="AF714">
        <v>5</v>
      </c>
      <c r="AG714">
        <v>6856183</v>
      </c>
      <c r="AH714" t="s">
        <v>8425</v>
      </c>
      <c r="AI714" t="s">
        <v>8424</v>
      </c>
      <c r="AJ714" t="s">
        <v>8423</v>
      </c>
      <c r="AK714" t="s">
        <v>8422</v>
      </c>
      <c r="AL714">
        <v>7</v>
      </c>
      <c r="AM714" s="5">
        <f t="shared" si="90"/>
        <v>0.875</v>
      </c>
      <c r="AN714" s="4">
        <f t="shared" si="95"/>
        <v>1.3252555850056798E-3</v>
      </c>
      <c r="AO714" s="3"/>
      <c r="AP714">
        <v>0</v>
      </c>
      <c r="AR714" t="s">
        <v>1</v>
      </c>
      <c r="AT714" s="2">
        <v>4.3479999999999999</v>
      </c>
      <c r="AU714" s="1">
        <f t="shared" si="91"/>
        <v>2.3381479934891467</v>
      </c>
      <c r="AV714" s="1">
        <f t="shared" si="92"/>
        <v>1.7079701549209816</v>
      </c>
      <c r="AW714" s="1">
        <f t="shared" si="93"/>
        <v>1.077792316352816</v>
      </c>
    </row>
    <row r="715" spans="1:49" x14ac:dyDescent="0.2">
      <c r="A715">
        <v>713</v>
      </c>
      <c r="B715" t="s">
        <v>8421</v>
      </c>
      <c r="C715" t="s">
        <v>8420</v>
      </c>
      <c r="F715" t="s">
        <v>8419</v>
      </c>
      <c r="G715" t="s">
        <v>4</v>
      </c>
      <c r="H715" t="s">
        <v>3</v>
      </c>
      <c r="I715" t="s">
        <v>8418</v>
      </c>
      <c r="J715" t="s">
        <v>8417</v>
      </c>
      <c r="K715" t="s">
        <v>8416</v>
      </c>
      <c r="L715" t="s">
        <v>8415</v>
      </c>
      <c r="M715" t="s">
        <v>104</v>
      </c>
      <c r="N715">
        <v>2</v>
      </c>
      <c r="O715" t="s">
        <v>8414</v>
      </c>
      <c r="P715" t="s">
        <v>8413</v>
      </c>
      <c r="Q715" t="s">
        <v>8412</v>
      </c>
      <c r="R715" s="7">
        <v>41913</v>
      </c>
      <c r="S715" s="8">
        <f t="shared" si="88"/>
        <v>2014</v>
      </c>
      <c r="T715" s="8">
        <v>2014</v>
      </c>
      <c r="U715" s="8">
        <f t="shared" si="89"/>
        <v>8</v>
      </c>
      <c r="V715" s="7">
        <v>41913</v>
      </c>
      <c r="W715" t="s">
        <v>918</v>
      </c>
      <c r="X715" s="2">
        <v>0.25700000000000001</v>
      </c>
      <c r="Y715" s="6">
        <f t="shared" si="94"/>
        <v>6.8604682202824275E-3</v>
      </c>
      <c r="AA715">
        <v>9153942</v>
      </c>
      <c r="AB715">
        <v>21100197345</v>
      </c>
      <c r="AC715">
        <v>18838049</v>
      </c>
      <c r="AD715" t="s">
        <v>2</v>
      </c>
      <c r="AE715">
        <v>26</v>
      </c>
      <c r="AF715">
        <v>5</v>
      </c>
      <c r="AH715" t="s">
        <v>8411</v>
      </c>
      <c r="AI715" t="s">
        <v>8410</v>
      </c>
      <c r="AJ715" t="s">
        <v>8409</v>
      </c>
      <c r="AK715" t="s">
        <v>8408</v>
      </c>
      <c r="AL715">
        <v>10</v>
      </c>
      <c r="AM715" s="5">
        <f t="shared" si="90"/>
        <v>1.25</v>
      </c>
      <c r="AN715" s="4">
        <f t="shared" si="95"/>
        <v>1.8932222642938281E-3</v>
      </c>
      <c r="AO715" s="3"/>
      <c r="AP715">
        <v>0</v>
      </c>
      <c r="AR715" t="s">
        <v>1</v>
      </c>
      <c r="AT715" s="2" t="s">
        <v>0</v>
      </c>
      <c r="AU715" s="1">
        <f t="shared" si="91"/>
        <v>0.53702944334858471</v>
      </c>
      <c r="AV715" s="1">
        <f t="shared" si="92"/>
        <v>0.43768452422881277</v>
      </c>
      <c r="AW715" s="1">
        <f t="shared" si="93"/>
        <v>0.33833960510904076</v>
      </c>
    </row>
    <row r="716" spans="1:49" x14ac:dyDescent="0.2">
      <c r="A716">
        <v>714</v>
      </c>
      <c r="B716" t="s">
        <v>8407</v>
      </c>
      <c r="C716" t="s">
        <v>8406</v>
      </c>
      <c r="F716" t="s">
        <v>8405</v>
      </c>
      <c r="G716" t="s">
        <v>4</v>
      </c>
      <c r="H716" t="s">
        <v>3</v>
      </c>
      <c r="I716" t="s">
        <v>479</v>
      </c>
      <c r="J716">
        <v>60028186</v>
      </c>
      <c r="K716" t="s">
        <v>226</v>
      </c>
      <c r="L716" t="s">
        <v>225</v>
      </c>
      <c r="M716" t="s">
        <v>224</v>
      </c>
      <c r="N716">
        <v>3</v>
      </c>
      <c r="O716" t="s">
        <v>8404</v>
      </c>
      <c r="P716" t="s">
        <v>8403</v>
      </c>
      <c r="Q716" t="s">
        <v>478</v>
      </c>
      <c r="R716" s="7">
        <v>41913</v>
      </c>
      <c r="S716" s="8">
        <f t="shared" si="88"/>
        <v>2014</v>
      </c>
      <c r="T716" s="8">
        <v>2014</v>
      </c>
      <c r="U716" s="8">
        <f t="shared" si="89"/>
        <v>8</v>
      </c>
      <c r="V716" s="7">
        <v>41913</v>
      </c>
      <c r="W716" t="s">
        <v>204</v>
      </c>
      <c r="X716" s="2">
        <v>1.6519999999999999</v>
      </c>
      <c r="Y716" s="6">
        <f t="shared" si="94"/>
        <v>4.409919649769093E-2</v>
      </c>
      <c r="AA716" t="s">
        <v>203</v>
      </c>
      <c r="AB716">
        <v>17337</v>
      </c>
      <c r="AD716" t="s">
        <v>2</v>
      </c>
      <c r="AE716">
        <v>62</v>
      </c>
      <c r="AF716">
        <v>10</v>
      </c>
      <c r="AG716">
        <v>2341697</v>
      </c>
      <c r="AH716" t="s">
        <v>8402</v>
      </c>
      <c r="AI716" t="s">
        <v>8401</v>
      </c>
      <c r="AJ716" t="s">
        <v>8400</v>
      </c>
      <c r="AK716" t="s">
        <v>8399</v>
      </c>
      <c r="AL716">
        <v>26</v>
      </c>
      <c r="AM716" s="5">
        <f t="shared" si="90"/>
        <v>3.25</v>
      </c>
      <c r="AN716" s="4">
        <f t="shared" si="95"/>
        <v>4.9223778871639529E-3</v>
      </c>
      <c r="AO716" s="3"/>
      <c r="AP716">
        <v>0</v>
      </c>
      <c r="AR716" t="s">
        <v>1</v>
      </c>
      <c r="AT716" s="2" t="s">
        <v>0</v>
      </c>
      <c r="AU716" s="1">
        <f t="shared" si="91"/>
        <v>3.2346150914532834</v>
      </c>
      <c r="AV716" s="1">
        <f t="shared" si="92"/>
        <v>2.4510787192427443</v>
      </c>
      <c r="AW716" s="1">
        <f t="shared" si="93"/>
        <v>1.6675423470322044</v>
      </c>
    </row>
    <row r="717" spans="1:49" x14ac:dyDescent="0.2">
      <c r="A717">
        <v>715</v>
      </c>
      <c r="B717" t="s">
        <v>8398</v>
      </c>
      <c r="C717" t="s">
        <v>8397</v>
      </c>
      <c r="F717" t="s">
        <v>8396</v>
      </c>
      <c r="G717" t="s">
        <v>4</v>
      </c>
      <c r="H717" t="s">
        <v>3</v>
      </c>
      <c r="I717" t="s">
        <v>8395</v>
      </c>
      <c r="J717" t="s">
        <v>8394</v>
      </c>
      <c r="K717" t="s">
        <v>8393</v>
      </c>
      <c r="L717" t="s">
        <v>8392</v>
      </c>
      <c r="M717" t="s">
        <v>106</v>
      </c>
      <c r="N717">
        <v>4</v>
      </c>
      <c r="O717" t="s">
        <v>8391</v>
      </c>
      <c r="P717" t="s">
        <v>8390</v>
      </c>
      <c r="Q717" t="s">
        <v>8389</v>
      </c>
      <c r="R717" s="7">
        <v>41913</v>
      </c>
      <c r="S717" s="8">
        <f t="shared" si="88"/>
        <v>2014</v>
      </c>
      <c r="T717" s="8">
        <v>2014</v>
      </c>
      <c r="U717" s="8">
        <f t="shared" si="89"/>
        <v>8</v>
      </c>
      <c r="V717" s="7">
        <v>41913</v>
      </c>
      <c r="W717" t="s">
        <v>204</v>
      </c>
      <c r="X717" s="2">
        <v>1.6519999999999999</v>
      </c>
      <c r="Y717" s="6">
        <f t="shared" si="94"/>
        <v>4.409919649769093E-2</v>
      </c>
      <c r="AA717" t="s">
        <v>203</v>
      </c>
      <c r="AB717">
        <v>17337</v>
      </c>
      <c r="AD717" t="s">
        <v>2</v>
      </c>
      <c r="AE717">
        <v>62</v>
      </c>
      <c r="AF717">
        <v>10</v>
      </c>
      <c r="AG717">
        <v>2340896</v>
      </c>
      <c r="AH717" t="s">
        <v>8388</v>
      </c>
      <c r="AI717" t="s">
        <v>8387</v>
      </c>
      <c r="AJ717" t="s">
        <v>8386</v>
      </c>
      <c r="AK717" t="s">
        <v>8385</v>
      </c>
      <c r="AL717">
        <v>6</v>
      </c>
      <c r="AM717" s="5">
        <f t="shared" si="90"/>
        <v>0.75</v>
      </c>
      <c r="AN717" s="4">
        <f t="shared" si="95"/>
        <v>1.1359333585762969E-3</v>
      </c>
      <c r="AO717" s="3"/>
      <c r="AP717">
        <v>0</v>
      </c>
      <c r="AQ717" t="s">
        <v>62</v>
      </c>
      <c r="AR717">
        <v>846672</v>
      </c>
      <c r="AS717" t="s">
        <v>61</v>
      </c>
      <c r="AT717" s="2" t="s">
        <v>0</v>
      </c>
      <c r="AU717" s="1">
        <f t="shared" si="91"/>
        <v>3.1210217555956539</v>
      </c>
      <c r="AV717" s="1">
        <f t="shared" si="92"/>
        <v>2.2617564928133613</v>
      </c>
      <c r="AW717" s="1">
        <f t="shared" si="93"/>
        <v>1.4024912300310686</v>
      </c>
    </row>
    <row r="718" spans="1:49" x14ac:dyDescent="0.2">
      <c r="A718">
        <v>716</v>
      </c>
      <c r="B718" t="s">
        <v>8384</v>
      </c>
      <c r="C718" t="s">
        <v>8383</v>
      </c>
      <c r="F718" t="s">
        <v>8382</v>
      </c>
      <c r="G718" t="s">
        <v>4</v>
      </c>
      <c r="H718" t="s">
        <v>3</v>
      </c>
      <c r="I718" t="s">
        <v>167</v>
      </c>
      <c r="J718">
        <v>60025578</v>
      </c>
      <c r="K718" t="s">
        <v>81</v>
      </c>
      <c r="L718" t="s">
        <v>67</v>
      </c>
      <c r="M718" t="s">
        <v>11</v>
      </c>
      <c r="N718">
        <v>4</v>
      </c>
      <c r="O718" t="s">
        <v>8381</v>
      </c>
      <c r="P718" t="s">
        <v>8380</v>
      </c>
      <c r="Q718" t="s">
        <v>80</v>
      </c>
      <c r="R718" s="7">
        <v>41913</v>
      </c>
      <c r="S718" s="8">
        <f t="shared" si="88"/>
        <v>2014</v>
      </c>
      <c r="T718" s="8">
        <v>2014</v>
      </c>
      <c r="U718" s="8">
        <f t="shared" si="89"/>
        <v>8</v>
      </c>
      <c r="V718" s="7">
        <v>41913</v>
      </c>
      <c r="W718" t="s">
        <v>204</v>
      </c>
      <c r="X718" s="2">
        <v>1.6519999999999999</v>
      </c>
      <c r="Y718" s="6">
        <f t="shared" si="94"/>
        <v>4.409919649769093E-2</v>
      </c>
      <c r="AA718" t="s">
        <v>203</v>
      </c>
      <c r="AB718">
        <v>17337</v>
      </c>
      <c r="AD718" t="s">
        <v>2</v>
      </c>
      <c r="AE718">
        <v>62</v>
      </c>
      <c r="AF718">
        <v>10</v>
      </c>
      <c r="AG718">
        <v>2341293</v>
      </c>
      <c r="AH718" t="s">
        <v>8379</v>
      </c>
      <c r="AI718" t="s">
        <v>8378</v>
      </c>
      <c r="AJ718" t="s">
        <v>8377</v>
      </c>
      <c r="AK718" t="s">
        <v>8376</v>
      </c>
      <c r="AL718">
        <v>5</v>
      </c>
      <c r="AM718" s="5">
        <f t="shared" si="90"/>
        <v>0.625</v>
      </c>
      <c r="AN718" s="4">
        <f t="shared" si="95"/>
        <v>9.4661113214691405E-4</v>
      </c>
      <c r="AO718" s="3"/>
      <c r="AP718">
        <v>0</v>
      </c>
      <c r="AR718">
        <v>61201022</v>
      </c>
      <c r="AT718" s="2" t="s">
        <v>0</v>
      </c>
      <c r="AU718" s="1">
        <f t="shared" si="91"/>
        <v>3.1153420888027727</v>
      </c>
      <c r="AV718" s="1">
        <f t="shared" si="92"/>
        <v>2.2522903814918922</v>
      </c>
      <c r="AW718" s="1">
        <f t="shared" si="93"/>
        <v>1.3892386741810119</v>
      </c>
    </row>
    <row r="719" spans="1:49" x14ac:dyDescent="0.2">
      <c r="A719">
        <v>717</v>
      </c>
      <c r="B719" t="s">
        <v>8375</v>
      </c>
      <c r="C719" t="s">
        <v>8374</v>
      </c>
      <c r="F719" t="s">
        <v>8373</v>
      </c>
      <c r="G719" t="s">
        <v>4</v>
      </c>
      <c r="H719" t="s">
        <v>3</v>
      </c>
      <c r="I719" t="s">
        <v>8372</v>
      </c>
      <c r="J719" t="s">
        <v>8371</v>
      </c>
      <c r="K719" t="s">
        <v>8370</v>
      </c>
      <c r="L719" t="s">
        <v>8369</v>
      </c>
      <c r="M719" t="s">
        <v>8368</v>
      </c>
      <c r="N719">
        <v>3</v>
      </c>
      <c r="O719" t="s">
        <v>8367</v>
      </c>
      <c r="P719" t="s">
        <v>8366</v>
      </c>
      <c r="Q719" t="s">
        <v>8365</v>
      </c>
      <c r="R719" s="7">
        <v>41913</v>
      </c>
      <c r="S719" s="8">
        <f t="shared" si="88"/>
        <v>2014</v>
      </c>
      <c r="T719" s="8">
        <v>2014</v>
      </c>
      <c r="U719" s="8">
        <f t="shared" si="89"/>
        <v>8</v>
      </c>
      <c r="V719" s="7">
        <v>41913</v>
      </c>
      <c r="W719" t="s">
        <v>758</v>
      </c>
      <c r="X719" s="2">
        <v>2.137</v>
      </c>
      <c r="Y719" s="6">
        <f t="shared" si="94"/>
        <v>5.7045994500947654E-2</v>
      </c>
      <c r="AA719">
        <v>46361</v>
      </c>
      <c r="AB719">
        <v>26750</v>
      </c>
      <c r="AC719">
        <v>14320746</v>
      </c>
      <c r="AD719" t="s">
        <v>2</v>
      </c>
      <c r="AE719">
        <v>570</v>
      </c>
      <c r="AG719" t="s">
        <v>757</v>
      </c>
      <c r="AI719" t="s">
        <v>8364</v>
      </c>
      <c r="AJ719" t="s">
        <v>8363</v>
      </c>
      <c r="AK719" t="s">
        <v>8362</v>
      </c>
      <c r="AL719">
        <v>66</v>
      </c>
      <c r="AM719" s="5">
        <f t="shared" si="90"/>
        <v>8.25</v>
      </c>
      <c r="AN719" s="4">
        <f t="shared" si="95"/>
        <v>1.2495266944339266E-2</v>
      </c>
      <c r="AO719" s="3"/>
      <c r="AP719">
        <v>1</v>
      </c>
      <c r="AQ719" t="s">
        <v>1627</v>
      </c>
      <c r="AR719" t="s">
        <v>8361</v>
      </c>
      <c r="AS719" t="s">
        <v>1626</v>
      </c>
      <c r="AT719" s="2" t="s">
        <v>0</v>
      </c>
      <c r="AU719" s="1">
        <f t="shared" si="91"/>
        <v>4.3680776233965126</v>
      </c>
      <c r="AV719" s="1">
        <f t="shared" si="92"/>
        <v>3.4770630722643463</v>
      </c>
      <c r="AW719" s="1">
        <f t="shared" si="93"/>
        <v>2.5860485211321782</v>
      </c>
    </row>
    <row r="720" spans="1:49" x14ac:dyDescent="0.2">
      <c r="A720">
        <v>718</v>
      </c>
      <c r="B720" t="s">
        <v>8360</v>
      </c>
      <c r="C720" t="s">
        <v>8359</v>
      </c>
      <c r="F720" t="s">
        <v>8358</v>
      </c>
      <c r="G720" t="s">
        <v>4</v>
      </c>
      <c r="H720" t="s">
        <v>3</v>
      </c>
      <c r="I720" t="s">
        <v>8357</v>
      </c>
      <c r="J720">
        <v>60013395</v>
      </c>
      <c r="K720" t="s">
        <v>125</v>
      </c>
      <c r="L720" t="s">
        <v>124</v>
      </c>
      <c r="M720" t="s">
        <v>75</v>
      </c>
      <c r="N720">
        <v>2</v>
      </c>
      <c r="O720" t="s">
        <v>8356</v>
      </c>
      <c r="P720" t="s">
        <v>8355</v>
      </c>
      <c r="Q720" t="s">
        <v>8354</v>
      </c>
      <c r="R720" s="7">
        <v>41913</v>
      </c>
      <c r="S720" s="8">
        <f t="shared" si="88"/>
        <v>2014</v>
      </c>
      <c r="T720" s="8">
        <v>2014</v>
      </c>
      <c r="U720" s="8">
        <f t="shared" si="89"/>
        <v>8</v>
      </c>
      <c r="V720" s="7">
        <v>41913</v>
      </c>
      <c r="W720" t="s">
        <v>204</v>
      </c>
      <c r="X720" s="2">
        <v>1.6519999999999999</v>
      </c>
      <c r="Y720" s="6">
        <f t="shared" si="94"/>
        <v>4.409919649769093E-2</v>
      </c>
      <c r="AA720" t="s">
        <v>203</v>
      </c>
      <c r="AB720">
        <v>17337</v>
      </c>
      <c r="AD720" t="s">
        <v>2</v>
      </c>
      <c r="AE720">
        <v>62</v>
      </c>
      <c r="AF720">
        <v>10</v>
      </c>
      <c r="AG720">
        <v>2340897</v>
      </c>
      <c r="AH720" t="s">
        <v>8353</v>
      </c>
      <c r="AI720" t="s">
        <v>8352</v>
      </c>
      <c r="AJ720" t="s">
        <v>8351</v>
      </c>
      <c r="AK720" t="s">
        <v>8350</v>
      </c>
      <c r="AL720">
        <v>18</v>
      </c>
      <c r="AM720" s="5">
        <f t="shared" si="90"/>
        <v>2.25</v>
      </c>
      <c r="AN720" s="4">
        <f t="shared" si="95"/>
        <v>3.4078000757288905E-3</v>
      </c>
      <c r="AO720" s="3"/>
      <c r="AP720">
        <v>0</v>
      </c>
      <c r="AR720" t="s">
        <v>1</v>
      </c>
      <c r="AT720" s="2" t="s">
        <v>0</v>
      </c>
      <c r="AU720" s="1">
        <f t="shared" si="91"/>
        <v>3.1891777571102313</v>
      </c>
      <c r="AV720" s="1">
        <f t="shared" si="92"/>
        <v>2.3753498286709909</v>
      </c>
      <c r="AW720" s="1">
        <f t="shared" si="93"/>
        <v>1.5615219002317502</v>
      </c>
    </row>
    <row r="721" spans="1:49" x14ac:dyDescent="0.2">
      <c r="A721">
        <v>719</v>
      </c>
      <c r="B721" t="s">
        <v>8349</v>
      </c>
      <c r="C721" t="s">
        <v>8348</v>
      </c>
      <c r="F721" t="s">
        <v>8347</v>
      </c>
      <c r="G721" t="s">
        <v>4</v>
      </c>
      <c r="H721" t="s">
        <v>3</v>
      </c>
      <c r="I721" t="s">
        <v>558</v>
      </c>
      <c r="J721">
        <v>60031004</v>
      </c>
      <c r="K721" t="s">
        <v>414</v>
      </c>
      <c r="L721" t="s">
        <v>413</v>
      </c>
      <c r="M721" t="s">
        <v>282</v>
      </c>
      <c r="N721">
        <v>3</v>
      </c>
      <c r="O721" t="s">
        <v>8346</v>
      </c>
      <c r="P721" t="s">
        <v>8345</v>
      </c>
      <c r="Q721" t="s">
        <v>557</v>
      </c>
      <c r="R721" s="7">
        <v>41913</v>
      </c>
      <c r="S721" s="8">
        <f t="shared" si="88"/>
        <v>2014</v>
      </c>
      <c r="T721" s="8">
        <v>2014</v>
      </c>
      <c r="U721" s="8">
        <f t="shared" si="89"/>
        <v>8</v>
      </c>
      <c r="V721" s="7">
        <v>41913</v>
      </c>
      <c r="W721" t="s">
        <v>204</v>
      </c>
      <c r="X721" s="2">
        <v>1.6519999999999999</v>
      </c>
      <c r="Y721" s="6">
        <f t="shared" si="94"/>
        <v>4.409919649769093E-2</v>
      </c>
      <c r="AA721" t="s">
        <v>203</v>
      </c>
      <c r="AB721">
        <v>17337</v>
      </c>
      <c r="AD721" t="s">
        <v>2</v>
      </c>
      <c r="AE721">
        <v>62</v>
      </c>
      <c r="AF721">
        <v>10</v>
      </c>
      <c r="AG721">
        <v>2342756</v>
      </c>
      <c r="AH721" t="s">
        <v>8344</v>
      </c>
      <c r="AI721" t="s">
        <v>8343</v>
      </c>
      <c r="AJ721" t="s">
        <v>8342</v>
      </c>
      <c r="AK721" t="s">
        <v>8341</v>
      </c>
      <c r="AL721">
        <v>29</v>
      </c>
      <c r="AM721" s="5">
        <f t="shared" si="90"/>
        <v>3.625</v>
      </c>
      <c r="AN721" s="4">
        <f t="shared" si="95"/>
        <v>5.4903445664521017E-3</v>
      </c>
      <c r="AO721" s="3"/>
      <c r="AP721">
        <v>0</v>
      </c>
      <c r="AR721" t="s">
        <v>1</v>
      </c>
      <c r="AT721" s="2" t="s">
        <v>0</v>
      </c>
      <c r="AU721" s="1">
        <f t="shared" si="91"/>
        <v>3.2516540918319277</v>
      </c>
      <c r="AV721" s="1">
        <f t="shared" si="92"/>
        <v>2.4794770532071517</v>
      </c>
      <c r="AW721" s="1">
        <f t="shared" si="93"/>
        <v>1.7073000145823751</v>
      </c>
    </row>
    <row r="722" spans="1:49" x14ac:dyDescent="0.2">
      <c r="A722">
        <v>720</v>
      </c>
      <c r="B722" t="s">
        <v>8340</v>
      </c>
      <c r="C722" t="s">
        <v>8339</v>
      </c>
      <c r="F722" t="s">
        <v>8338</v>
      </c>
      <c r="G722" t="s">
        <v>4</v>
      </c>
      <c r="H722" t="s">
        <v>3</v>
      </c>
      <c r="I722" t="s">
        <v>8337</v>
      </c>
      <c r="J722">
        <v>60001711</v>
      </c>
      <c r="K722" t="s">
        <v>1140</v>
      </c>
      <c r="L722" t="s">
        <v>1139</v>
      </c>
      <c r="M722" t="s">
        <v>6</v>
      </c>
      <c r="N722">
        <v>3</v>
      </c>
      <c r="O722" t="s">
        <v>8336</v>
      </c>
      <c r="P722" t="s">
        <v>8335</v>
      </c>
      <c r="Q722" t="s">
        <v>1138</v>
      </c>
      <c r="R722" s="7">
        <v>41913</v>
      </c>
      <c r="S722" s="8">
        <f t="shared" si="88"/>
        <v>2014</v>
      </c>
      <c r="T722" s="8">
        <v>2014</v>
      </c>
      <c r="U722" s="8">
        <f t="shared" si="89"/>
        <v>8</v>
      </c>
      <c r="V722" s="7">
        <v>41913</v>
      </c>
      <c r="W722" t="s">
        <v>204</v>
      </c>
      <c r="X722" s="2">
        <v>1.6519999999999999</v>
      </c>
      <c r="Y722" s="6">
        <f t="shared" si="94"/>
        <v>4.409919649769093E-2</v>
      </c>
      <c r="AA722" t="s">
        <v>203</v>
      </c>
      <c r="AB722">
        <v>17337</v>
      </c>
      <c r="AD722" t="s">
        <v>2</v>
      </c>
      <c r="AE722">
        <v>62</v>
      </c>
      <c r="AF722">
        <v>10</v>
      </c>
      <c r="AG722">
        <v>6873237</v>
      </c>
      <c r="AH722" t="s">
        <v>8334</v>
      </c>
      <c r="AI722" t="s">
        <v>8333</v>
      </c>
      <c r="AJ722" t="s">
        <v>8332</v>
      </c>
      <c r="AK722" t="s">
        <v>8331</v>
      </c>
      <c r="AL722">
        <v>7</v>
      </c>
      <c r="AM722" s="5">
        <f t="shared" si="90"/>
        <v>0.875</v>
      </c>
      <c r="AN722" s="4">
        <f t="shared" si="95"/>
        <v>1.3252555850056798E-3</v>
      </c>
      <c r="AO722" s="3"/>
      <c r="AP722">
        <v>0</v>
      </c>
      <c r="AR722" t="s">
        <v>1</v>
      </c>
      <c r="AT722" s="2" t="s">
        <v>0</v>
      </c>
      <c r="AU722" s="1">
        <f t="shared" si="91"/>
        <v>3.1267014223885359</v>
      </c>
      <c r="AV722" s="1">
        <f t="shared" si="92"/>
        <v>2.2712226041348305</v>
      </c>
      <c r="AW722" s="1">
        <f t="shared" si="93"/>
        <v>1.4157437858811253</v>
      </c>
    </row>
    <row r="723" spans="1:49" x14ac:dyDescent="0.2">
      <c r="A723">
        <v>721</v>
      </c>
      <c r="B723" t="s">
        <v>8330</v>
      </c>
      <c r="C723" t="s">
        <v>8329</v>
      </c>
      <c r="F723" t="s">
        <v>8328</v>
      </c>
      <c r="G723" t="s">
        <v>4</v>
      </c>
      <c r="H723" t="s">
        <v>3</v>
      </c>
      <c r="I723" t="s">
        <v>8327</v>
      </c>
      <c r="J723">
        <v>60027550</v>
      </c>
      <c r="K723" t="s">
        <v>507</v>
      </c>
      <c r="L723" t="s">
        <v>506</v>
      </c>
      <c r="M723" t="s">
        <v>15</v>
      </c>
      <c r="N723">
        <v>2</v>
      </c>
      <c r="O723" t="s">
        <v>8326</v>
      </c>
      <c r="P723" t="s">
        <v>8325</v>
      </c>
      <c r="Q723" t="s">
        <v>505</v>
      </c>
      <c r="R723" s="7">
        <v>41913</v>
      </c>
      <c r="S723" s="8">
        <f t="shared" si="88"/>
        <v>2014</v>
      </c>
      <c r="T723" s="8">
        <v>2014</v>
      </c>
      <c r="U723" s="8">
        <f t="shared" si="89"/>
        <v>8</v>
      </c>
      <c r="V723" s="7">
        <v>41913</v>
      </c>
      <c r="W723" t="s">
        <v>204</v>
      </c>
      <c r="X723" s="2">
        <v>1.6519999999999999</v>
      </c>
      <c r="Y723" s="6">
        <f t="shared" si="94"/>
        <v>4.409919649769093E-2</v>
      </c>
      <c r="AA723" t="s">
        <v>203</v>
      </c>
      <c r="AB723">
        <v>17337</v>
      </c>
      <c r="AD723" t="s">
        <v>2</v>
      </c>
      <c r="AE723">
        <v>62</v>
      </c>
      <c r="AF723">
        <v>10</v>
      </c>
      <c r="AG723">
        <v>2343239</v>
      </c>
      <c r="AH723" t="s">
        <v>8324</v>
      </c>
      <c r="AI723" t="s">
        <v>8323</v>
      </c>
      <c r="AJ723" t="s">
        <v>8322</v>
      </c>
      <c r="AK723" t="s">
        <v>8321</v>
      </c>
      <c r="AL723">
        <v>68</v>
      </c>
      <c r="AM723" s="5">
        <f t="shared" si="90"/>
        <v>8.5</v>
      </c>
      <c r="AN723" s="4">
        <f t="shared" si="95"/>
        <v>1.2873911397198031E-2</v>
      </c>
      <c r="AO723" s="3"/>
      <c r="AP723">
        <v>0</v>
      </c>
      <c r="AR723" t="s">
        <v>1</v>
      </c>
      <c r="AT723" s="2" t="s">
        <v>0</v>
      </c>
      <c r="AU723" s="1">
        <f t="shared" si="91"/>
        <v>3.4731610967543061</v>
      </c>
      <c r="AV723" s="1">
        <f t="shared" si="92"/>
        <v>2.8486553947444482</v>
      </c>
      <c r="AW723" s="1">
        <f t="shared" si="93"/>
        <v>2.2241496927345903</v>
      </c>
    </row>
    <row r="724" spans="1:49" x14ac:dyDescent="0.2">
      <c r="A724">
        <v>722</v>
      </c>
      <c r="B724" t="s">
        <v>8320</v>
      </c>
      <c r="C724" t="s">
        <v>8319</v>
      </c>
      <c r="F724" t="s">
        <v>8318</v>
      </c>
      <c r="G724" t="s">
        <v>4</v>
      </c>
      <c r="H724" t="s">
        <v>3</v>
      </c>
      <c r="I724" t="s">
        <v>8317</v>
      </c>
      <c r="J724">
        <v>60027509</v>
      </c>
      <c r="K724" t="s">
        <v>206</v>
      </c>
      <c r="L724" t="s">
        <v>7</v>
      </c>
      <c r="M724" t="s">
        <v>6</v>
      </c>
      <c r="N724">
        <v>4</v>
      </c>
      <c r="O724" t="s">
        <v>8316</v>
      </c>
      <c r="P724" t="s">
        <v>8315</v>
      </c>
      <c r="Q724" t="s">
        <v>8314</v>
      </c>
      <c r="R724" s="7">
        <v>41913</v>
      </c>
      <c r="S724" s="8">
        <f t="shared" si="88"/>
        <v>2014</v>
      </c>
      <c r="T724" s="8">
        <v>2014</v>
      </c>
      <c r="U724" s="8">
        <f t="shared" si="89"/>
        <v>8</v>
      </c>
      <c r="V724" s="7">
        <v>41913</v>
      </c>
      <c r="W724" t="s">
        <v>204</v>
      </c>
      <c r="X724" s="2">
        <v>1.6519999999999999</v>
      </c>
      <c r="Y724" s="6">
        <f t="shared" si="94"/>
        <v>4.409919649769093E-2</v>
      </c>
      <c r="AA724" t="s">
        <v>203</v>
      </c>
      <c r="AB724">
        <v>17337</v>
      </c>
      <c r="AD724" t="s">
        <v>2</v>
      </c>
      <c r="AE724">
        <v>62</v>
      </c>
      <c r="AF724">
        <v>10</v>
      </c>
      <c r="AG724" t="s">
        <v>8313</v>
      </c>
      <c r="AH724" t="s">
        <v>8312</v>
      </c>
      <c r="AI724" t="s">
        <v>8311</v>
      </c>
      <c r="AJ724" t="s">
        <v>8310</v>
      </c>
      <c r="AK724" t="s">
        <v>8309</v>
      </c>
      <c r="AL724">
        <v>24</v>
      </c>
      <c r="AM724" s="5">
        <f t="shared" si="90"/>
        <v>3</v>
      </c>
      <c r="AN724" s="4">
        <f t="shared" si="95"/>
        <v>4.5437334343051876E-3</v>
      </c>
      <c r="AO724" s="3"/>
      <c r="AP724">
        <v>0</v>
      </c>
      <c r="AR724" t="s">
        <v>1</v>
      </c>
      <c r="AT724" s="2" t="s">
        <v>0</v>
      </c>
      <c r="AU724" s="1">
        <f t="shared" si="91"/>
        <v>3.2232557578675207</v>
      </c>
      <c r="AV724" s="1">
        <f t="shared" si="92"/>
        <v>2.4321464965998061</v>
      </c>
      <c r="AW724" s="1">
        <f t="shared" si="93"/>
        <v>1.641037235332091</v>
      </c>
    </row>
    <row r="725" spans="1:49" x14ac:dyDescent="0.2">
      <c r="A725">
        <v>723</v>
      </c>
      <c r="B725" t="s">
        <v>8308</v>
      </c>
      <c r="C725" t="s">
        <v>8307</v>
      </c>
      <c r="F725" t="s">
        <v>8306</v>
      </c>
      <c r="G725" t="s">
        <v>4</v>
      </c>
      <c r="H725" t="s">
        <v>3</v>
      </c>
      <c r="I725" t="s">
        <v>82</v>
      </c>
      <c r="J725">
        <v>60025278</v>
      </c>
      <c r="K725" t="s">
        <v>137</v>
      </c>
      <c r="L725" t="s">
        <v>136</v>
      </c>
      <c r="M725" t="s">
        <v>11</v>
      </c>
      <c r="N725">
        <v>4</v>
      </c>
      <c r="O725" t="s">
        <v>988</v>
      </c>
      <c r="P725" t="s">
        <v>987</v>
      </c>
      <c r="Q725" t="s">
        <v>258</v>
      </c>
      <c r="R725" s="7">
        <v>41913</v>
      </c>
      <c r="S725" s="8">
        <f t="shared" si="88"/>
        <v>2014</v>
      </c>
      <c r="T725" s="8">
        <v>2014</v>
      </c>
      <c r="U725" s="8">
        <f t="shared" si="89"/>
        <v>8</v>
      </c>
      <c r="V725" s="7">
        <v>41913</v>
      </c>
      <c r="W725" t="s">
        <v>204</v>
      </c>
      <c r="X725" s="2">
        <v>1.6519999999999999</v>
      </c>
      <c r="Y725" s="6">
        <f t="shared" si="94"/>
        <v>4.409919649769093E-2</v>
      </c>
      <c r="AA725" t="s">
        <v>203</v>
      </c>
      <c r="AB725">
        <v>17337</v>
      </c>
      <c r="AD725" t="s">
        <v>2</v>
      </c>
      <c r="AE725">
        <v>62</v>
      </c>
      <c r="AF725">
        <v>10</v>
      </c>
      <c r="AG725">
        <v>2343238</v>
      </c>
      <c r="AH725" t="s">
        <v>8305</v>
      </c>
      <c r="AI725" t="s">
        <v>8304</v>
      </c>
      <c r="AJ725" t="s">
        <v>8303</v>
      </c>
      <c r="AK725" t="s">
        <v>8302</v>
      </c>
      <c r="AL725">
        <v>12</v>
      </c>
      <c r="AM725" s="5">
        <f t="shared" si="90"/>
        <v>1.5</v>
      </c>
      <c r="AN725" s="4">
        <f t="shared" si="95"/>
        <v>2.2718667171525938E-3</v>
      </c>
      <c r="AO725" s="3"/>
      <c r="AP725">
        <v>0</v>
      </c>
      <c r="AQ725" t="s">
        <v>9</v>
      </c>
      <c r="AR725" t="s">
        <v>1</v>
      </c>
      <c r="AS725" t="s">
        <v>8</v>
      </c>
      <c r="AT725" s="2" t="s">
        <v>0</v>
      </c>
      <c r="AU725" s="1">
        <f t="shared" si="91"/>
        <v>3.1550997563529428</v>
      </c>
      <c r="AV725" s="1">
        <f t="shared" si="92"/>
        <v>2.3185531607421761</v>
      </c>
      <c r="AW725" s="1">
        <f t="shared" si="93"/>
        <v>1.4820065651314094</v>
      </c>
    </row>
    <row r="726" spans="1:49" x14ac:dyDescent="0.2">
      <c r="A726">
        <v>724</v>
      </c>
      <c r="B726" t="s">
        <v>8301</v>
      </c>
      <c r="C726" t="s">
        <v>8300</v>
      </c>
      <c r="F726" t="s">
        <v>8299</v>
      </c>
      <c r="G726" t="s">
        <v>4</v>
      </c>
      <c r="H726" t="s">
        <v>3</v>
      </c>
      <c r="I726" t="s">
        <v>639</v>
      </c>
      <c r="J726">
        <v>60025084</v>
      </c>
      <c r="K726" t="s">
        <v>303</v>
      </c>
      <c r="L726" t="s">
        <v>302</v>
      </c>
      <c r="M726" t="s">
        <v>11</v>
      </c>
      <c r="N726">
        <v>4</v>
      </c>
      <c r="O726" t="s">
        <v>8298</v>
      </c>
      <c r="P726" t="s">
        <v>8297</v>
      </c>
      <c r="Q726" t="s">
        <v>914</v>
      </c>
      <c r="R726" s="7">
        <v>41913</v>
      </c>
      <c r="S726" s="8">
        <f t="shared" si="88"/>
        <v>2014</v>
      </c>
      <c r="T726" s="8">
        <v>2014</v>
      </c>
      <c r="U726" s="8">
        <f t="shared" si="89"/>
        <v>8</v>
      </c>
      <c r="V726" s="7">
        <v>41913</v>
      </c>
      <c r="W726" t="s">
        <v>204</v>
      </c>
      <c r="X726" s="2">
        <v>1.6519999999999999</v>
      </c>
      <c r="Y726" s="6">
        <f t="shared" si="94"/>
        <v>4.409919649769093E-2</v>
      </c>
      <c r="AA726" t="s">
        <v>203</v>
      </c>
      <c r="AB726">
        <v>17337</v>
      </c>
      <c r="AD726" t="s">
        <v>2</v>
      </c>
      <c r="AE726">
        <v>62</v>
      </c>
      <c r="AF726">
        <v>10</v>
      </c>
      <c r="AG726">
        <v>2341700</v>
      </c>
      <c r="AH726" t="s">
        <v>8296</v>
      </c>
      <c r="AI726" t="s">
        <v>8295</v>
      </c>
      <c r="AJ726" t="s">
        <v>8294</v>
      </c>
      <c r="AK726" t="s">
        <v>8293</v>
      </c>
      <c r="AL726">
        <v>28</v>
      </c>
      <c r="AM726" s="5">
        <f t="shared" si="90"/>
        <v>3.5</v>
      </c>
      <c r="AN726" s="4">
        <f t="shared" si="95"/>
        <v>5.301022340022719E-3</v>
      </c>
      <c r="AO726" s="3"/>
      <c r="AP726">
        <v>0</v>
      </c>
      <c r="AR726" t="s">
        <v>1</v>
      </c>
      <c r="AT726" s="2" t="s">
        <v>0</v>
      </c>
      <c r="AU726" s="1">
        <f t="shared" si="91"/>
        <v>3.2459744250390465</v>
      </c>
      <c r="AV726" s="1">
        <f t="shared" si="92"/>
        <v>2.4700109418856826</v>
      </c>
      <c r="AW726" s="1">
        <f t="shared" si="93"/>
        <v>1.694047458732318</v>
      </c>
    </row>
    <row r="727" spans="1:49" x14ac:dyDescent="0.2">
      <c r="A727">
        <v>725</v>
      </c>
      <c r="B727" t="s">
        <v>8292</v>
      </c>
      <c r="C727" t="s">
        <v>8291</v>
      </c>
      <c r="F727" t="s">
        <v>8290</v>
      </c>
      <c r="G727" t="s">
        <v>4</v>
      </c>
      <c r="H727" t="s">
        <v>3</v>
      </c>
      <c r="I727" t="s">
        <v>8289</v>
      </c>
      <c r="J727" t="s">
        <v>1911</v>
      </c>
      <c r="K727" t="s">
        <v>1910</v>
      </c>
      <c r="L727" t="s">
        <v>1909</v>
      </c>
      <c r="M727" t="s">
        <v>104</v>
      </c>
      <c r="N727">
        <v>5</v>
      </c>
      <c r="O727" t="s">
        <v>8288</v>
      </c>
      <c r="P727" t="s">
        <v>8287</v>
      </c>
      <c r="Q727" t="s">
        <v>8286</v>
      </c>
      <c r="R727" s="7">
        <v>41913</v>
      </c>
      <c r="S727" s="8">
        <f t="shared" si="88"/>
        <v>2014</v>
      </c>
      <c r="T727" s="8">
        <v>2014</v>
      </c>
      <c r="U727" s="8">
        <f t="shared" si="89"/>
        <v>8</v>
      </c>
      <c r="V727" s="7">
        <v>41913</v>
      </c>
      <c r="W727" t="s">
        <v>204</v>
      </c>
      <c r="X727" s="2">
        <v>1.6519999999999999</v>
      </c>
      <c r="Y727" s="6">
        <f t="shared" si="94"/>
        <v>4.409919649769093E-2</v>
      </c>
      <c r="AA727" t="s">
        <v>203</v>
      </c>
      <c r="AB727">
        <v>17337</v>
      </c>
      <c r="AD727" t="s">
        <v>2</v>
      </c>
      <c r="AE727">
        <v>62</v>
      </c>
      <c r="AF727">
        <v>10</v>
      </c>
      <c r="AG727">
        <v>2346188</v>
      </c>
      <c r="AH727" t="s">
        <v>8285</v>
      </c>
      <c r="AI727" t="s">
        <v>8284</v>
      </c>
      <c r="AJ727" t="s">
        <v>8283</v>
      </c>
      <c r="AK727" t="s">
        <v>8282</v>
      </c>
      <c r="AL727">
        <v>72</v>
      </c>
      <c r="AM727" s="5">
        <f t="shared" si="90"/>
        <v>9</v>
      </c>
      <c r="AN727" s="4">
        <f t="shared" si="95"/>
        <v>1.3631200302915562E-2</v>
      </c>
      <c r="AO727" s="3"/>
      <c r="AP727">
        <v>0</v>
      </c>
      <c r="AR727" t="s">
        <v>1908</v>
      </c>
      <c r="AT727" s="2" t="s">
        <v>0</v>
      </c>
      <c r="AU727" s="1">
        <f t="shared" si="91"/>
        <v>3.4958797639258319</v>
      </c>
      <c r="AV727" s="1">
        <f t="shared" si="92"/>
        <v>2.8865198400303247</v>
      </c>
      <c r="AW727" s="1">
        <f t="shared" si="93"/>
        <v>2.2771599161348171</v>
      </c>
    </row>
    <row r="728" spans="1:49" x14ac:dyDescent="0.2">
      <c r="A728">
        <v>726</v>
      </c>
      <c r="B728" t="s">
        <v>8281</v>
      </c>
      <c r="C728" t="s">
        <v>8280</v>
      </c>
      <c r="F728" t="s">
        <v>8279</v>
      </c>
      <c r="G728" t="s">
        <v>4</v>
      </c>
      <c r="H728" t="s">
        <v>3</v>
      </c>
      <c r="I728" t="s">
        <v>253</v>
      </c>
      <c r="J728">
        <v>60013372</v>
      </c>
      <c r="K728" t="s">
        <v>458</v>
      </c>
      <c r="L728" t="s">
        <v>457</v>
      </c>
      <c r="M728" t="s">
        <v>15</v>
      </c>
      <c r="N728">
        <v>2</v>
      </c>
      <c r="O728" t="s">
        <v>8278</v>
      </c>
      <c r="P728" t="s">
        <v>8277</v>
      </c>
      <c r="Q728" t="s">
        <v>456</v>
      </c>
      <c r="R728" s="7">
        <v>41913</v>
      </c>
      <c r="S728" s="8">
        <f t="shared" si="88"/>
        <v>2014</v>
      </c>
      <c r="T728" s="8">
        <v>2014</v>
      </c>
      <c r="U728" s="8">
        <f t="shared" si="89"/>
        <v>8</v>
      </c>
      <c r="V728" s="7">
        <v>41913</v>
      </c>
      <c r="W728" t="s">
        <v>204</v>
      </c>
      <c r="X728" s="2">
        <v>1.6519999999999999</v>
      </c>
      <c r="Y728" s="6">
        <f t="shared" si="94"/>
        <v>4.409919649769093E-2</v>
      </c>
      <c r="AA728" t="s">
        <v>203</v>
      </c>
      <c r="AB728">
        <v>17337</v>
      </c>
      <c r="AD728" t="s">
        <v>2</v>
      </c>
      <c r="AE728">
        <v>62</v>
      </c>
      <c r="AF728">
        <v>10</v>
      </c>
      <c r="AG728">
        <v>6871297</v>
      </c>
      <c r="AH728" t="s">
        <v>8276</v>
      </c>
      <c r="AI728" t="s">
        <v>8275</v>
      </c>
      <c r="AJ728" t="s">
        <v>8274</v>
      </c>
      <c r="AK728" t="s">
        <v>8273</v>
      </c>
      <c r="AL728">
        <v>4</v>
      </c>
      <c r="AM728" s="5">
        <f t="shared" si="90"/>
        <v>0.5</v>
      </c>
      <c r="AN728" s="4">
        <f t="shared" si="95"/>
        <v>7.572889057175312E-4</v>
      </c>
      <c r="AO728" s="3"/>
      <c r="AP728">
        <v>0</v>
      </c>
      <c r="AR728" t="s">
        <v>1</v>
      </c>
      <c r="AT728" s="2" t="s">
        <v>0</v>
      </c>
      <c r="AU728" s="1">
        <f t="shared" si="91"/>
        <v>3.1096624220098912</v>
      </c>
      <c r="AV728" s="1">
        <f t="shared" si="92"/>
        <v>2.2428242701704231</v>
      </c>
      <c r="AW728" s="1">
        <f t="shared" si="93"/>
        <v>1.375986118330955</v>
      </c>
    </row>
    <row r="729" spans="1:49" x14ac:dyDescent="0.2">
      <c r="A729">
        <v>727</v>
      </c>
      <c r="B729" t="s">
        <v>8272</v>
      </c>
      <c r="C729" t="s">
        <v>8271</v>
      </c>
      <c r="F729" t="s">
        <v>8270</v>
      </c>
      <c r="G729" t="s">
        <v>4</v>
      </c>
      <c r="H729" t="s">
        <v>3</v>
      </c>
      <c r="I729" t="s">
        <v>1834</v>
      </c>
      <c r="J729">
        <v>60021005</v>
      </c>
      <c r="K729" t="s">
        <v>183</v>
      </c>
      <c r="L729" t="s">
        <v>182</v>
      </c>
      <c r="M729" t="s">
        <v>89</v>
      </c>
      <c r="N729">
        <v>4</v>
      </c>
      <c r="O729" t="s">
        <v>8269</v>
      </c>
      <c r="P729" t="s">
        <v>1833</v>
      </c>
      <c r="Q729" t="s">
        <v>1192</v>
      </c>
      <c r="R729" s="7">
        <v>41913</v>
      </c>
      <c r="S729" s="8">
        <f t="shared" si="88"/>
        <v>2014</v>
      </c>
      <c r="T729" s="8">
        <v>2014</v>
      </c>
      <c r="U729" s="8">
        <f t="shared" si="89"/>
        <v>8</v>
      </c>
      <c r="V729" s="7">
        <v>41913</v>
      </c>
      <c r="W729" t="s">
        <v>204</v>
      </c>
      <c r="X729" s="2">
        <v>1.6519999999999999</v>
      </c>
      <c r="Y729" s="6">
        <f t="shared" si="94"/>
        <v>4.409919649769093E-2</v>
      </c>
      <c r="AA729" t="s">
        <v>203</v>
      </c>
      <c r="AB729">
        <v>17337</v>
      </c>
      <c r="AD729" t="s">
        <v>2</v>
      </c>
      <c r="AE729">
        <v>62</v>
      </c>
      <c r="AF729">
        <v>10</v>
      </c>
      <c r="AG729">
        <v>2342237</v>
      </c>
      <c r="AH729" t="s">
        <v>8268</v>
      </c>
      <c r="AI729" t="s">
        <v>8267</v>
      </c>
      <c r="AJ729" t="s">
        <v>8266</v>
      </c>
      <c r="AK729" t="s">
        <v>8265</v>
      </c>
      <c r="AL729">
        <v>78</v>
      </c>
      <c r="AM729" s="5">
        <f t="shared" si="90"/>
        <v>9.75</v>
      </c>
      <c r="AN729" s="4">
        <f t="shared" si="95"/>
        <v>1.476713366149186E-2</v>
      </c>
      <c r="AO729" s="3"/>
      <c r="AP729">
        <v>0</v>
      </c>
      <c r="AR729" t="s">
        <v>1</v>
      </c>
      <c r="AT729" s="2" t="s">
        <v>0</v>
      </c>
      <c r="AU729" s="1">
        <f t="shared" si="91"/>
        <v>3.5299577646831204</v>
      </c>
      <c r="AV729" s="1">
        <f t="shared" si="92"/>
        <v>2.9433165079591395</v>
      </c>
      <c r="AW729" s="1">
        <f t="shared" si="93"/>
        <v>2.3566752512351581</v>
      </c>
    </row>
    <row r="730" spans="1:49" x14ac:dyDescent="0.2">
      <c r="A730">
        <v>728</v>
      </c>
      <c r="B730" t="s">
        <v>8264</v>
      </c>
      <c r="C730" t="s">
        <v>8263</v>
      </c>
      <c r="F730" t="s">
        <v>8262</v>
      </c>
      <c r="G730" t="s">
        <v>4</v>
      </c>
      <c r="H730" t="s">
        <v>3</v>
      </c>
      <c r="I730" t="s">
        <v>1128</v>
      </c>
      <c r="J730" t="s">
        <v>1127</v>
      </c>
      <c r="K730" t="s">
        <v>1126</v>
      </c>
      <c r="L730" t="s">
        <v>1125</v>
      </c>
      <c r="M730" t="s">
        <v>151</v>
      </c>
      <c r="N730">
        <v>4</v>
      </c>
      <c r="O730" t="s">
        <v>8261</v>
      </c>
      <c r="P730" t="s">
        <v>8260</v>
      </c>
      <c r="Q730" t="s">
        <v>1124</v>
      </c>
      <c r="R730" s="7">
        <v>41913</v>
      </c>
      <c r="S730" s="8">
        <f t="shared" si="88"/>
        <v>2014</v>
      </c>
      <c r="T730" s="8">
        <v>2014</v>
      </c>
      <c r="U730" s="8">
        <f t="shared" si="89"/>
        <v>8</v>
      </c>
      <c r="V730" s="7">
        <v>41913</v>
      </c>
      <c r="W730" t="s">
        <v>204</v>
      </c>
      <c r="X730" s="2">
        <v>1.6519999999999999</v>
      </c>
      <c r="Y730" s="6">
        <f t="shared" si="94"/>
        <v>4.409919649769093E-2</v>
      </c>
      <c r="AA730" t="s">
        <v>203</v>
      </c>
      <c r="AB730">
        <v>17337</v>
      </c>
      <c r="AD730" t="s">
        <v>2</v>
      </c>
      <c r="AE730">
        <v>62</v>
      </c>
      <c r="AF730">
        <v>10</v>
      </c>
      <c r="AG730" t="s">
        <v>8259</v>
      </c>
      <c r="AH730" t="s">
        <v>8258</v>
      </c>
      <c r="AI730" t="s">
        <v>8257</v>
      </c>
      <c r="AJ730" t="s">
        <v>8256</v>
      </c>
      <c r="AK730" t="s">
        <v>8255</v>
      </c>
      <c r="AL730">
        <v>93</v>
      </c>
      <c r="AM730" s="5">
        <f t="shared" si="90"/>
        <v>11.625</v>
      </c>
      <c r="AN730" s="4">
        <f t="shared" si="95"/>
        <v>1.7606967057932601E-2</v>
      </c>
      <c r="AO730" s="3"/>
      <c r="AP730">
        <v>0</v>
      </c>
      <c r="AR730">
        <v>61302019</v>
      </c>
      <c r="AT730" s="2" t="s">
        <v>0</v>
      </c>
      <c r="AU730" s="1">
        <f t="shared" si="91"/>
        <v>3.6151527665763434</v>
      </c>
      <c r="AV730" s="1">
        <f t="shared" si="92"/>
        <v>3.0853081777811764</v>
      </c>
      <c r="AW730" s="1">
        <f t="shared" si="93"/>
        <v>2.5554635889860098</v>
      </c>
    </row>
    <row r="731" spans="1:49" x14ac:dyDescent="0.2">
      <c r="A731">
        <v>729</v>
      </c>
      <c r="B731" t="s">
        <v>8254</v>
      </c>
      <c r="C731" t="s">
        <v>8253</v>
      </c>
      <c r="F731" t="s">
        <v>8252</v>
      </c>
      <c r="G731" t="s">
        <v>4</v>
      </c>
      <c r="H731" t="s">
        <v>3</v>
      </c>
      <c r="I731" t="s">
        <v>1150</v>
      </c>
      <c r="J731">
        <v>60013983</v>
      </c>
      <c r="K731" t="s">
        <v>122</v>
      </c>
      <c r="L731" t="s">
        <v>121</v>
      </c>
      <c r="M731" t="s">
        <v>74</v>
      </c>
      <c r="N731">
        <v>3</v>
      </c>
      <c r="O731" t="s">
        <v>8251</v>
      </c>
      <c r="P731" t="s">
        <v>8250</v>
      </c>
      <c r="Q731" t="s">
        <v>120</v>
      </c>
      <c r="R731" s="7">
        <v>41913</v>
      </c>
      <c r="S731" s="8">
        <f t="shared" si="88"/>
        <v>2014</v>
      </c>
      <c r="T731" s="8">
        <v>2014</v>
      </c>
      <c r="U731" s="8">
        <f t="shared" si="89"/>
        <v>8</v>
      </c>
      <c r="V731" s="7">
        <v>41913</v>
      </c>
      <c r="W731" t="s">
        <v>204</v>
      </c>
      <c r="X731" s="2">
        <v>1.6519999999999999</v>
      </c>
      <c r="Y731" s="6">
        <f t="shared" si="94"/>
        <v>4.409919649769093E-2</v>
      </c>
      <c r="AA731" t="s">
        <v>203</v>
      </c>
      <c r="AB731">
        <v>17337</v>
      </c>
      <c r="AD731" t="s">
        <v>2</v>
      </c>
      <c r="AE731">
        <v>62</v>
      </c>
      <c r="AF731">
        <v>10</v>
      </c>
      <c r="AG731">
        <v>2341698</v>
      </c>
      <c r="AH731" t="s">
        <v>8249</v>
      </c>
      <c r="AI731" t="s">
        <v>8248</v>
      </c>
      <c r="AJ731" t="s">
        <v>8247</v>
      </c>
      <c r="AK731" t="s">
        <v>8246</v>
      </c>
      <c r="AL731">
        <v>31</v>
      </c>
      <c r="AM731" s="5">
        <f t="shared" si="90"/>
        <v>3.875</v>
      </c>
      <c r="AN731" s="4">
        <f t="shared" si="95"/>
        <v>5.8689890193108669E-3</v>
      </c>
      <c r="AO731" s="3"/>
      <c r="AP731">
        <v>0</v>
      </c>
      <c r="AR731" t="s">
        <v>1</v>
      </c>
      <c r="AT731" s="2" t="s">
        <v>0</v>
      </c>
      <c r="AU731" s="1">
        <f t="shared" si="91"/>
        <v>3.2630134254176912</v>
      </c>
      <c r="AV731" s="1">
        <f t="shared" si="92"/>
        <v>2.49840927585009</v>
      </c>
      <c r="AW731" s="1">
        <f t="shared" si="93"/>
        <v>1.7338051262824883</v>
      </c>
    </row>
    <row r="732" spans="1:49" x14ac:dyDescent="0.2">
      <c r="A732">
        <v>730</v>
      </c>
      <c r="B732" t="s">
        <v>8245</v>
      </c>
      <c r="C732" t="s">
        <v>8244</v>
      </c>
      <c r="F732" t="s">
        <v>8243</v>
      </c>
      <c r="G732" t="s">
        <v>4</v>
      </c>
      <c r="H732" t="s">
        <v>3</v>
      </c>
      <c r="I732" t="s">
        <v>8242</v>
      </c>
      <c r="J732">
        <v>60008447</v>
      </c>
      <c r="K732" t="s">
        <v>8241</v>
      </c>
      <c r="L732" t="s">
        <v>717</v>
      </c>
      <c r="M732" t="s">
        <v>38</v>
      </c>
      <c r="N732">
        <v>3</v>
      </c>
      <c r="O732" t="s">
        <v>8240</v>
      </c>
      <c r="P732" t="s">
        <v>8239</v>
      </c>
      <c r="Q732" t="s">
        <v>8238</v>
      </c>
      <c r="R732" s="7">
        <v>41913</v>
      </c>
      <c r="S732" s="8">
        <f t="shared" si="88"/>
        <v>2014</v>
      </c>
      <c r="T732" s="8">
        <v>2014</v>
      </c>
      <c r="U732" s="8">
        <f t="shared" si="89"/>
        <v>8</v>
      </c>
      <c r="V732" s="7">
        <v>41913</v>
      </c>
      <c r="W732" t="s">
        <v>204</v>
      </c>
      <c r="X732" s="2">
        <v>1.6519999999999999</v>
      </c>
      <c r="Y732" s="6">
        <f t="shared" si="94"/>
        <v>4.409919649769093E-2</v>
      </c>
      <c r="AA732" t="s">
        <v>203</v>
      </c>
      <c r="AB732">
        <v>17337</v>
      </c>
      <c r="AD732" t="s">
        <v>2</v>
      </c>
      <c r="AE732">
        <v>62</v>
      </c>
      <c r="AF732">
        <v>10</v>
      </c>
      <c r="AG732">
        <v>2342766</v>
      </c>
      <c r="AH732" t="s">
        <v>8237</v>
      </c>
      <c r="AI732" t="s">
        <v>8236</v>
      </c>
      <c r="AJ732" t="s">
        <v>8235</v>
      </c>
      <c r="AK732" t="s">
        <v>8234</v>
      </c>
      <c r="AL732">
        <v>15</v>
      </c>
      <c r="AM732" s="5">
        <f t="shared" si="90"/>
        <v>1.875</v>
      </c>
      <c r="AN732" s="4">
        <f t="shared" si="95"/>
        <v>2.8398333964407422E-3</v>
      </c>
      <c r="AO732" s="3"/>
      <c r="AP732">
        <v>0</v>
      </c>
      <c r="AR732" t="s">
        <v>1</v>
      </c>
      <c r="AT732" s="2" t="s">
        <v>0</v>
      </c>
      <c r="AU732" s="1">
        <f t="shared" si="91"/>
        <v>3.1721387567315871</v>
      </c>
      <c r="AV732" s="1">
        <f t="shared" si="92"/>
        <v>2.3469514947065835</v>
      </c>
      <c r="AW732" s="1">
        <f t="shared" si="93"/>
        <v>1.5217642326815797</v>
      </c>
    </row>
    <row r="733" spans="1:49" x14ac:dyDescent="0.2">
      <c r="A733">
        <v>731</v>
      </c>
      <c r="B733" t="s">
        <v>8233</v>
      </c>
      <c r="C733" t="s">
        <v>8232</v>
      </c>
      <c r="F733" t="s">
        <v>8231</v>
      </c>
      <c r="G733" t="s">
        <v>4</v>
      </c>
      <c r="H733" t="s">
        <v>3</v>
      </c>
      <c r="I733" t="s">
        <v>8230</v>
      </c>
      <c r="J733">
        <v>60031126</v>
      </c>
      <c r="K733" t="s">
        <v>195</v>
      </c>
      <c r="L733" t="s">
        <v>110</v>
      </c>
      <c r="M733" t="s">
        <v>32</v>
      </c>
      <c r="N733">
        <v>3</v>
      </c>
      <c r="O733" t="s">
        <v>8229</v>
      </c>
      <c r="P733" t="s">
        <v>8228</v>
      </c>
      <c r="Q733" t="s">
        <v>196</v>
      </c>
      <c r="R733" s="7">
        <v>41913</v>
      </c>
      <c r="S733" s="8">
        <f t="shared" si="88"/>
        <v>2014</v>
      </c>
      <c r="T733" s="8">
        <v>2014</v>
      </c>
      <c r="U733" s="8">
        <f t="shared" si="89"/>
        <v>8</v>
      </c>
      <c r="V733" s="7">
        <v>41913</v>
      </c>
      <c r="W733" t="s">
        <v>204</v>
      </c>
      <c r="X733" s="2">
        <v>1.6519999999999999</v>
      </c>
      <c r="Y733" s="6">
        <f t="shared" si="94"/>
        <v>4.409919649769093E-2</v>
      </c>
      <c r="AA733" t="s">
        <v>203</v>
      </c>
      <c r="AB733">
        <v>17337</v>
      </c>
      <c r="AD733" t="s">
        <v>2</v>
      </c>
      <c r="AE733">
        <v>62</v>
      </c>
      <c r="AF733">
        <v>10</v>
      </c>
      <c r="AG733">
        <v>2342757</v>
      </c>
      <c r="AH733" t="s">
        <v>8227</v>
      </c>
      <c r="AI733" t="s">
        <v>8226</v>
      </c>
      <c r="AJ733" t="s">
        <v>8225</v>
      </c>
      <c r="AK733" t="s">
        <v>8224</v>
      </c>
      <c r="AL733">
        <v>4</v>
      </c>
      <c r="AM733" s="5">
        <f t="shared" si="90"/>
        <v>0.5</v>
      </c>
      <c r="AN733" s="4">
        <f t="shared" si="95"/>
        <v>7.572889057175312E-4</v>
      </c>
      <c r="AO733" s="3"/>
      <c r="AP733">
        <v>1</v>
      </c>
      <c r="AQ733" t="s">
        <v>108</v>
      </c>
      <c r="AR733">
        <v>24760291</v>
      </c>
      <c r="AS733" t="s">
        <v>107</v>
      </c>
      <c r="AT733" s="2" t="s">
        <v>0</v>
      </c>
      <c r="AU733" s="1">
        <f t="shared" si="91"/>
        <v>3.1096624220098912</v>
      </c>
      <c r="AV733" s="1">
        <f t="shared" si="92"/>
        <v>2.2428242701704231</v>
      </c>
      <c r="AW733" s="1">
        <f t="shared" si="93"/>
        <v>1.375986118330955</v>
      </c>
    </row>
    <row r="734" spans="1:49" x14ac:dyDescent="0.2">
      <c r="A734">
        <v>732</v>
      </c>
      <c r="B734" t="s">
        <v>8223</v>
      </c>
      <c r="C734" t="s">
        <v>8222</v>
      </c>
      <c r="F734" t="s">
        <v>8221</v>
      </c>
      <c r="G734" t="s">
        <v>4</v>
      </c>
      <c r="H734" t="s">
        <v>3</v>
      </c>
      <c r="I734" t="s">
        <v>559</v>
      </c>
      <c r="J734">
        <v>60015986</v>
      </c>
      <c r="K734" t="s">
        <v>1182</v>
      </c>
      <c r="L734" t="s">
        <v>1181</v>
      </c>
      <c r="M734" t="s">
        <v>6</v>
      </c>
      <c r="N734">
        <v>3</v>
      </c>
      <c r="O734" t="s">
        <v>1308</v>
      </c>
      <c r="P734" t="s">
        <v>1307</v>
      </c>
      <c r="Q734" t="s">
        <v>1306</v>
      </c>
      <c r="R734" s="7">
        <v>41913</v>
      </c>
      <c r="S734" s="8">
        <f t="shared" si="88"/>
        <v>2014</v>
      </c>
      <c r="T734" s="8">
        <v>2014</v>
      </c>
      <c r="U734" s="8">
        <f t="shared" si="89"/>
        <v>8</v>
      </c>
      <c r="V734" s="7">
        <v>41913</v>
      </c>
      <c r="W734" t="s">
        <v>204</v>
      </c>
      <c r="X734" s="2">
        <v>1.6519999999999999</v>
      </c>
      <c r="Y734" s="6">
        <f t="shared" si="94"/>
        <v>4.409919649769093E-2</v>
      </c>
      <c r="AA734" t="s">
        <v>203</v>
      </c>
      <c r="AB734">
        <v>17337</v>
      </c>
      <c r="AD734" t="s">
        <v>2</v>
      </c>
      <c r="AE734">
        <v>62</v>
      </c>
      <c r="AF734">
        <v>10</v>
      </c>
      <c r="AG734">
        <v>2342758</v>
      </c>
      <c r="AH734" t="s">
        <v>8220</v>
      </c>
      <c r="AI734" t="s">
        <v>8219</v>
      </c>
      <c r="AJ734" t="s">
        <v>8218</v>
      </c>
      <c r="AK734" t="s">
        <v>8217</v>
      </c>
      <c r="AL734">
        <v>44</v>
      </c>
      <c r="AM734" s="5">
        <f t="shared" si="90"/>
        <v>5.5</v>
      </c>
      <c r="AN734" s="4">
        <f t="shared" si="95"/>
        <v>8.330177962892843E-3</v>
      </c>
      <c r="AO734" s="3"/>
      <c r="AP734">
        <v>0</v>
      </c>
      <c r="AR734" t="s">
        <v>1</v>
      </c>
      <c r="AT734" s="2" t="s">
        <v>0</v>
      </c>
      <c r="AU734" s="1">
        <f t="shared" si="91"/>
        <v>3.3368490937251507</v>
      </c>
      <c r="AV734" s="1">
        <f t="shared" si="92"/>
        <v>2.6214687230291887</v>
      </c>
      <c r="AW734" s="1">
        <f t="shared" si="93"/>
        <v>1.9060883523332266</v>
      </c>
    </row>
    <row r="735" spans="1:49" x14ac:dyDescent="0.2">
      <c r="A735">
        <v>733</v>
      </c>
      <c r="B735" t="s">
        <v>8216</v>
      </c>
      <c r="C735" t="s">
        <v>8215</v>
      </c>
      <c r="F735" t="s">
        <v>8214</v>
      </c>
      <c r="G735" t="s">
        <v>4</v>
      </c>
      <c r="H735" t="s">
        <v>3</v>
      </c>
      <c r="I735" t="s">
        <v>8213</v>
      </c>
      <c r="J735" t="s">
        <v>8212</v>
      </c>
      <c r="K735" t="s">
        <v>8211</v>
      </c>
      <c r="L735" t="s">
        <v>8210</v>
      </c>
      <c r="M735" t="s">
        <v>496</v>
      </c>
      <c r="N735">
        <v>4</v>
      </c>
      <c r="O735" t="s">
        <v>8209</v>
      </c>
      <c r="P735" t="s">
        <v>8208</v>
      </c>
      <c r="Q735" t="s">
        <v>8207</v>
      </c>
      <c r="R735" s="7">
        <v>41913</v>
      </c>
      <c r="S735" s="8">
        <f t="shared" si="88"/>
        <v>2014</v>
      </c>
      <c r="T735" s="8">
        <v>2014</v>
      </c>
      <c r="U735" s="8">
        <f t="shared" si="89"/>
        <v>8</v>
      </c>
      <c r="V735" s="7">
        <v>41913</v>
      </c>
      <c r="W735" t="s">
        <v>335</v>
      </c>
      <c r="X735" s="2">
        <v>2.0099999999999998</v>
      </c>
      <c r="Y735" s="6">
        <f t="shared" si="94"/>
        <v>5.3655802034115477E-2</v>
      </c>
      <c r="AA735">
        <v>15361276</v>
      </c>
      <c r="AB735">
        <v>18933</v>
      </c>
      <c r="AD735" t="s">
        <v>2</v>
      </c>
      <c r="AE735">
        <v>13</v>
      </c>
      <c r="AF735">
        <v>10</v>
      </c>
      <c r="AG735">
        <v>2337894</v>
      </c>
      <c r="AH735" t="s">
        <v>8206</v>
      </c>
      <c r="AI735" t="s">
        <v>8205</v>
      </c>
      <c r="AJ735" t="s">
        <v>8204</v>
      </c>
      <c r="AK735" t="s">
        <v>8203</v>
      </c>
      <c r="AL735">
        <v>8</v>
      </c>
      <c r="AM735" s="5">
        <f t="shared" si="90"/>
        <v>1</v>
      </c>
      <c r="AN735" s="4">
        <f t="shared" si="95"/>
        <v>1.5145778114350624E-3</v>
      </c>
      <c r="AO735" s="3"/>
      <c r="AP735">
        <v>0</v>
      </c>
      <c r="AR735" t="s">
        <v>1</v>
      </c>
      <c r="AT735" s="2" t="s">
        <v>0</v>
      </c>
      <c r="AU735" s="1">
        <f t="shared" si="91"/>
        <v>3.8013434767311352</v>
      </c>
      <c r="AV735" s="1">
        <f t="shared" si="92"/>
        <v>2.7585189922775268</v>
      </c>
      <c r="AW735" s="1">
        <f t="shared" si="93"/>
        <v>1.7156945078239185</v>
      </c>
    </row>
    <row r="736" spans="1:49" x14ac:dyDescent="0.2">
      <c r="A736">
        <v>734</v>
      </c>
      <c r="B736" t="s">
        <v>8202</v>
      </c>
      <c r="C736" t="s">
        <v>8201</v>
      </c>
      <c r="F736" t="s">
        <v>8200</v>
      </c>
      <c r="G736" t="s">
        <v>4</v>
      </c>
      <c r="H736" t="s">
        <v>3</v>
      </c>
      <c r="I736" t="s">
        <v>8199</v>
      </c>
      <c r="J736">
        <v>60012630</v>
      </c>
      <c r="K736" t="s">
        <v>8198</v>
      </c>
      <c r="L736" t="s">
        <v>7</v>
      </c>
      <c r="M736" t="s">
        <v>6</v>
      </c>
      <c r="N736">
        <v>4</v>
      </c>
      <c r="O736" t="s">
        <v>8197</v>
      </c>
      <c r="P736" t="s">
        <v>8196</v>
      </c>
      <c r="Q736" t="s">
        <v>8195</v>
      </c>
      <c r="R736" s="7">
        <v>41913</v>
      </c>
      <c r="S736" s="8">
        <f t="shared" si="88"/>
        <v>2014</v>
      </c>
      <c r="T736" s="8">
        <v>2014</v>
      </c>
      <c r="U736" s="8">
        <f t="shared" si="89"/>
        <v>8</v>
      </c>
      <c r="V736" s="7">
        <v>41913</v>
      </c>
      <c r="W736" t="s">
        <v>204</v>
      </c>
      <c r="X736" s="2">
        <v>1.6519999999999999</v>
      </c>
      <c r="Y736" s="6">
        <f t="shared" si="94"/>
        <v>4.409919649769093E-2</v>
      </c>
      <c r="AA736" t="s">
        <v>203</v>
      </c>
      <c r="AB736">
        <v>17337</v>
      </c>
      <c r="AD736" t="s">
        <v>2</v>
      </c>
      <c r="AE736">
        <v>62</v>
      </c>
      <c r="AF736">
        <v>10</v>
      </c>
      <c r="AG736">
        <v>2346174</v>
      </c>
      <c r="AH736" t="s">
        <v>8194</v>
      </c>
      <c r="AI736" t="s">
        <v>8193</v>
      </c>
      <c r="AJ736" t="s">
        <v>8192</v>
      </c>
      <c r="AK736" t="s">
        <v>8191</v>
      </c>
      <c r="AL736">
        <v>21</v>
      </c>
      <c r="AM736" s="5">
        <f t="shared" si="90"/>
        <v>2.625</v>
      </c>
      <c r="AN736" s="4">
        <f t="shared" si="95"/>
        <v>3.9757667550170388E-3</v>
      </c>
      <c r="AO736" s="3"/>
      <c r="AP736">
        <v>0</v>
      </c>
      <c r="AR736" t="s">
        <v>1</v>
      </c>
      <c r="AT736" s="2" t="s">
        <v>0</v>
      </c>
      <c r="AU736" s="1">
        <f t="shared" si="91"/>
        <v>3.2062167574888765</v>
      </c>
      <c r="AV736" s="1">
        <f t="shared" si="92"/>
        <v>2.4037481626353987</v>
      </c>
      <c r="AW736" s="1">
        <f t="shared" si="93"/>
        <v>1.6012795677819207</v>
      </c>
    </row>
    <row r="737" spans="1:49" x14ac:dyDescent="0.2">
      <c r="A737">
        <v>735</v>
      </c>
      <c r="B737" t="s">
        <v>8190</v>
      </c>
      <c r="C737" t="s">
        <v>8189</v>
      </c>
      <c r="F737" t="s">
        <v>8188</v>
      </c>
      <c r="G737" t="s">
        <v>4</v>
      </c>
      <c r="H737" t="s">
        <v>3</v>
      </c>
      <c r="I737" t="s">
        <v>8187</v>
      </c>
      <c r="J737">
        <v>60002494</v>
      </c>
      <c r="K737" t="s">
        <v>134</v>
      </c>
      <c r="L737" t="s">
        <v>133</v>
      </c>
      <c r="M737" t="s">
        <v>132</v>
      </c>
      <c r="N737">
        <v>3</v>
      </c>
      <c r="O737" t="s">
        <v>8186</v>
      </c>
      <c r="P737" t="s">
        <v>8185</v>
      </c>
      <c r="Q737" t="s">
        <v>1414</v>
      </c>
      <c r="R737" s="7">
        <v>41913</v>
      </c>
      <c r="S737" s="8">
        <f t="shared" si="88"/>
        <v>2014</v>
      </c>
      <c r="T737" s="8">
        <v>2014</v>
      </c>
      <c r="U737" s="8">
        <f t="shared" si="89"/>
        <v>8</v>
      </c>
      <c r="V737" s="7">
        <v>41913</v>
      </c>
      <c r="W737" t="s">
        <v>335</v>
      </c>
      <c r="X737" s="2">
        <v>2.0099999999999998</v>
      </c>
      <c r="Y737" s="6">
        <f t="shared" si="94"/>
        <v>5.3655802034115477E-2</v>
      </c>
      <c r="AA737">
        <v>15361276</v>
      </c>
      <c r="AB737">
        <v>18933</v>
      </c>
      <c r="AD737" t="s">
        <v>2</v>
      </c>
      <c r="AE737">
        <v>13</v>
      </c>
      <c r="AF737">
        <v>10</v>
      </c>
      <c r="AG737">
        <v>2343634</v>
      </c>
      <c r="AH737" t="s">
        <v>8184</v>
      </c>
      <c r="AI737" t="s">
        <v>8183</v>
      </c>
      <c r="AJ737" t="s">
        <v>8182</v>
      </c>
      <c r="AK737" t="s">
        <v>8181</v>
      </c>
      <c r="AL737">
        <v>13</v>
      </c>
      <c r="AM737" s="5">
        <f t="shared" si="90"/>
        <v>1.625</v>
      </c>
      <c r="AN737" s="4">
        <f t="shared" si="95"/>
        <v>2.4611889435819764E-3</v>
      </c>
      <c r="AO737" s="3"/>
      <c r="AP737">
        <v>0</v>
      </c>
      <c r="AR737" t="s">
        <v>1</v>
      </c>
      <c r="AT737" s="2" t="s">
        <v>0</v>
      </c>
      <c r="AU737" s="1">
        <f t="shared" si="91"/>
        <v>3.8297418106955425</v>
      </c>
      <c r="AV737" s="1">
        <f t="shared" si="92"/>
        <v>2.8058495488848729</v>
      </c>
      <c r="AW737" s="1">
        <f t="shared" si="93"/>
        <v>1.7819572870742026</v>
      </c>
    </row>
    <row r="738" spans="1:49" x14ac:dyDescent="0.2">
      <c r="A738">
        <v>736</v>
      </c>
      <c r="B738" t="s">
        <v>8180</v>
      </c>
      <c r="C738" t="s">
        <v>8179</v>
      </c>
      <c r="F738" t="s">
        <v>8178</v>
      </c>
      <c r="G738" t="s">
        <v>4</v>
      </c>
      <c r="H738" t="s">
        <v>3</v>
      </c>
      <c r="I738" t="s">
        <v>1150</v>
      </c>
      <c r="J738">
        <v>60013983</v>
      </c>
      <c r="K738" t="s">
        <v>122</v>
      </c>
      <c r="L738" t="s">
        <v>121</v>
      </c>
      <c r="M738" t="s">
        <v>74</v>
      </c>
      <c r="N738">
        <v>2</v>
      </c>
      <c r="O738" t="s">
        <v>8177</v>
      </c>
      <c r="P738" t="s">
        <v>8176</v>
      </c>
      <c r="Q738" t="s">
        <v>236</v>
      </c>
      <c r="R738" s="7">
        <v>41913</v>
      </c>
      <c r="S738" s="8">
        <f t="shared" si="88"/>
        <v>2014</v>
      </c>
      <c r="T738" s="8">
        <v>2014</v>
      </c>
      <c r="U738" s="8">
        <f t="shared" si="89"/>
        <v>8</v>
      </c>
      <c r="V738" s="7">
        <v>41913</v>
      </c>
      <c r="W738" t="s">
        <v>204</v>
      </c>
      <c r="X738" s="2">
        <v>1.6519999999999999</v>
      </c>
      <c r="Y738" s="6">
        <f t="shared" si="94"/>
        <v>4.409919649769093E-2</v>
      </c>
      <c r="AA738" t="s">
        <v>203</v>
      </c>
      <c r="AB738">
        <v>17337</v>
      </c>
      <c r="AD738" t="s">
        <v>2</v>
      </c>
      <c r="AE738">
        <v>62</v>
      </c>
      <c r="AF738">
        <v>10</v>
      </c>
      <c r="AG738">
        <v>2341294</v>
      </c>
      <c r="AH738" t="s">
        <v>8175</v>
      </c>
      <c r="AI738" t="s">
        <v>8174</v>
      </c>
      <c r="AJ738" t="s">
        <v>8173</v>
      </c>
      <c r="AK738" t="s">
        <v>8172</v>
      </c>
      <c r="AL738">
        <v>23</v>
      </c>
      <c r="AM738" s="5">
        <f t="shared" si="90"/>
        <v>2.875</v>
      </c>
      <c r="AN738" s="4">
        <f t="shared" si="95"/>
        <v>4.354411207875805E-3</v>
      </c>
      <c r="AO738" s="3"/>
      <c r="AP738">
        <v>0</v>
      </c>
      <c r="AR738" t="s">
        <v>1</v>
      </c>
      <c r="AT738" s="2" t="s">
        <v>0</v>
      </c>
      <c r="AU738" s="1">
        <f t="shared" si="91"/>
        <v>3.2175760910746392</v>
      </c>
      <c r="AV738" s="1">
        <f t="shared" si="92"/>
        <v>2.4226803852783365</v>
      </c>
      <c r="AW738" s="1">
        <f t="shared" si="93"/>
        <v>1.6277846794820341</v>
      </c>
    </row>
    <row r="739" spans="1:49" x14ac:dyDescent="0.2">
      <c r="A739">
        <v>737</v>
      </c>
      <c r="B739" t="s">
        <v>8171</v>
      </c>
      <c r="C739" t="s">
        <v>8170</v>
      </c>
      <c r="F739" t="s">
        <v>8169</v>
      </c>
      <c r="G739" t="s">
        <v>4</v>
      </c>
      <c r="H739" t="s">
        <v>3</v>
      </c>
      <c r="I739" t="s">
        <v>8168</v>
      </c>
      <c r="J739" t="s">
        <v>8167</v>
      </c>
      <c r="K739" t="s">
        <v>8166</v>
      </c>
      <c r="L739" t="s">
        <v>8165</v>
      </c>
      <c r="M739" t="s">
        <v>8164</v>
      </c>
      <c r="N739">
        <v>8</v>
      </c>
      <c r="O739" t="s">
        <v>8163</v>
      </c>
      <c r="P739" t="s">
        <v>8162</v>
      </c>
      <c r="Q739" t="s">
        <v>8161</v>
      </c>
      <c r="R739" s="7">
        <v>41913</v>
      </c>
      <c r="S739" s="8">
        <f t="shared" si="88"/>
        <v>2014</v>
      </c>
      <c r="T739" s="8">
        <v>2014</v>
      </c>
      <c r="U739" s="8">
        <f t="shared" si="89"/>
        <v>8</v>
      </c>
      <c r="V739" s="7">
        <v>41913</v>
      </c>
      <c r="W739" t="s">
        <v>204</v>
      </c>
      <c r="X739" s="2">
        <v>1.6519999999999999</v>
      </c>
      <c r="Y739" s="6">
        <f t="shared" si="94"/>
        <v>4.409919649769093E-2</v>
      </c>
      <c r="AA739" t="s">
        <v>203</v>
      </c>
      <c r="AB739">
        <v>17337</v>
      </c>
      <c r="AD739" t="s">
        <v>2</v>
      </c>
      <c r="AE739">
        <v>62</v>
      </c>
      <c r="AF739">
        <v>10</v>
      </c>
      <c r="AG739">
        <v>2346214</v>
      </c>
      <c r="AH739" t="s">
        <v>8160</v>
      </c>
      <c r="AI739" t="s">
        <v>8159</v>
      </c>
      <c r="AJ739" t="s">
        <v>8158</v>
      </c>
      <c r="AK739" t="s">
        <v>8157</v>
      </c>
      <c r="AL739">
        <v>22</v>
      </c>
      <c r="AM739" s="5">
        <f t="shared" si="90"/>
        <v>2.75</v>
      </c>
      <c r="AN739" s="4">
        <f t="shared" si="95"/>
        <v>4.1650889814464215E-3</v>
      </c>
      <c r="AO739" s="3"/>
      <c r="AP739">
        <v>0</v>
      </c>
      <c r="AR739" t="s">
        <v>1</v>
      </c>
      <c r="AT739" s="2" t="s">
        <v>0</v>
      </c>
      <c r="AU739" s="1">
        <f t="shared" si="91"/>
        <v>3.211896424281758</v>
      </c>
      <c r="AV739" s="1">
        <f t="shared" si="92"/>
        <v>2.4132142739568674</v>
      </c>
      <c r="AW739" s="1">
        <f t="shared" si="93"/>
        <v>1.6145321236319774</v>
      </c>
    </row>
    <row r="740" spans="1:49" x14ac:dyDescent="0.2">
      <c r="A740">
        <v>738</v>
      </c>
      <c r="B740" t="s">
        <v>8156</v>
      </c>
      <c r="C740" t="s">
        <v>8155</v>
      </c>
      <c r="F740" t="s">
        <v>8154</v>
      </c>
      <c r="G740" t="s">
        <v>4</v>
      </c>
      <c r="H740" t="s">
        <v>3</v>
      </c>
      <c r="I740" t="s">
        <v>592</v>
      </c>
      <c r="J740">
        <v>60025278</v>
      </c>
      <c r="K740" t="s">
        <v>137</v>
      </c>
      <c r="L740" t="s">
        <v>136</v>
      </c>
      <c r="M740" t="s">
        <v>11</v>
      </c>
      <c r="N740">
        <v>4</v>
      </c>
      <c r="O740" t="s">
        <v>591</v>
      </c>
      <c r="P740" t="s">
        <v>590</v>
      </c>
      <c r="Q740" t="s">
        <v>258</v>
      </c>
      <c r="R740" s="7">
        <v>41913</v>
      </c>
      <c r="S740" s="8">
        <f t="shared" si="88"/>
        <v>2014</v>
      </c>
      <c r="T740" s="8">
        <v>2014</v>
      </c>
      <c r="U740" s="8">
        <f t="shared" si="89"/>
        <v>8</v>
      </c>
      <c r="V740" s="7">
        <v>41913</v>
      </c>
      <c r="W740" t="s">
        <v>204</v>
      </c>
      <c r="X740" s="2">
        <v>1.6519999999999999</v>
      </c>
      <c r="Y740" s="6">
        <f t="shared" si="94"/>
        <v>4.409919649769093E-2</v>
      </c>
      <c r="AA740" t="s">
        <v>203</v>
      </c>
      <c r="AB740">
        <v>17337</v>
      </c>
      <c r="AD740" t="s">
        <v>2</v>
      </c>
      <c r="AE740">
        <v>62</v>
      </c>
      <c r="AF740">
        <v>10</v>
      </c>
      <c r="AG740">
        <v>2342763</v>
      </c>
      <c r="AH740" t="s">
        <v>8153</v>
      </c>
      <c r="AI740" t="s">
        <v>8152</v>
      </c>
      <c r="AJ740" t="s">
        <v>8151</v>
      </c>
      <c r="AK740" t="s">
        <v>8150</v>
      </c>
      <c r="AL740">
        <v>27</v>
      </c>
      <c r="AM740" s="5">
        <f t="shared" si="90"/>
        <v>3.375</v>
      </c>
      <c r="AN740" s="4">
        <f t="shared" si="95"/>
        <v>5.1117001135933355E-3</v>
      </c>
      <c r="AO740" s="3"/>
      <c r="AP740">
        <v>0</v>
      </c>
      <c r="AQ740" t="s">
        <v>9</v>
      </c>
      <c r="AR740" t="s">
        <v>1</v>
      </c>
      <c r="AS740" t="s">
        <v>8</v>
      </c>
      <c r="AT740" s="2" t="s">
        <v>0</v>
      </c>
      <c r="AU740" s="1">
        <f t="shared" si="91"/>
        <v>3.240294758246165</v>
      </c>
      <c r="AV740" s="1">
        <f t="shared" si="92"/>
        <v>2.460544830564213</v>
      </c>
      <c r="AW740" s="1">
        <f t="shared" si="93"/>
        <v>1.6807949028822613</v>
      </c>
    </row>
    <row r="741" spans="1:49" x14ac:dyDescent="0.2">
      <c r="A741">
        <v>739</v>
      </c>
      <c r="B741" t="s">
        <v>8149</v>
      </c>
      <c r="C741" t="s">
        <v>8148</v>
      </c>
      <c r="F741" t="s">
        <v>8147</v>
      </c>
      <c r="G741" t="s">
        <v>4</v>
      </c>
      <c r="H741" t="s">
        <v>3</v>
      </c>
      <c r="I741" t="s">
        <v>1519</v>
      </c>
      <c r="J741" t="s">
        <v>8146</v>
      </c>
      <c r="K741" t="s">
        <v>8145</v>
      </c>
      <c r="L741" t="s">
        <v>8144</v>
      </c>
      <c r="M741" t="s">
        <v>8143</v>
      </c>
      <c r="N741">
        <v>5</v>
      </c>
      <c r="O741" t="s">
        <v>8142</v>
      </c>
      <c r="P741" t="s">
        <v>8141</v>
      </c>
      <c r="Q741" t="s">
        <v>8140</v>
      </c>
      <c r="R741" s="7">
        <v>41913</v>
      </c>
      <c r="S741" s="8">
        <f t="shared" si="88"/>
        <v>2014</v>
      </c>
      <c r="T741" s="8">
        <v>2014</v>
      </c>
      <c r="U741" s="8">
        <f t="shared" si="89"/>
        <v>8</v>
      </c>
      <c r="V741" s="7">
        <v>41913</v>
      </c>
      <c r="W741" t="s">
        <v>204</v>
      </c>
      <c r="X741" s="2">
        <v>1.6519999999999999</v>
      </c>
      <c r="Y741" s="6">
        <f t="shared" si="94"/>
        <v>4.409919649769093E-2</v>
      </c>
      <c r="AA741" t="s">
        <v>203</v>
      </c>
      <c r="AB741">
        <v>17337</v>
      </c>
      <c r="AD741" t="s">
        <v>2</v>
      </c>
      <c r="AE741">
        <v>62</v>
      </c>
      <c r="AF741">
        <v>10</v>
      </c>
      <c r="AG741">
        <v>2343621</v>
      </c>
      <c r="AH741" t="s">
        <v>8139</v>
      </c>
      <c r="AI741" t="s">
        <v>8138</v>
      </c>
      <c r="AJ741" t="s">
        <v>8137</v>
      </c>
      <c r="AK741" t="s">
        <v>8136</v>
      </c>
      <c r="AL741">
        <v>64</v>
      </c>
      <c r="AM741" s="5">
        <f t="shared" si="90"/>
        <v>8</v>
      </c>
      <c r="AN741" s="4">
        <f t="shared" si="95"/>
        <v>1.2116622491480499E-2</v>
      </c>
      <c r="AO741" s="3"/>
      <c r="AP741">
        <v>0</v>
      </c>
      <c r="AR741" t="s">
        <v>1</v>
      </c>
      <c r="AT741" s="2" t="s">
        <v>0</v>
      </c>
      <c r="AU741" s="1">
        <f t="shared" si="91"/>
        <v>3.4504424295827798</v>
      </c>
      <c r="AV741" s="1">
        <f t="shared" si="92"/>
        <v>2.8107909494585712</v>
      </c>
      <c r="AW741" s="1">
        <f t="shared" si="93"/>
        <v>2.1711394693343626</v>
      </c>
    </row>
    <row r="742" spans="1:49" x14ac:dyDescent="0.2">
      <c r="A742">
        <v>740</v>
      </c>
      <c r="B742" t="s">
        <v>8135</v>
      </c>
      <c r="C742" t="s">
        <v>8134</v>
      </c>
      <c r="F742" t="s">
        <v>8133</v>
      </c>
      <c r="G742" t="s">
        <v>4</v>
      </c>
      <c r="H742" t="s">
        <v>3</v>
      </c>
      <c r="I742" t="s">
        <v>6035</v>
      </c>
      <c r="J742">
        <v>60028897</v>
      </c>
      <c r="K742" t="s">
        <v>8132</v>
      </c>
      <c r="L742" t="s">
        <v>903</v>
      </c>
      <c r="M742" t="s">
        <v>132</v>
      </c>
      <c r="N742">
        <v>2</v>
      </c>
      <c r="O742" t="s">
        <v>8131</v>
      </c>
      <c r="P742" t="s">
        <v>8130</v>
      </c>
      <c r="Q742" t="s">
        <v>8129</v>
      </c>
      <c r="R742" s="7">
        <v>41913</v>
      </c>
      <c r="S742" s="8">
        <f t="shared" si="88"/>
        <v>2014</v>
      </c>
      <c r="T742" s="8">
        <v>2014</v>
      </c>
      <c r="U742" s="8">
        <f t="shared" si="89"/>
        <v>8</v>
      </c>
      <c r="V742" s="7">
        <v>41913</v>
      </c>
      <c r="W742" t="s">
        <v>204</v>
      </c>
      <c r="X742" s="2">
        <v>1.6519999999999999</v>
      </c>
      <c r="Y742" s="6">
        <f t="shared" si="94"/>
        <v>4.409919649769093E-2</v>
      </c>
      <c r="AA742" t="s">
        <v>203</v>
      </c>
      <c r="AB742">
        <v>17337</v>
      </c>
      <c r="AD742" t="s">
        <v>2</v>
      </c>
      <c r="AE742">
        <v>62</v>
      </c>
      <c r="AF742">
        <v>10</v>
      </c>
      <c r="AG742">
        <v>2344107</v>
      </c>
      <c r="AH742" t="s">
        <v>8128</v>
      </c>
      <c r="AI742" t="s">
        <v>8127</v>
      </c>
      <c r="AJ742" t="s">
        <v>8126</v>
      </c>
      <c r="AK742" t="s">
        <v>8125</v>
      </c>
      <c r="AL742">
        <v>36</v>
      </c>
      <c r="AM742" s="5">
        <f t="shared" si="90"/>
        <v>4.5</v>
      </c>
      <c r="AN742" s="4">
        <f t="shared" si="95"/>
        <v>6.815600151457781E-3</v>
      </c>
      <c r="AO742" s="3"/>
      <c r="AP742">
        <v>0</v>
      </c>
      <c r="AR742" t="s">
        <v>1</v>
      </c>
      <c r="AT742" s="2" t="s">
        <v>0</v>
      </c>
      <c r="AU742" s="1">
        <f t="shared" si="91"/>
        <v>3.2914117593820986</v>
      </c>
      <c r="AV742" s="1">
        <f t="shared" si="92"/>
        <v>2.5457398324574356</v>
      </c>
      <c r="AW742" s="1">
        <f t="shared" si="93"/>
        <v>1.8000679055327724</v>
      </c>
    </row>
    <row r="743" spans="1:49" x14ac:dyDescent="0.2">
      <c r="A743">
        <v>741</v>
      </c>
      <c r="B743" t="s">
        <v>8124</v>
      </c>
      <c r="C743" t="s">
        <v>8123</v>
      </c>
      <c r="F743" t="s">
        <v>8122</v>
      </c>
      <c r="G743" t="s">
        <v>4</v>
      </c>
      <c r="H743" t="s">
        <v>3</v>
      </c>
      <c r="I743" t="s">
        <v>8121</v>
      </c>
      <c r="J743">
        <v>60104028</v>
      </c>
      <c r="K743" t="s">
        <v>8120</v>
      </c>
      <c r="L743" t="s">
        <v>8119</v>
      </c>
      <c r="M743" t="s">
        <v>8118</v>
      </c>
      <c r="N743">
        <v>3</v>
      </c>
      <c r="O743" t="s">
        <v>8117</v>
      </c>
      <c r="P743" t="s">
        <v>8116</v>
      </c>
      <c r="Q743" t="s">
        <v>8115</v>
      </c>
      <c r="R743" s="7">
        <v>41913</v>
      </c>
      <c r="S743" s="8">
        <f t="shared" si="88"/>
        <v>2014</v>
      </c>
      <c r="T743" s="8">
        <v>2014</v>
      </c>
      <c r="U743" s="8">
        <f t="shared" si="89"/>
        <v>8</v>
      </c>
      <c r="V743" s="7">
        <v>41913</v>
      </c>
      <c r="W743" t="s">
        <v>204</v>
      </c>
      <c r="X743" s="2">
        <v>1.6519999999999999</v>
      </c>
      <c r="Y743" s="6">
        <f t="shared" si="94"/>
        <v>4.409919649769093E-2</v>
      </c>
      <c r="AA743" t="s">
        <v>203</v>
      </c>
      <c r="AB743">
        <v>17337</v>
      </c>
      <c r="AD743" t="s">
        <v>2</v>
      </c>
      <c r="AE743">
        <v>62</v>
      </c>
      <c r="AF743">
        <v>10</v>
      </c>
      <c r="AG743">
        <v>2344099</v>
      </c>
      <c r="AH743" t="s">
        <v>8114</v>
      </c>
      <c r="AI743" t="s">
        <v>8113</v>
      </c>
      <c r="AJ743" t="s">
        <v>8112</v>
      </c>
      <c r="AK743" t="s">
        <v>8111</v>
      </c>
      <c r="AL743">
        <v>30</v>
      </c>
      <c r="AM743" s="5">
        <f t="shared" si="90"/>
        <v>3.75</v>
      </c>
      <c r="AN743" s="4">
        <f t="shared" si="95"/>
        <v>5.6796667928814843E-3</v>
      </c>
      <c r="AO743" s="3"/>
      <c r="AP743">
        <v>0</v>
      </c>
      <c r="AR743" t="s">
        <v>1</v>
      </c>
      <c r="AT743" s="2" t="s">
        <v>0</v>
      </c>
      <c r="AU743" s="1">
        <f t="shared" si="91"/>
        <v>3.2573337586248092</v>
      </c>
      <c r="AV743" s="1">
        <f t="shared" si="92"/>
        <v>2.4889431645286209</v>
      </c>
      <c r="AW743" s="1">
        <f t="shared" si="93"/>
        <v>1.7205525704324316</v>
      </c>
    </row>
    <row r="744" spans="1:49" x14ac:dyDescent="0.2">
      <c r="A744">
        <v>742</v>
      </c>
      <c r="B744" t="s">
        <v>8110</v>
      </c>
      <c r="C744" t="s">
        <v>8109</v>
      </c>
      <c r="F744" t="s">
        <v>8108</v>
      </c>
      <c r="G744" t="s">
        <v>4</v>
      </c>
      <c r="H744" t="s">
        <v>3</v>
      </c>
      <c r="I744" t="s">
        <v>1817</v>
      </c>
      <c r="J744" t="s">
        <v>8107</v>
      </c>
      <c r="K744" t="s">
        <v>8106</v>
      </c>
      <c r="L744" t="s">
        <v>8105</v>
      </c>
      <c r="M744" t="s">
        <v>8104</v>
      </c>
      <c r="N744">
        <v>90</v>
      </c>
      <c r="O744" t="s">
        <v>8103</v>
      </c>
      <c r="P744" t="s">
        <v>8102</v>
      </c>
      <c r="Q744" t="s">
        <v>8101</v>
      </c>
      <c r="R744" s="7">
        <v>41913</v>
      </c>
      <c r="S744" s="8">
        <f t="shared" si="88"/>
        <v>2014</v>
      </c>
      <c r="T744" s="8">
        <v>2014</v>
      </c>
      <c r="U744" s="8">
        <f t="shared" si="89"/>
        <v>8</v>
      </c>
      <c r="V744" s="7">
        <v>41913</v>
      </c>
      <c r="W744" t="s">
        <v>758</v>
      </c>
      <c r="X744" s="2">
        <v>2.137</v>
      </c>
      <c r="Y744" s="6">
        <f t="shared" si="94"/>
        <v>5.7045994500947654E-2</v>
      </c>
      <c r="AA744">
        <v>46361</v>
      </c>
      <c r="AB744">
        <v>26750</v>
      </c>
      <c r="AC744">
        <v>14320746</v>
      </c>
      <c r="AD744" t="s">
        <v>2</v>
      </c>
      <c r="AE744">
        <v>570</v>
      </c>
      <c r="AG744" t="s">
        <v>8100</v>
      </c>
      <c r="AI744" t="s">
        <v>8099</v>
      </c>
      <c r="AJ744" t="s">
        <v>8098</v>
      </c>
      <c r="AK744" t="s">
        <v>8097</v>
      </c>
      <c r="AL744">
        <v>75</v>
      </c>
      <c r="AM744" s="5">
        <f t="shared" si="90"/>
        <v>9.375</v>
      </c>
      <c r="AN744" s="4">
        <f t="shared" si="95"/>
        <v>1.419916698220371E-2</v>
      </c>
      <c r="AO744" s="3"/>
      <c r="AP744">
        <v>1</v>
      </c>
      <c r="AQ744" t="s">
        <v>20</v>
      </c>
      <c r="AR744">
        <v>224838</v>
      </c>
      <c r="AS744" t="s">
        <v>19</v>
      </c>
      <c r="AT744" s="2" t="s">
        <v>0</v>
      </c>
      <c r="AU744" s="1">
        <f t="shared" si="91"/>
        <v>4.4191946245324463</v>
      </c>
      <c r="AV744" s="1">
        <f t="shared" si="92"/>
        <v>3.5622580741575685</v>
      </c>
      <c r="AW744" s="1">
        <f t="shared" si="93"/>
        <v>2.7053215237826889</v>
      </c>
    </row>
    <row r="745" spans="1:49" x14ac:dyDescent="0.2">
      <c r="A745">
        <v>743</v>
      </c>
      <c r="B745" t="s">
        <v>8096</v>
      </c>
      <c r="C745" t="s">
        <v>8095</v>
      </c>
      <c r="F745" t="s">
        <v>8094</v>
      </c>
      <c r="G745" t="s">
        <v>4</v>
      </c>
      <c r="H745" t="s">
        <v>3</v>
      </c>
      <c r="I745" t="s">
        <v>845</v>
      </c>
      <c r="J745">
        <v>60006834</v>
      </c>
      <c r="K745" t="s">
        <v>844</v>
      </c>
      <c r="L745" t="s">
        <v>843</v>
      </c>
      <c r="M745" t="s">
        <v>75</v>
      </c>
      <c r="N745">
        <v>2</v>
      </c>
      <c r="O745" t="s">
        <v>8093</v>
      </c>
      <c r="P745" t="s">
        <v>8092</v>
      </c>
      <c r="Q745" t="s">
        <v>842</v>
      </c>
      <c r="R745" s="7">
        <v>41913</v>
      </c>
      <c r="S745" s="8">
        <f t="shared" si="88"/>
        <v>2014</v>
      </c>
      <c r="T745" s="8">
        <v>2014</v>
      </c>
      <c r="U745" s="8">
        <f t="shared" si="89"/>
        <v>8</v>
      </c>
      <c r="V745" s="7">
        <v>41913</v>
      </c>
      <c r="W745" t="s">
        <v>204</v>
      </c>
      <c r="X745" s="2">
        <v>1.6519999999999999</v>
      </c>
      <c r="Y745" s="6">
        <f t="shared" si="94"/>
        <v>4.409919649769093E-2</v>
      </c>
      <c r="AA745" t="s">
        <v>203</v>
      </c>
      <c r="AB745">
        <v>17337</v>
      </c>
      <c r="AD745" t="s">
        <v>2</v>
      </c>
      <c r="AE745">
        <v>62</v>
      </c>
      <c r="AF745">
        <v>10</v>
      </c>
      <c r="AG745">
        <v>2341271</v>
      </c>
      <c r="AH745" t="s">
        <v>8091</v>
      </c>
      <c r="AI745" t="s">
        <v>8090</v>
      </c>
      <c r="AJ745" t="s">
        <v>8089</v>
      </c>
      <c r="AK745" t="s">
        <v>8088</v>
      </c>
      <c r="AL745">
        <v>49</v>
      </c>
      <c r="AM745" s="5">
        <f t="shared" si="90"/>
        <v>6.125</v>
      </c>
      <c r="AN745" s="4">
        <f t="shared" si="95"/>
        <v>9.2767890950397579E-3</v>
      </c>
      <c r="AO745" s="3"/>
      <c r="AP745">
        <v>0</v>
      </c>
      <c r="AR745" t="s">
        <v>1</v>
      </c>
      <c r="AT745" s="2" t="s">
        <v>0</v>
      </c>
      <c r="AU745" s="1">
        <f t="shared" si="91"/>
        <v>3.3652474276895576</v>
      </c>
      <c r="AV745" s="1">
        <f t="shared" si="92"/>
        <v>2.6687992796365343</v>
      </c>
      <c r="AW745" s="1">
        <f t="shared" si="93"/>
        <v>1.9723511315835107</v>
      </c>
    </row>
    <row r="746" spans="1:49" x14ac:dyDescent="0.2">
      <c r="A746">
        <v>744</v>
      </c>
      <c r="B746" t="s">
        <v>8087</v>
      </c>
      <c r="C746" t="s">
        <v>8086</v>
      </c>
      <c r="F746" t="s">
        <v>8085</v>
      </c>
      <c r="G746" t="s">
        <v>4</v>
      </c>
      <c r="H746" t="s">
        <v>3</v>
      </c>
      <c r="I746" t="s">
        <v>415</v>
      </c>
      <c r="J746">
        <v>105589972</v>
      </c>
      <c r="K746" t="s">
        <v>8084</v>
      </c>
      <c r="L746" t="s">
        <v>67</v>
      </c>
      <c r="M746" t="s">
        <v>11</v>
      </c>
      <c r="N746">
        <v>5</v>
      </c>
      <c r="O746" t="s">
        <v>8083</v>
      </c>
      <c r="P746" t="s">
        <v>8082</v>
      </c>
      <c r="Q746" t="s">
        <v>8081</v>
      </c>
      <c r="R746" s="7">
        <v>41913</v>
      </c>
      <c r="S746" s="8">
        <f t="shared" si="88"/>
        <v>2014</v>
      </c>
      <c r="T746" s="8">
        <v>2014</v>
      </c>
      <c r="U746" s="8">
        <f t="shared" si="89"/>
        <v>8</v>
      </c>
      <c r="V746" s="7">
        <v>41913</v>
      </c>
      <c r="W746" t="s">
        <v>204</v>
      </c>
      <c r="X746" s="2">
        <v>1.6519999999999999</v>
      </c>
      <c r="Y746" s="6">
        <f t="shared" si="94"/>
        <v>4.409919649769093E-2</v>
      </c>
      <c r="AA746" t="s">
        <v>203</v>
      </c>
      <c r="AB746">
        <v>17337</v>
      </c>
      <c r="AD746" t="s">
        <v>2</v>
      </c>
      <c r="AE746">
        <v>62</v>
      </c>
      <c r="AF746">
        <v>10</v>
      </c>
      <c r="AG746">
        <v>2342767</v>
      </c>
      <c r="AH746" t="s">
        <v>8080</v>
      </c>
      <c r="AI746" t="s">
        <v>8079</v>
      </c>
      <c r="AJ746" t="s">
        <v>8078</v>
      </c>
      <c r="AK746" t="s">
        <v>8077</v>
      </c>
      <c r="AL746">
        <v>31</v>
      </c>
      <c r="AM746" s="5">
        <f t="shared" si="90"/>
        <v>3.875</v>
      </c>
      <c r="AN746" s="4">
        <f t="shared" si="95"/>
        <v>5.8689890193108669E-3</v>
      </c>
      <c r="AO746" s="3"/>
      <c r="AP746">
        <v>0</v>
      </c>
      <c r="AR746">
        <v>61372034</v>
      </c>
      <c r="AT746" s="2" t="s">
        <v>0</v>
      </c>
      <c r="AU746" s="1">
        <f t="shared" si="91"/>
        <v>3.2630134254176912</v>
      </c>
      <c r="AV746" s="1">
        <f t="shared" si="92"/>
        <v>2.49840927585009</v>
      </c>
      <c r="AW746" s="1">
        <f t="shared" si="93"/>
        <v>1.7338051262824883</v>
      </c>
    </row>
    <row r="747" spans="1:49" x14ac:dyDescent="0.2">
      <c r="A747">
        <v>745</v>
      </c>
      <c r="B747" t="s">
        <v>8076</v>
      </c>
      <c r="C747" t="s">
        <v>8075</v>
      </c>
      <c r="F747" t="s">
        <v>8074</v>
      </c>
      <c r="G747" t="s">
        <v>4</v>
      </c>
      <c r="H747" t="s">
        <v>3</v>
      </c>
      <c r="I747" t="s">
        <v>156</v>
      </c>
      <c r="J747">
        <v>60021182</v>
      </c>
      <c r="K747" t="s">
        <v>1001</v>
      </c>
      <c r="L747" t="s">
        <v>475</v>
      </c>
      <c r="M747" t="s">
        <v>11</v>
      </c>
      <c r="N747">
        <v>3</v>
      </c>
      <c r="O747" t="s">
        <v>1000</v>
      </c>
      <c r="P747" t="s">
        <v>999</v>
      </c>
      <c r="Q747" t="s">
        <v>998</v>
      </c>
      <c r="R747" s="7">
        <v>41913</v>
      </c>
      <c r="S747" s="8">
        <f t="shared" si="88"/>
        <v>2014</v>
      </c>
      <c r="T747" s="8">
        <v>2014</v>
      </c>
      <c r="U747" s="8">
        <f t="shared" si="89"/>
        <v>8</v>
      </c>
      <c r="V747" s="7">
        <v>41913</v>
      </c>
      <c r="W747" t="s">
        <v>335</v>
      </c>
      <c r="X747" s="2">
        <v>2.0099999999999998</v>
      </c>
      <c r="Y747" s="6">
        <f t="shared" si="94"/>
        <v>5.3655802034115477E-2</v>
      </c>
      <c r="AA747">
        <v>15361276</v>
      </c>
      <c r="AB747">
        <v>18933</v>
      </c>
      <c r="AD747" t="s">
        <v>2</v>
      </c>
      <c r="AE747">
        <v>13</v>
      </c>
      <c r="AF747">
        <v>10</v>
      </c>
      <c r="AG747">
        <v>2321763</v>
      </c>
      <c r="AH747" t="s">
        <v>8073</v>
      </c>
      <c r="AI747" t="s">
        <v>8072</v>
      </c>
      <c r="AJ747" t="s">
        <v>8071</v>
      </c>
      <c r="AK747" t="s">
        <v>8070</v>
      </c>
      <c r="AL747">
        <v>53</v>
      </c>
      <c r="AM747" s="5">
        <f t="shared" si="90"/>
        <v>6.625</v>
      </c>
      <c r="AN747" s="4">
        <f t="shared" si="95"/>
        <v>1.0034078000757288E-2</v>
      </c>
      <c r="AO747" s="3"/>
      <c r="AP747">
        <v>0</v>
      </c>
      <c r="AR747">
        <v>61173148</v>
      </c>
      <c r="AT747" s="2" t="s">
        <v>0</v>
      </c>
      <c r="AU747" s="1">
        <f t="shared" si="91"/>
        <v>4.0569284824108012</v>
      </c>
      <c r="AV747" s="1">
        <f t="shared" si="92"/>
        <v>3.1844940017436381</v>
      </c>
      <c r="AW747" s="1">
        <f t="shared" si="93"/>
        <v>2.3120595210764745</v>
      </c>
    </row>
    <row r="748" spans="1:49" x14ac:dyDescent="0.2">
      <c r="A748">
        <v>746</v>
      </c>
      <c r="B748" t="s">
        <v>8069</v>
      </c>
      <c r="C748" t="s">
        <v>8068</v>
      </c>
      <c r="F748" t="s">
        <v>8067</v>
      </c>
      <c r="G748" t="s">
        <v>4</v>
      </c>
      <c r="H748" t="s">
        <v>3</v>
      </c>
      <c r="I748" t="s">
        <v>979</v>
      </c>
      <c r="J748" t="s">
        <v>360</v>
      </c>
      <c r="K748" t="s">
        <v>359</v>
      </c>
      <c r="L748" t="s">
        <v>358</v>
      </c>
      <c r="M748" t="s">
        <v>357</v>
      </c>
      <c r="N748">
        <v>5</v>
      </c>
      <c r="O748" t="s">
        <v>8066</v>
      </c>
      <c r="P748" t="s">
        <v>8065</v>
      </c>
      <c r="Q748" t="s">
        <v>8064</v>
      </c>
      <c r="R748" s="7">
        <v>41913</v>
      </c>
      <c r="S748" s="8">
        <f t="shared" si="88"/>
        <v>2014</v>
      </c>
      <c r="T748" s="8">
        <v>2014</v>
      </c>
      <c r="U748" s="8">
        <f t="shared" si="89"/>
        <v>8</v>
      </c>
      <c r="V748" s="7">
        <v>41913</v>
      </c>
      <c r="W748" t="s">
        <v>337</v>
      </c>
      <c r="X748" s="2">
        <v>0.92900000000000005</v>
      </c>
      <c r="Y748" s="6">
        <f t="shared" si="94"/>
        <v>2.4799124422732979E-2</v>
      </c>
      <c r="AA748">
        <v>10897798</v>
      </c>
      <c r="AB748">
        <v>18896</v>
      </c>
      <c r="AD748" t="s">
        <v>2</v>
      </c>
      <c r="AE748">
        <v>18</v>
      </c>
      <c r="AF748">
        <v>10</v>
      </c>
      <c r="AG748">
        <v>2347954</v>
      </c>
      <c r="AH748" t="s">
        <v>8063</v>
      </c>
      <c r="AI748" t="s">
        <v>8062</v>
      </c>
      <c r="AJ748" t="s">
        <v>8061</v>
      </c>
      <c r="AK748" t="s">
        <v>8060</v>
      </c>
      <c r="AL748">
        <v>38</v>
      </c>
      <c r="AM748" s="5">
        <f t="shared" si="90"/>
        <v>4.75</v>
      </c>
      <c r="AN748" s="4">
        <f t="shared" si="95"/>
        <v>7.1942446043165471E-3</v>
      </c>
      <c r="AO748" s="3"/>
      <c r="AP748">
        <v>0</v>
      </c>
      <c r="AR748">
        <v>11032008</v>
      </c>
      <c r="AT748" s="2">
        <v>3.4359999999999999</v>
      </c>
      <c r="AU748" s="1">
        <f t="shared" si="91"/>
        <v>1.9517660477208048</v>
      </c>
      <c r="AV748" s="1">
        <f t="shared" si="92"/>
        <v>1.5996684513524762</v>
      </c>
      <c r="AW748" s="1">
        <f t="shared" si="93"/>
        <v>1.2475708549841475</v>
      </c>
    </row>
    <row r="749" spans="1:49" x14ac:dyDescent="0.2">
      <c r="A749">
        <v>747</v>
      </c>
      <c r="B749" t="s">
        <v>8059</v>
      </c>
      <c r="C749" t="s">
        <v>8058</v>
      </c>
      <c r="F749" t="s">
        <v>8057</v>
      </c>
      <c r="G749" t="s">
        <v>4</v>
      </c>
      <c r="H749" t="s">
        <v>3</v>
      </c>
      <c r="I749" t="s">
        <v>8056</v>
      </c>
      <c r="J749">
        <v>60006288</v>
      </c>
      <c r="K749" t="s">
        <v>596</v>
      </c>
      <c r="L749" t="s">
        <v>595</v>
      </c>
      <c r="M749" t="s">
        <v>594</v>
      </c>
      <c r="N749">
        <v>4</v>
      </c>
      <c r="O749" t="s">
        <v>8055</v>
      </c>
      <c r="P749" t="s">
        <v>968</v>
      </c>
      <c r="Q749" t="s">
        <v>967</v>
      </c>
      <c r="R749" s="7">
        <v>41913</v>
      </c>
      <c r="S749" s="8">
        <f t="shared" si="88"/>
        <v>2014</v>
      </c>
      <c r="T749" s="8">
        <v>2014</v>
      </c>
      <c r="U749" s="8">
        <f t="shared" si="89"/>
        <v>8</v>
      </c>
      <c r="V749" s="7">
        <v>41913</v>
      </c>
      <c r="W749" t="s">
        <v>204</v>
      </c>
      <c r="X749" s="2">
        <v>1.6519999999999999</v>
      </c>
      <c r="Y749" s="6">
        <f t="shared" si="94"/>
        <v>4.409919649769093E-2</v>
      </c>
      <c r="AA749" t="s">
        <v>203</v>
      </c>
      <c r="AB749">
        <v>17337</v>
      </c>
      <c r="AD749" t="s">
        <v>2</v>
      </c>
      <c r="AE749">
        <v>62</v>
      </c>
      <c r="AF749">
        <v>10</v>
      </c>
      <c r="AG749">
        <v>2343252</v>
      </c>
      <c r="AH749" t="s">
        <v>8054</v>
      </c>
      <c r="AI749" t="s">
        <v>8053</v>
      </c>
      <c r="AJ749" t="s">
        <v>8052</v>
      </c>
      <c r="AK749" t="s">
        <v>8051</v>
      </c>
      <c r="AL749">
        <v>40</v>
      </c>
      <c r="AM749" s="5">
        <f t="shared" si="90"/>
        <v>5</v>
      </c>
      <c r="AN749" s="4">
        <f t="shared" si="95"/>
        <v>7.5728890571753124E-3</v>
      </c>
      <c r="AO749" s="3"/>
      <c r="AP749">
        <v>0</v>
      </c>
      <c r="AR749" t="s">
        <v>1</v>
      </c>
      <c r="AT749" s="2" t="s">
        <v>0</v>
      </c>
      <c r="AU749" s="1">
        <f t="shared" si="91"/>
        <v>3.314130426553624</v>
      </c>
      <c r="AV749" s="1">
        <f t="shared" si="92"/>
        <v>2.5836042777433121</v>
      </c>
      <c r="AW749" s="1">
        <f t="shared" si="93"/>
        <v>1.8530781289329996</v>
      </c>
    </row>
    <row r="750" spans="1:49" x14ac:dyDescent="0.2">
      <c r="A750">
        <v>748</v>
      </c>
      <c r="B750" t="s">
        <v>8050</v>
      </c>
      <c r="C750" t="s">
        <v>8049</v>
      </c>
      <c r="F750" t="s">
        <v>8048</v>
      </c>
      <c r="G750" t="s">
        <v>4</v>
      </c>
      <c r="H750" t="s">
        <v>3</v>
      </c>
      <c r="I750" t="s">
        <v>8047</v>
      </c>
      <c r="J750">
        <v>60028186</v>
      </c>
      <c r="K750" t="s">
        <v>226</v>
      </c>
      <c r="L750" t="s">
        <v>225</v>
      </c>
      <c r="M750" t="s">
        <v>224</v>
      </c>
      <c r="N750">
        <v>2</v>
      </c>
      <c r="O750" t="s">
        <v>8046</v>
      </c>
      <c r="P750" t="s">
        <v>223</v>
      </c>
      <c r="Q750" t="s">
        <v>222</v>
      </c>
      <c r="R750" s="7">
        <v>41913</v>
      </c>
      <c r="S750" s="8">
        <f t="shared" si="88"/>
        <v>2014</v>
      </c>
      <c r="T750" s="8">
        <v>2014</v>
      </c>
      <c r="U750" s="8">
        <f t="shared" si="89"/>
        <v>8</v>
      </c>
      <c r="V750" s="7">
        <v>41913</v>
      </c>
      <c r="W750" t="s">
        <v>204</v>
      </c>
      <c r="X750" s="2">
        <v>1.6519999999999999</v>
      </c>
      <c r="Y750" s="6">
        <f t="shared" si="94"/>
        <v>4.409919649769093E-2</v>
      </c>
      <c r="AA750" t="s">
        <v>203</v>
      </c>
      <c r="AB750">
        <v>17337</v>
      </c>
      <c r="AD750" t="s">
        <v>2</v>
      </c>
      <c r="AE750">
        <v>62</v>
      </c>
      <c r="AF750">
        <v>10</v>
      </c>
      <c r="AG750">
        <v>2344100</v>
      </c>
      <c r="AH750" t="s">
        <v>8045</v>
      </c>
      <c r="AI750" t="s">
        <v>8044</v>
      </c>
      <c r="AJ750" t="s">
        <v>8043</v>
      </c>
      <c r="AK750" t="s">
        <v>8042</v>
      </c>
      <c r="AL750">
        <v>42</v>
      </c>
      <c r="AM750" s="5">
        <f t="shared" si="90"/>
        <v>5.25</v>
      </c>
      <c r="AN750" s="4">
        <f t="shared" si="95"/>
        <v>7.9515335100340777E-3</v>
      </c>
      <c r="AO750" s="3"/>
      <c r="AP750">
        <v>0</v>
      </c>
      <c r="AR750">
        <v>133583</v>
      </c>
      <c r="AT750" s="2" t="s">
        <v>0</v>
      </c>
      <c r="AU750" s="1">
        <f t="shared" si="91"/>
        <v>3.3254897601393871</v>
      </c>
      <c r="AV750" s="1">
        <f t="shared" si="92"/>
        <v>2.6025365003862504</v>
      </c>
      <c r="AW750" s="1">
        <f t="shared" si="93"/>
        <v>1.8795832406331134</v>
      </c>
    </row>
    <row r="751" spans="1:49" x14ac:dyDescent="0.2">
      <c r="A751">
        <v>749</v>
      </c>
      <c r="B751" t="s">
        <v>8041</v>
      </c>
      <c r="C751" t="s">
        <v>8040</v>
      </c>
      <c r="F751" t="s">
        <v>8039</v>
      </c>
      <c r="G751" t="s">
        <v>4</v>
      </c>
      <c r="H751" t="s">
        <v>3</v>
      </c>
      <c r="I751" t="s">
        <v>8038</v>
      </c>
      <c r="J751">
        <v>60022109</v>
      </c>
      <c r="K751" t="s">
        <v>1385</v>
      </c>
      <c r="L751" t="s">
        <v>825</v>
      </c>
      <c r="M751" t="s">
        <v>43</v>
      </c>
      <c r="N751">
        <v>3</v>
      </c>
      <c r="O751" t="s">
        <v>8037</v>
      </c>
      <c r="P751" t="s">
        <v>8036</v>
      </c>
      <c r="Q751" t="s">
        <v>8035</v>
      </c>
      <c r="R751" s="7">
        <v>41913</v>
      </c>
      <c r="S751" s="8">
        <f t="shared" si="88"/>
        <v>2014</v>
      </c>
      <c r="T751" s="8">
        <v>2014</v>
      </c>
      <c r="U751" s="8">
        <f t="shared" si="89"/>
        <v>8</v>
      </c>
      <c r="V751" s="7">
        <v>41913</v>
      </c>
      <c r="W751" t="s">
        <v>204</v>
      </c>
      <c r="X751" s="2">
        <v>1.6519999999999999</v>
      </c>
      <c r="Y751" s="6">
        <f t="shared" si="94"/>
        <v>4.409919649769093E-2</v>
      </c>
      <c r="AA751" t="s">
        <v>203</v>
      </c>
      <c r="AB751">
        <v>17337</v>
      </c>
      <c r="AD751" t="s">
        <v>2</v>
      </c>
      <c r="AE751">
        <v>62</v>
      </c>
      <c r="AF751">
        <v>10</v>
      </c>
      <c r="AG751">
        <v>2342751</v>
      </c>
      <c r="AH751" t="s">
        <v>8034</v>
      </c>
      <c r="AI751" t="s">
        <v>8033</v>
      </c>
      <c r="AJ751" t="s">
        <v>8032</v>
      </c>
      <c r="AK751" t="s">
        <v>8031</v>
      </c>
      <c r="AL751">
        <v>13</v>
      </c>
      <c r="AM751" s="5">
        <f t="shared" si="90"/>
        <v>1.625</v>
      </c>
      <c r="AN751" s="4">
        <f t="shared" si="95"/>
        <v>2.4611889435819764E-3</v>
      </c>
      <c r="AO751" s="3"/>
      <c r="AP751">
        <v>0</v>
      </c>
      <c r="AR751" t="s">
        <v>1</v>
      </c>
      <c r="AT751" s="2" t="s">
        <v>0</v>
      </c>
      <c r="AU751" s="1">
        <f t="shared" si="91"/>
        <v>3.1607794231458244</v>
      </c>
      <c r="AV751" s="1">
        <f t="shared" si="92"/>
        <v>2.3280192720636457</v>
      </c>
      <c r="AW751" s="1">
        <f t="shared" si="93"/>
        <v>1.4952591209814661</v>
      </c>
    </row>
    <row r="752" spans="1:49" x14ac:dyDescent="0.2">
      <c r="A752">
        <v>750</v>
      </c>
      <c r="B752" t="s">
        <v>8030</v>
      </c>
      <c r="C752" t="s">
        <v>8029</v>
      </c>
      <c r="F752" t="s">
        <v>8028</v>
      </c>
      <c r="G752" t="s">
        <v>4</v>
      </c>
      <c r="H752" t="s">
        <v>3</v>
      </c>
      <c r="I752" t="s">
        <v>713</v>
      </c>
      <c r="J752">
        <v>60031126</v>
      </c>
      <c r="K752" t="s">
        <v>195</v>
      </c>
      <c r="L752" t="s">
        <v>110</v>
      </c>
      <c r="M752" t="s">
        <v>32</v>
      </c>
      <c r="N752">
        <v>4</v>
      </c>
      <c r="O752" t="s">
        <v>712</v>
      </c>
      <c r="P752" t="s">
        <v>711</v>
      </c>
      <c r="Q752" t="s">
        <v>710</v>
      </c>
      <c r="R752" s="7">
        <v>41913</v>
      </c>
      <c r="S752" s="8">
        <f t="shared" si="88"/>
        <v>2014</v>
      </c>
      <c r="T752" s="8">
        <v>2014</v>
      </c>
      <c r="U752" s="8">
        <f t="shared" si="89"/>
        <v>8</v>
      </c>
      <c r="V752" s="7">
        <v>41913</v>
      </c>
      <c r="W752" t="s">
        <v>204</v>
      </c>
      <c r="X752" s="2">
        <v>1.6519999999999999</v>
      </c>
      <c r="Y752" s="6">
        <f t="shared" si="94"/>
        <v>4.409919649769093E-2</v>
      </c>
      <c r="AA752" t="s">
        <v>203</v>
      </c>
      <c r="AB752">
        <v>17337</v>
      </c>
      <c r="AD752" t="s">
        <v>2</v>
      </c>
      <c r="AE752">
        <v>62</v>
      </c>
      <c r="AF752">
        <v>10</v>
      </c>
      <c r="AG752">
        <v>2345567</v>
      </c>
      <c r="AH752" t="s">
        <v>8027</v>
      </c>
      <c r="AI752" t="s">
        <v>8026</v>
      </c>
      <c r="AJ752" t="s">
        <v>8025</v>
      </c>
      <c r="AK752" t="s">
        <v>8024</v>
      </c>
      <c r="AL752">
        <v>52</v>
      </c>
      <c r="AM752" s="5">
        <f t="shared" si="90"/>
        <v>6.5</v>
      </c>
      <c r="AN752" s="4">
        <f t="shared" si="95"/>
        <v>9.8447557743279058E-3</v>
      </c>
      <c r="AO752" s="3"/>
      <c r="AP752">
        <v>0</v>
      </c>
      <c r="AR752" t="s">
        <v>1</v>
      </c>
      <c r="AT752" s="2" t="s">
        <v>0</v>
      </c>
      <c r="AU752" s="1">
        <f t="shared" si="91"/>
        <v>3.3822864280682019</v>
      </c>
      <c r="AV752" s="1">
        <f t="shared" si="92"/>
        <v>2.6971976136009417</v>
      </c>
      <c r="AW752" s="1">
        <f t="shared" si="93"/>
        <v>2.012108799133681</v>
      </c>
    </row>
    <row r="753" spans="1:49" x14ac:dyDescent="0.2">
      <c r="A753">
        <v>751</v>
      </c>
      <c r="B753" t="s">
        <v>8023</v>
      </c>
      <c r="C753" t="s">
        <v>8022</v>
      </c>
      <c r="F753" t="s">
        <v>8021</v>
      </c>
      <c r="G753" t="s">
        <v>4</v>
      </c>
      <c r="H753" t="s">
        <v>3</v>
      </c>
      <c r="I753" t="s">
        <v>8020</v>
      </c>
      <c r="J753" t="s">
        <v>8019</v>
      </c>
      <c r="K753" t="s">
        <v>8018</v>
      </c>
      <c r="L753" t="s">
        <v>8017</v>
      </c>
      <c r="M753" t="s">
        <v>8016</v>
      </c>
      <c r="N753">
        <v>5</v>
      </c>
      <c r="O753" t="s">
        <v>8015</v>
      </c>
      <c r="P753" t="s">
        <v>8014</v>
      </c>
      <c r="Q753" t="s">
        <v>8013</v>
      </c>
      <c r="R753" s="7">
        <v>41913</v>
      </c>
      <c r="S753" s="8">
        <f t="shared" si="88"/>
        <v>2014</v>
      </c>
      <c r="T753" s="8">
        <v>2014</v>
      </c>
      <c r="U753" s="8">
        <f t="shared" si="89"/>
        <v>8</v>
      </c>
      <c r="V753" s="7">
        <v>41913</v>
      </c>
      <c r="W753" t="s">
        <v>335</v>
      </c>
      <c r="X753" s="2">
        <v>2.0099999999999998</v>
      </c>
      <c r="Y753" s="6">
        <f t="shared" si="94"/>
        <v>5.3655802034115477E-2</v>
      </c>
      <c r="AA753">
        <v>15361276</v>
      </c>
      <c r="AB753">
        <v>18933</v>
      </c>
      <c r="AD753" t="s">
        <v>2</v>
      </c>
      <c r="AE753">
        <v>13</v>
      </c>
      <c r="AF753">
        <v>10</v>
      </c>
      <c r="AG753">
        <v>2349981</v>
      </c>
      <c r="AH753" t="s">
        <v>8012</v>
      </c>
      <c r="AI753" t="s">
        <v>8011</v>
      </c>
      <c r="AJ753" t="s">
        <v>8010</v>
      </c>
      <c r="AK753" t="s">
        <v>8009</v>
      </c>
      <c r="AL753">
        <v>44</v>
      </c>
      <c r="AM753" s="5">
        <f t="shared" si="90"/>
        <v>5.5</v>
      </c>
      <c r="AN753" s="4">
        <f t="shared" si="95"/>
        <v>8.330177962892843E-3</v>
      </c>
      <c r="AO753" s="3"/>
      <c r="AP753">
        <v>0</v>
      </c>
      <c r="AR753" t="s">
        <v>1</v>
      </c>
      <c r="AT753" s="2" t="s">
        <v>0</v>
      </c>
      <c r="AU753" s="1">
        <f t="shared" si="91"/>
        <v>4.0058114812748684</v>
      </c>
      <c r="AV753" s="1">
        <f t="shared" si="92"/>
        <v>3.0992989998504159</v>
      </c>
      <c r="AW753" s="1">
        <f t="shared" si="93"/>
        <v>2.1927865184259634</v>
      </c>
    </row>
    <row r="754" spans="1:49" x14ac:dyDescent="0.2">
      <c r="A754">
        <v>752</v>
      </c>
      <c r="B754" t="s">
        <v>8008</v>
      </c>
      <c r="C754" t="s">
        <v>8007</v>
      </c>
      <c r="F754" t="s">
        <v>8006</v>
      </c>
      <c r="G754" t="s">
        <v>4</v>
      </c>
      <c r="H754" t="s">
        <v>3</v>
      </c>
      <c r="I754" t="s">
        <v>8005</v>
      </c>
      <c r="J754">
        <v>60019000</v>
      </c>
      <c r="K754" t="s">
        <v>1238</v>
      </c>
      <c r="L754" t="s">
        <v>1237</v>
      </c>
      <c r="M754" t="s">
        <v>132</v>
      </c>
      <c r="N754">
        <v>2</v>
      </c>
      <c r="O754" t="s">
        <v>8004</v>
      </c>
      <c r="P754" t="s">
        <v>8003</v>
      </c>
      <c r="Q754" t="s">
        <v>1236</v>
      </c>
      <c r="R754" s="7">
        <v>41913</v>
      </c>
      <c r="S754" s="8">
        <f t="shared" si="88"/>
        <v>2014</v>
      </c>
      <c r="T754" s="8">
        <v>2014</v>
      </c>
      <c r="U754" s="8">
        <f t="shared" si="89"/>
        <v>8</v>
      </c>
      <c r="V754" s="7">
        <v>41913</v>
      </c>
      <c r="W754" t="s">
        <v>337</v>
      </c>
      <c r="X754" s="2">
        <v>0.92900000000000005</v>
      </c>
      <c r="Y754" s="6">
        <f t="shared" si="94"/>
        <v>2.4799124422732979E-2</v>
      </c>
      <c r="AA754">
        <v>10897798</v>
      </c>
      <c r="AB754">
        <v>18896</v>
      </c>
      <c r="AD754" t="s">
        <v>2</v>
      </c>
      <c r="AE754">
        <v>18</v>
      </c>
      <c r="AF754">
        <v>10</v>
      </c>
      <c r="AG754">
        <v>2352305</v>
      </c>
      <c r="AH754" t="s">
        <v>8002</v>
      </c>
      <c r="AI754" t="s">
        <v>8001</v>
      </c>
      <c r="AJ754" t="s">
        <v>8000</v>
      </c>
      <c r="AK754" t="s">
        <v>7999</v>
      </c>
      <c r="AL754">
        <v>34</v>
      </c>
      <c r="AM754" s="5">
        <f t="shared" si="90"/>
        <v>4.25</v>
      </c>
      <c r="AN754" s="4">
        <f t="shared" si="95"/>
        <v>6.4369556985990157E-3</v>
      </c>
      <c r="AO754" s="3"/>
      <c r="AP754">
        <v>0</v>
      </c>
      <c r="AR754" t="s">
        <v>1</v>
      </c>
      <c r="AT754" s="2">
        <v>3.4359999999999999</v>
      </c>
      <c r="AU754" s="1">
        <f t="shared" si="91"/>
        <v>1.9290473805492789</v>
      </c>
      <c r="AV754" s="1">
        <f t="shared" si="92"/>
        <v>1.5618040060665999</v>
      </c>
      <c r="AW754" s="1">
        <f t="shared" si="93"/>
        <v>1.1945606315839203</v>
      </c>
    </row>
    <row r="755" spans="1:49" x14ac:dyDescent="0.2">
      <c r="A755">
        <v>753</v>
      </c>
      <c r="B755" t="s">
        <v>7998</v>
      </c>
      <c r="C755" t="s">
        <v>7997</v>
      </c>
      <c r="F755" t="s">
        <v>7996</v>
      </c>
      <c r="G755" t="s">
        <v>4</v>
      </c>
      <c r="H755" t="s">
        <v>3</v>
      </c>
      <c r="I755" t="s">
        <v>1788</v>
      </c>
      <c r="J755" t="s">
        <v>7995</v>
      </c>
      <c r="K755" t="s">
        <v>7994</v>
      </c>
      <c r="L755" t="s">
        <v>1661</v>
      </c>
      <c r="M755" t="s">
        <v>25</v>
      </c>
      <c r="N755">
        <v>4</v>
      </c>
      <c r="O755" t="s">
        <v>7993</v>
      </c>
      <c r="P755" t="s">
        <v>7992</v>
      </c>
      <c r="Q755" t="s">
        <v>7991</v>
      </c>
      <c r="R755" s="7">
        <v>41913</v>
      </c>
      <c r="S755" s="8">
        <f t="shared" si="88"/>
        <v>2014</v>
      </c>
      <c r="T755" s="8">
        <v>2014</v>
      </c>
      <c r="U755" s="8">
        <f t="shared" si="89"/>
        <v>8</v>
      </c>
      <c r="V755" s="7">
        <v>41913</v>
      </c>
      <c r="W755" t="s">
        <v>337</v>
      </c>
      <c r="X755" s="2">
        <v>0.92900000000000005</v>
      </c>
      <c r="Y755" s="6">
        <f t="shared" si="94"/>
        <v>2.4799124422732979E-2</v>
      </c>
      <c r="AA755">
        <v>10897798</v>
      </c>
      <c r="AB755">
        <v>18896</v>
      </c>
      <c r="AD755" t="s">
        <v>2</v>
      </c>
      <c r="AE755">
        <v>18</v>
      </c>
      <c r="AF755">
        <v>10</v>
      </c>
      <c r="AG755">
        <v>2346483</v>
      </c>
      <c r="AH755" t="s">
        <v>7990</v>
      </c>
      <c r="AI755" t="s">
        <v>7989</v>
      </c>
      <c r="AJ755" t="s">
        <v>7988</v>
      </c>
      <c r="AK755" t="s">
        <v>7987</v>
      </c>
      <c r="AL755">
        <v>11</v>
      </c>
      <c r="AM755" s="5">
        <f t="shared" si="90"/>
        <v>1.375</v>
      </c>
      <c r="AN755" s="4">
        <f t="shared" si="95"/>
        <v>2.0825444907232107E-3</v>
      </c>
      <c r="AO755" s="3"/>
      <c r="AP755">
        <v>0</v>
      </c>
      <c r="AR755">
        <v>61201192</v>
      </c>
      <c r="AT755" s="2">
        <v>3.4359999999999999</v>
      </c>
      <c r="AU755" s="1">
        <f t="shared" si="91"/>
        <v>1.7984150443130047</v>
      </c>
      <c r="AV755" s="1">
        <f t="shared" si="92"/>
        <v>1.3440834456728095</v>
      </c>
      <c r="AW755" s="1">
        <f t="shared" si="93"/>
        <v>0.88975184703261412</v>
      </c>
    </row>
    <row r="756" spans="1:49" x14ac:dyDescent="0.2">
      <c r="A756">
        <v>754</v>
      </c>
      <c r="B756" t="s">
        <v>7986</v>
      </c>
      <c r="C756" t="s">
        <v>7985</v>
      </c>
      <c r="F756" t="s">
        <v>7984</v>
      </c>
      <c r="G756" t="s">
        <v>4</v>
      </c>
      <c r="H756" t="s">
        <v>3</v>
      </c>
      <c r="I756" t="s">
        <v>7983</v>
      </c>
      <c r="J756">
        <v>60031126</v>
      </c>
      <c r="K756" t="s">
        <v>195</v>
      </c>
      <c r="L756" t="s">
        <v>110</v>
      </c>
      <c r="M756" t="s">
        <v>32</v>
      </c>
      <c r="N756">
        <v>3</v>
      </c>
      <c r="O756" t="s">
        <v>7982</v>
      </c>
      <c r="P756" t="s">
        <v>7981</v>
      </c>
      <c r="Q756" t="s">
        <v>196</v>
      </c>
      <c r="R756" s="7">
        <v>41913</v>
      </c>
      <c r="S756" s="8">
        <f t="shared" si="88"/>
        <v>2014</v>
      </c>
      <c r="T756" s="8">
        <v>2014</v>
      </c>
      <c r="U756" s="8">
        <f t="shared" si="89"/>
        <v>8</v>
      </c>
      <c r="V756" s="7">
        <v>41913</v>
      </c>
      <c r="W756" t="s">
        <v>204</v>
      </c>
      <c r="X756" s="2">
        <v>1.6519999999999999</v>
      </c>
      <c r="Y756" s="6">
        <f t="shared" si="94"/>
        <v>4.409919649769093E-2</v>
      </c>
      <c r="AA756" t="s">
        <v>203</v>
      </c>
      <c r="AB756">
        <v>17337</v>
      </c>
      <c r="AD756" t="s">
        <v>2</v>
      </c>
      <c r="AE756">
        <v>62</v>
      </c>
      <c r="AF756">
        <v>10</v>
      </c>
      <c r="AG756">
        <v>2346213</v>
      </c>
      <c r="AH756" t="s">
        <v>7980</v>
      </c>
      <c r="AI756" t="s">
        <v>7979</v>
      </c>
      <c r="AJ756" t="s">
        <v>7978</v>
      </c>
      <c r="AK756" t="s">
        <v>7977</v>
      </c>
      <c r="AL756">
        <v>10</v>
      </c>
      <c r="AM756" s="5">
        <f t="shared" si="90"/>
        <v>1.25</v>
      </c>
      <c r="AN756" s="4">
        <f t="shared" si="95"/>
        <v>1.8932222642938281E-3</v>
      </c>
      <c r="AO756" s="3"/>
      <c r="AP756">
        <v>0</v>
      </c>
      <c r="AR756" t="s">
        <v>1</v>
      </c>
      <c r="AT756" s="2" t="s">
        <v>0</v>
      </c>
      <c r="AU756" s="1">
        <f t="shared" si="91"/>
        <v>3.1437404227671801</v>
      </c>
      <c r="AV756" s="1">
        <f t="shared" si="92"/>
        <v>2.2996209380992378</v>
      </c>
      <c r="AW756" s="1">
        <f t="shared" si="93"/>
        <v>1.4555014534312958</v>
      </c>
    </row>
    <row r="757" spans="1:49" x14ac:dyDescent="0.2">
      <c r="A757">
        <v>755</v>
      </c>
      <c r="B757" t="s">
        <v>7976</v>
      </c>
      <c r="C757" t="s">
        <v>7975</v>
      </c>
      <c r="F757" t="s">
        <v>7974</v>
      </c>
      <c r="G757" t="s">
        <v>4</v>
      </c>
      <c r="H757" t="s">
        <v>3</v>
      </c>
      <c r="I757" t="s">
        <v>7973</v>
      </c>
      <c r="J757" t="s">
        <v>7972</v>
      </c>
      <c r="K757" t="s">
        <v>7971</v>
      </c>
      <c r="L757" t="s">
        <v>7970</v>
      </c>
      <c r="M757" t="s">
        <v>104</v>
      </c>
      <c r="N757">
        <v>4</v>
      </c>
      <c r="O757" t="s">
        <v>7969</v>
      </c>
      <c r="P757" t="s">
        <v>7968</v>
      </c>
      <c r="Q757" t="s">
        <v>7967</v>
      </c>
      <c r="R757" s="7">
        <v>41913</v>
      </c>
      <c r="S757" s="8">
        <f t="shared" si="88"/>
        <v>2014</v>
      </c>
      <c r="T757" s="8">
        <v>2014</v>
      </c>
      <c r="U757" s="8">
        <f t="shared" si="89"/>
        <v>8</v>
      </c>
      <c r="V757" s="7">
        <v>41913</v>
      </c>
      <c r="W757" t="s">
        <v>204</v>
      </c>
      <c r="X757" s="2">
        <v>1.6519999999999999</v>
      </c>
      <c r="Y757" s="6">
        <f t="shared" si="94"/>
        <v>4.409919649769093E-2</v>
      </c>
      <c r="AA757" t="s">
        <v>203</v>
      </c>
      <c r="AB757">
        <v>17337</v>
      </c>
      <c r="AD757" t="s">
        <v>2</v>
      </c>
      <c r="AE757">
        <v>62</v>
      </c>
      <c r="AF757">
        <v>10</v>
      </c>
      <c r="AG757">
        <v>2344096</v>
      </c>
      <c r="AH757" t="s">
        <v>7966</v>
      </c>
      <c r="AI757" t="s">
        <v>7965</v>
      </c>
      <c r="AJ757" t="s">
        <v>7964</v>
      </c>
      <c r="AK757" t="s">
        <v>7963</v>
      </c>
      <c r="AL757">
        <v>32</v>
      </c>
      <c r="AM757" s="5">
        <f t="shared" si="90"/>
        <v>4</v>
      </c>
      <c r="AN757" s="4">
        <f t="shared" si="95"/>
        <v>6.0583112457402496E-3</v>
      </c>
      <c r="AO757" s="3"/>
      <c r="AP757">
        <v>0</v>
      </c>
      <c r="AR757" t="s">
        <v>1</v>
      </c>
      <c r="AT757" s="2" t="s">
        <v>0</v>
      </c>
      <c r="AU757" s="1">
        <f t="shared" si="91"/>
        <v>3.2686930922105728</v>
      </c>
      <c r="AV757" s="1">
        <f t="shared" si="92"/>
        <v>2.5078753871715591</v>
      </c>
      <c r="AW757" s="1">
        <f t="shared" si="93"/>
        <v>1.7470576821325454</v>
      </c>
    </row>
    <row r="758" spans="1:49" x14ac:dyDescent="0.2">
      <c r="A758">
        <v>756</v>
      </c>
      <c r="B758" t="s">
        <v>7962</v>
      </c>
      <c r="C758" t="s">
        <v>7961</v>
      </c>
      <c r="F758" t="s">
        <v>7960</v>
      </c>
      <c r="G758" t="s">
        <v>4</v>
      </c>
      <c r="H758" t="s">
        <v>3</v>
      </c>
      <c r="I758" t="s">
        <v>1194</v>
      </c>
      <c r="J758">
        <v>60005244</v>
      </c>
      <c r="K758" t="s">
        <v>35</v>
      </c>
      <c r="L758" t="s">
        <v>34</v>
      </c>
      <c r="M758" t="s">
        <v>11</v>
      </c>
      <c r="N758">
        <v>4</v>
      </c>
      <c r="O758" t="s">
        <v>1305</v>
      </c>
      <c r="P758" t="s">
        <v>1304</v>
      </c>
      <c r="Q758" t="s">
        <v>1104</v>
      </c>
      <c r="R758" s="7">
        <v>41913</v>
      </c>
      <c r="S758" s="8">
        <f t="shared" si="88"/>
        <v>2014</v>
      </c>
      <c r="T758" s="8">
        <v>2014</v>
      </c>
      <c r="U758" s="8">
        <f t="shared" si="89"/>
        <v>8</v>
      </c>
      <c r="V758" s="7">
        <v>41913</v>
      </c>
      <c r="W758" t="s">
        <v>204</v>
      </c>
      <c r="X758" s="2">
        <v>1.6519999999999999</v>
      </c>
      <c r="Y758" s="6">
        <f t="shared" si="94"/>
        <v>4.409919649769093E-2</v>
      </c>
      <c r="AA758" t="s">
        <v>203</v>
      </c>
      <c r="AB758">
        <v>17337</v>
      </c>
      <c r="AD758" t="s">
        <v>2</v>
      </c>
      <c r="AE758">
        <v>62</v>
      </c>
      <c r="AF758">
        <v>10</v>
      </c>
      <c r="AG758" t="s">
        <v>7959</v>
      </c>
      <c r="AH758" t="s">
        <v>7958</v>
      </c>
      <c r="AI758" t="s">
        <v>7957</v>
      </c>
      <c r="AJ758" t="s">
        <v>7956</v>
      </c>
      <c r="AK758" t="s">
        <v>7955</v>
      </c>
      <c r="AL758">
        <v>81</v>
      </c>
      <c r="AM758" s="5">
        <f t="shared" si="90"/>
        <v>10.125</v>
      </c>
      <c r="AN758" s="4">
        <f t="shared" si="95"/>
        <v>1.5335100340780007E-2</v>
      </c>
      <c r="AO758" s="3"/>
      <c r="AP758">
        <v>0</v>
      </c>
      <c r="AR758" t="s">
        <v>1</v>
      </c>
      <c r="AT758" s="2" t="s">
        <v>0</v>
      </c>
      <c r="AU758" s="1">
        <f t="shared" si="91"/>
        <v>3.5469967650617655</v>
      </c>
      <c r="AV758" s="1">
        <f t="shared" si="92"/>
        <v>2.9717148419235468</v>
      </c>
      <c r="AW758" s="1">
        <f t="shared" si="93"/>
        <v>2.3964329187853282</v>
      </c>
    </row>
    <row r="759" spans="1:49" x14ac:dyDescent="0.2">
      <c r="A759">
        <v>757</v>
      </c>
      <c r="B759" t="s">
        <v>7954</v>
      </c>
      <c r="C759" t="s">
        <v>7953</v>
      </c>
      <c r="F759" t="s">
        <v>7952</v>
      </c>
      <c r="G759" t="s">
        <v>4</v>
      </c>
      <c r="H759" t="s">
        <v>3</v>
      </c>
      <c r="I759" t="s">
        <v>700</v>
      </c>
      <c r="J759" t="s">
        <v>7951</v>
      </c>
      <c r="K759" t="s">
        <v>7950</v>
      </c>
      <c r="L759" t="s">
        <v>1740</v>
      </c>
      <c r="M759" t="s">
        <v>84</v>
      </c>
      <c r="N759">
        <v>4</v>
      </c>
      <c r="O759" t="s">
        <v>7949</v>
      </c>
      <c r="P759" t="s">
        <v>7948</v>
      </c>
      <c r="Q759" t="s">
        <v>7947</v>
      </c>
      <c r="R759" s="7">
        <v>41913</v>
      </c>
      <c r="S759" s="8">
        <f t="shared" si="88"/>
        <v>2014</v>
      </c>
      <c r="T759" s="8">
        <v>2014</v>
      </c>
      <c r="U759" s="8">
        <f t="shared" si="89"/>
        <v>8</v>
      </c>
      <c r="V759" s="7">
        <v>41913</v>
      </c>
      <c r="W759" t="s">
        <v>335</v>
      </c>
      <c r="X759" s="2">
        <v>2.0099999999999998</v>
      </c>
      <c r="Y759" s="6">
        <f t="shared" si="94"/>
        <v>5.3655802034115477E-2</v>
      </c>
      <c r="AA759">
        <v>15361276</v>
      </c>
      <c r="AB759">
        <v>18933</v>
      </c>
      <c r="AD759" t="s">
        <v>2</v>
      </c>
      <c r="AE759">
        <v>13</v>
      </c>
      <c r="AF759">
        <v>10</v>
      </c>
      <c r="AG759">
        <v>2339833</v>
      </c>
      <c r="AH759" t="s">
        <v>7946</v>
      </c>
      <c r="AI759" t="s">
        <v>7945</v>
      </c>
      <c r="AJ759" t="s">
        <v>7944</v>
      </c>
      <c r="AK759" t="s">
        <v>7943</v>
      </c>
      <c r="AL759">
        <v>3</v>
      </c>
      <c r="AM759" s="5">
        <f t="shared" si="90"/>
        <v>0.375</v>
      </c>
      <c r="AN759" s="4">
        <f t="shared" si="95"/>
        <v>5.6796667928814845E-4</v>
      </c>
      <c r="AO759" s="3"/>
      <c r="AP759">
        <v>0</v>
      </c>
      <c r="AR759" t="s">
        <v>1</v>
      </c>
      <c r="AT759" s="2" t="s">
        <v>0</v>
      </c>
      <c r="AU759" s="1">
        <f t="shared" si="91"/>
        <v>3.7729451427667273</v>
      </c>
      <c r="AV759" s="1">
        <f t="shared" si="92"/>
        <v>2.7111884356701812</v>
      </c>
      <c r="AW759" s="1">
        <f t="shared" si="93"/>
        <v>1.6494317285736346</v>
      </c>
    </row>
    <row r="760" spans="1:49" x14ac:dyDescent="0.2">
      <c r="A760">
        <v>758</v>
      </c>
      <c r="B760" t="s">
        <v>7942</v>
      </c>
      <c r="C760" t="s">
        <v>7941</v>
      </c>
      <c r="F760" t="s">
        <v>7940</v>
      </c>
      <c r="G760" t="s">
        <v>4</v>
      </c>
      <c r="H760" t="s">
        <v>3</v>
      </c>
      <c r="I760" t="s">
        <v>7939</v>
      </c>
      <c r="J760" t="s">
        <v>7938</v>
      </c>
      <c r="K760" t="s">
        <v>7937</v>
      </c>
      <c r="L760" t="s">
        <v>7936</v>
      </c>
      <c r="M760" t="s">
        <v>37</v>
      </c>
      <c r="N760">
        <v>4</v>
      </c>
      <c r="O760" t="s">
        <v>7935</v>
      </c>
      <c r="P760" t="s">
        <v>7934</v>
      </c>
      <c r="Q760" t="s">
        <v>7933</v>
      </c>
      <c r="R760" s="7">
        <v>41913</v>
      </c>
      <c r="S760" s="8">
        <f t="shared" si="88"/>
        <v>2014</v>
      </c>
      <c r="T760" s="8">
        <v>2014</v>
      </c>
      <c r="U760" s="8">
        <f t="shared" si="89"/>
        <v>8</v>
      </c>
      <c r="V760" s="7">
        <v>41913</v>
      </c>
      <c r="W760" t="s">
        <v>204</v>
      </c>
      <c r="X760" s="2">
        <v>1.6519999999999999</v>
      </c>
      <c r="Y760" s="6">
        <f t="shared" si="94"/>
        <v>4.409919649769093E-2</v>
      </c>
      <c r="AA760" t="s">
        <v>203</v>
      </c>
      <c r="AB760">
        <v>17337</v>
      </c>
      <c r="AD760" t="s">
        <v>2</v>
      </c>
      <c r="AE760">
        <v>62</v>
      </c>
      <c r="AF760">
        <v>10</v>
      </c>
      <c r="AG760">
        <v>2342754</v>
      </c>
      <c r="AH760" t="s">
        <v>7932</v>
      </c>
      <c r="AI760" t="s">
        <v>7931</v>
      </c>
      <c r="AJ760" t="s">
        <v>7930</v>
      </c>
      <c r="AK760" t="s">
        <v>7929</v>
      </c>
      <c r="AL760">
        <v>23</v>
      </c>
      <c r="AM760" s="5">
        <f t="shared" si="90"/>
        <v>2.875</v>
      </c>
      <c r="AN760" s="4">
        <f t="shared" si="95"/>
        <v>4.354411207875805E-3</v>
      </c>
      <c r="AO760" s="3"/>
      <c r="AP760">
        <v>0</v>
      </c>
      <c r="AR760">
        <v>61001065</v>
      </c>
      <c r="AT760" s="2" t="s">
        <v>0</v>
      </c>
      <c r="AU760" s="1">
        <f t="shared" si="91"/>
        <v>3.2175760910746392</v>
      </c>
      <c r="AV760" s="1">
        <f t="shared" si="92"/>
        <v>2.4226803852783365</v>
      </c>
      <c r="AW760" s="1">
        <f t="shared" si="93"/>
        <v>1.6277846794820341</v>
      </c>
    </row>
    <row r="761" spans="1:49" x14ac:dyDescent="0.2">
      <c r="A761">
        <v>759</v>
      </c>
      <c r="B761" t="s">
        <v>7928</v>
      </c>
      <c r="C761" t="s">
        <v>7927</v>
      </c>
      <c r="F761" t="s">
        <v>7926</v>
      </c>
      <c r="G761" t="s">
        <v>4</v>
      </c>
      <c r="H761" t="s">
        <v>3</v>
      </c>
      <c r="I761" t="s">
        <v>7925</v>
      </c>
      <c r="J761">
        <v>60001111</v>
      </c>
      <c r="K761" t="s">
        <v>7924</v>
      </c>
      <c r="L761" t="s">
        <v>2215</v>
      </c>
      <c r="M761" t="s">
        <v>6</v>
      </c>
      <c r="N761">
        <v>2</v>
      </c>
      <c r="O761" t="s">
        <v>7923</v>
      </c>
      <c r="P761" t="s">
        <v>7922</v>
      </c>
      <c r="Q761" t="s">
        <v>7921</v>
      </c>
      <c r="R761" s="7">
        <v>41913</v>
      </c>
      <c r="S761" s="8">
        <f t="shared" si="88"/>
        <v>2014</v>
      </c>
      <c r="T761" s="8">
        <v>2014</v>
      </c>
      <c r="U761" s="8">
        <f t="shared" si="89"/>
        <v>8</v>
      </c>
      <c r="V761" s="7">
        <v>41913</v>
      </c>
      <c r="W761" t="s">
        <v>204</v>
      </c>
      <c r="X761" s="2">
        <v>1.6519999999999999</v>
      </c>
      <c r="Y761" s="6">
        <f t="shared" si="94"/>
        <v>4.409919649769093E-2</v>
      </c>
      <c r="AA761" t="s">
        <v>203</v>
      </c>
      <c r="AB761">
        <v>17337</v>
      </c>
      <c r="AD761" t="s">
        <v>2</v>
      </c>
      <c r="AE761">
        <v>62</v>
      </c>
      <c r="AF761">
        <v>10</v>
      </c>
      <c r="AG761">
        <v>6868249</v>
      </c>
      <c r="AH761" t="s">
        <v>7920</v>
      </c>
      <c r="AI761" t="s">
        <v>7919</v>
      </c>
      <c r="AJ761" t="s">
        <v>7918</v>
      </c>
      <c r="AK761" t="s">
        <v>7917</v>
      </c>
      <c r="AL761">
        <v>3</v>
      </c>
      <c r="AM761" s="5">
        <f t="shared" si="90"/>
        <v>0.375</v>
      </c>
      <c r="AN761" s="4">
        <f t="shared" si="95"/>
        <v>5.6796667928814845E-4</v>
      </c>
      <c r="AO761" s="3"/>
      <c r="AP761">
        <v>0</v>
      </c>
      <c r="AR761" t="s">
        <v>1</v>
      </c>
      <c r="AT761" s="2" t="s">
        <v>0</v>
      </c>
      <c r="AU761" s="1">
        <f t="shared" si="91"/>
        <v>3.1039827552170092</v>
      </c>
      <c r="AV761" s="1">
        <f t="shared" si="92"/>
        <v>2.2333581588489539</v>
      </c>
      <c r="AW761" s="1">
        <f t="shared" si="93"/>
        <v>1.3627335624808981</v>
      </c>
    </row>
    <row r="762" spans="1:49" x14ac:dyDescent="0.2">
      <c r="A762">
        <v>760</v>
      </c>
      <c r="B762" t="s">
        <v>7916</v>
      </c>
      <c r="C762" t="s">
        <v>7915</v>
      </c>
      <c r="F762" t="s">
        <v>7914</v>
      </c>
      <c r="G762" t="s">
        <v>4</v>
      </c>
      <c r="H762" t="s">
        <v>3</v>
      </c>
      <c r="I762" t="s">
        <v>6627</v>
      </c>
      <c r="J762">
        <v>60013984</v>
      </c>
      <c r="K762" t="s">
        <v>6626</v>
      </c>
      <c r="L762" t="s">
        <v>6625</v>
      </c>
      <c r="M762" t="s">
        <v>299</v>
      </c>
      <c r="N762">
        <v>1</v>
      </c>
      <c r="O762" t="s">
        <v>6624</v>
      </c>
      <c r="P762">
        <v>55649687500</v>
      </c>
      <c r="Q762">
        <v>60013984</v>
      </c>
      <c r="R762" s="7">
        <v>41913</v>
      </c>
      <c r="S762" s="8">
        <f t="shared" si="88"/>
        <v>2014</v>
      </c>
      <c r="T762" s="8">
        <v>2014</v>
      </c>
      <c r="U762" s="8">
        <f t="shared" si="89"/>
        <v>8</v>
      </c>
      <c r="V762" s="7">
        <v>41913</v>
      </c>
      <c r="W762" t="s">
        <v>7913</v>
      </c>
      <c r="X762" s="2">
        <v>0.216</v>
      </c>
      <c r="Y762" s="6">
        <f t="shared" si="94"/>
        <v>5.765996636501962E-3</v>
      </c>
      <c r="AA762">
        <v>12860042</v>
      </c>
      <c r="AB762">
        <v>60815</v>
      </c>
      <c r="AC762">
        <v>12860050</v>
      </c>
      <c r="AD762" t="s">
        <v>2</v>
      </c>
      <c r="AE762">
        <v>68</v>
      </c>
      <c r="AF762">
        <v>1</v>
      </c>
      <c r="AG762">
        <v>10901</v>
      </c>
      <c r="AI762" t="s">
        <v>7912</v>
      </c>
      <c r="AK762" t="s">
        <v>7911</v>
      </c>
      <c r="AL762">
        <v>3</v>
      </c>
      <c r="AM762" s="5">
        <f t="shared" si="90"/>
        <v>0.375</v>
      </c>
      <c r="AN762" s="4">
        <f t="shared" si="95"/>
        <v>5.6796667928814845E-4</v>
      </c>
      <c r="AO762" s="3"/>
      <c r="AP762">
        <v>0</v>
      </c>
      <c r="AR762" t="s">
        <v>1</v>
      </c>
      <c r="AT762" s="2" t="s">
        <v>0</v>
      </c>
      <c r="AU762" s="1">
        <f t="shared" si="91"/>
        <v>0.42065876493378174</v>
      </c>
      <c r="AV762" s="1">
        <f t="shared" si="92"/>
        <v>0.31669816578950555</v>
      </c>
      <c r="AW762" s="1">
        <f t="shared" si="93"/>
        <v>0.21273756664522925</v>
      </c>
    </row>
    <row r="763" spans="1:49" x14ac:dyDescent="0.2">
      <c r="A763">
        <v>761</v>
      </c>
      <c r="B763" t="s">
        <v>7910</v>
      </c>
      <c r="C763" t="s">
        <v>7909</v>
      </c>
      <c r="F763" t="s">
        <v>7908</v>
      </c>
      <c r="G763" t="s">
        <v>4</v>
      </c>
      <c r="H763" t="s">
        <v>3</v>
      </c>
      <c r="I763" t="s">
        <v>7907</v>
      </c>
      <c r="J763" t="s">
        <v>7906</v>
      </c>
      <c r="K763" t="s">
        <v>7905</v>
      </c>
      <c r="L763" t="s">
        <v>7904</v>
      </c>
      <c r="M763" t="s">
        <v>1869</v>
      </c>
      <c r="N763">
        <v>2</v>
      </c>
      <c r="O763" t="s">
        <v>7903</v>
      </c>
      <c r="P763" t="s">
        <v>7902</v>
      </c>
      <c r="Q763" t="s">
        <v>7901</v>
      </c>
      <c r="R763" s="7">
        <v>41913</v>
      </c>
      <c r="S763" s="8">
        <f t="shared" si="88"/>
        <v>2014</v>
      </c>
      <c r="T763" s="8">
        <v>2014</v>
      </c>
      <c r="U763" s="8">
        <f t="shared" si="89"/>
        <v>8</v>
      </c>
      <c r="V763" s="7">
        <v>41913</v>
      </c>
      <c r="W763" t="s">
        <v>204</v>
      </c>
      <c r="X763" s="2">
        <v>1.6519999999999999</v>
      </c>
      <c r="Y763" s="6">
        <f t="shared" si="94"/>
        <v>4.409919649769093E-2</v>
      </c>
      <c r="AA763" t="s">
        <v>203</v>
      </c>
      <c r="AB763">
        <v>17337</v>
      </c>
      <c r="AD763" t="s">
        <v>2</v>
      </c>
      <c r="AE763">
        <v>62</v>
      </c>
      <c r="AF763">
        <v>10</v>
      </c>
      <c r="AG763">
        <v>6873240</v>
      </c>
      <c r="AH763" t="s">
        <v>7900</v>
      </c>
      <c r="AI763" t="s">
        <v>7899</v>
      </c>
      <c r="AJ763" t="s">
        <v>7898</v>
      </c>
      <c r="AK763" t="s">
        <v>7897</v>
      </c>
      <c r="AL763">
        <v>19</v>
      </c>
      <c r="AM763" s="5">
        <f t="shared" si="90"/>
        <v>2.375</v>
      </c>
      <c r="AN763" s="4">
        <f t="shared" si="95"/>
        <v>3.5971223021582736E-3</v>
      </c>
      <c r="AO763" s="3"/>
      <c r="AP763">
        <v>0</v>
      </c>
      <c r="AR763" t="s">
        <v>1</v>
      </c>
      <c r="AT763" s="2" t="s">
        <v>0</v>
      </c>
      <c r="AU763" s="1">
        <f t="shared" si="91"/>
        <v>3.1948574239031133</v>
      </c>
      <c r="AV763" s="1">
        <f t="shared" si="92"/>
        <v>2.38481593999246</v>
      </c>
      <c r="AW763" s="1">
        <f t="shared" si="93"/>
        <v>1.5747744560818071</v>
      </c>
    </row>
    <row r="764" spans="1:49" x14ac:dyDescent="0.2">
      <c r="A764">
        <v>762</v>
      </c>
      <c r="B764" t="s">
        <v>7896</v>
      </c>
      <c r="C764" t="s">
        <v>7895</v>
      </c>
      <c r="F764" t="s">
        <v>7894</v>
      </c>
      <c r="G764" t="s">
        <v>4</v>
      </c>
      <c r="H764" t="s">
        <v>3</v>
      </c>
      <c r="I764" t="s">
        <v>7893</v>
      </c>
      <c r="J764" t="s">
        <v>509</v>
      </c>
      <c r="K764" t="s">
        <v>508</v>
      </c>
      <c r="L764" t="s">
        <v>205</v>
      </c>
      <c r="M764" t="s">
        <v>146</v>
      </c>
      <c r="N764">
        <v>4</v>
      </c>
      <c r="O764" t="s">
        <v>7892</v>
      </c>
      <c r="P764" t="s">
        <v>7891</v>
      </c>
      <c r="Q764" t="s">
        <v>7890</v>
      </c>
      <c r="R764" s="7">
        <v>41913</v>
      </c>
      <c r="S764" s="8">
        <f t="shared" si="88"/>
        <v>2014</v>
      </c>
      <c r="T764" s="8">
        <v>2014</v>
      </c>
      <c r="U764" s="8">
        <f t="shared" si="89"/>
        <v>8</v>
      </c>
      <c r="V764" s="7">
        <v>41913</v>
      </c>
      <c r="W764" t="s">
        <v>204</v>
      </c>
      <c r="X764" s="2">
        <v>1.6519999999999999</v>
      </c>
      <c r="Y764" s="6">
        <f t="shared" si="94"/>
        <v>4.409919649769093E-2</v>
      </c>
      <c r="AA764" t="s">
        <v>203</v>
      </c>
      <c r="AB764">
        <v>17337</v>
      </c>
      <c r="AD764" t="s">
        <v>2</v>
      </c>
      <c r="AE764">
        <v>62</v>
      </c>
      <c r="AF764">
        <v>10</v>
      </c>
      <c r="AG764">
        <v>6860258</v>
      </c>
      <c r="AH764" t="s">
        <v>7889</v>
      </c>
      <c r="AI764" t="s">
        <v>7888</v>
      </c>
      <c r="AJ764" t="s">
        <v>7887</v>
      </c>
      <c r="AK764" t="s">
        <v>7886</v>
      </c>
      <c r="AL764">
        <v>76</v>
      </c>
      <c r="AM764" s="5">
        <f t="shared" si="90"/>
        <v>9.5</v>
      </c>
      <c r="AN764" s="4">
        <f t="shared" si="95"/>
        <v>1.4388489208633094E-2</v>
      </c>
      <c r="AO764" s="3"/>
      <c r="AP764">
        <v>0</v>
      </c>
      <c r="AQ764" t="s">
        <v>199</v>
      </c>
      <c r="AR764" t="s">
        <v>1</v>
      </c>
      <c r="AS764" t="s">
        <v>123</v>
      </c>
      <c r="AT764" s="2" t="s">
        <v>0</v>
      </c>
      <c r="AU764" s="1">
        <f t="shared" si="91"/>
        <v>3.5185984310973577</v>
      </c>
      <c r="AV764" s="1">
        <f t="shared" si="92"/>
        <v>2.9243842853162012</v>
      </c>
      <c r="AW764" s="1">
        <f t="shared" si="93"/>
        <v>2.3301701395350443</v>
      </c>
    </row>
    <row r="765" spans="1:49" x14ac:dyDescent="0.2">
      <c r="A765">
        <v>763</v>
      </c>
      <c r="B765" t="s">
        <v>7885</v>
      </c>
      <c r="C765" t="s">
        <v>7884</v>
      </c>
      <c r="F765" t="s">
        <v>7883</v>
      </c>
      <c r="G765" t="s">
        <v>4</v>
      </c>
      <c r="H765" t="s">
        <v>3</v>
      </c>
      <c r="I765" t="s">
        <v>1269</v>
      </c>
      <c r="J765" t="s">
        <v>1268</v>
      </c>
      <c r="K765" t="s">
        <v>1267</v>
      </c>
      <c r="L765" t="s">
        <v>1266</v>
      </c>
      <c r="M765" t="s">
        <v>1110</v>
      </c>
      <c r="N765">
        <v>2</v>
      </c>
      <c r="O765" t="s">
        <v>1265</v>
      </c>
      <c r="P765" t="s">
        <v>1264</v>
      </c>
      <c r="Q765" t="s">
        <v>7882</v>
      </c>
      <c r="R765" s="7">
        <v>41913</v>
      </c>
      <c r="S765" s="8">
        <f t="shared" si="88"/>
        <v>2014</v>
      </c>
      <c r="T765" s="8">
        <v>2014</v>
      </c>
      <c r="U765" s="8">
        <f t="shared" si="89"/>
        <v>8</v>
      </c>
      <c r="V765" s="7">
        <v>41913</v>
      </c>
      <c r="W765" t="s">
        <v>204</v>
      </c>
      <c r="X765" s="2">
        <v>1.6519999999999999</v>
      </c>
      <c r="Y765" s="6">
        <f t="shared" si="94"/>
        <v>4.409919649769093E-2</v>
      </c>
      <c r="AA765" t="s">
        <v>203</v>
      </c>
      <c r="AB765">
        <v>17337</v>
      </c>
      <c r="AD765" t="s">
        <v>2</v>
      </c>
      <c r="AE765">
        <v>62</v>
      </c>
      <c r="AF765">
        <v>10</v>
      </c>
      <c r="AG765">
        <v>6871296</v>
      </c>
      <c r="AH765" t="s">
        <v>7881</v>
      </c>
      <c r="AI765" t="s">
        <v>7880</v>
      </c>
      <c r="AJ765" t="s">
        <v>7879</v>
      </c>
      <c r="AK765" t="s">
        <v>7878</v>
      </c>
      <c r="AL765">
        <v>25</v>
      </c>
      <c r="AM765" s="5">
        <f t="shared" si="90"/>
        <v>3.125</v>
      </c>
      <c r="AN765" s="4">
        <f t="shared" si="95"/>
        <v>4.7330556607345703E-3</v>
      </c>
      <c r="AO765" s="3"/>
      <c r="AP765">
        <v>0</v>
      </c>
      <c r="AR765" t="s">
        <v>1</v>
      </c>
      <c r="AT765" s="2" t="s">
        <v>0</v>
      </c>
      <c r="AU765" s="1">
        <f t="shared" si="91"/>
        <v>3.2289354246604023</v>
      </c>
      <c r="AV765" s="1">
        <f t="shared" si="92"/>
        <v>2.4416126079212752</v>
      </c>
      <c r="AW765" s="1">
        <f t="shared" si="93"/>
        <v>1.6542897911821477</v>
      </c>
    </row>
    <row r="766" spans="1:49" x14ac:dyDescent="0.2">
      <c r="A766">
        <v>764</v>
      </c>
      <c r="B766" t="s">
        <v>7877</v>
      </c>
      <c r="C766" t="s">
        <v>7876</v>
      </c>
      <c r="F766" t="s">
        <v>7875</v>
      </c>
      <c r="G766" t="s">
        <v>4</v>
      </c>
      <c r="H766" t="s">
        <v>3</v>
      </c>
      <c r="I766" t="s">
        <v>7874</v>
      </c>
      <c r="J766">
        <v>60019499</v>
      </c>
      <c r="K766" t="s">
        <v>746</v>
      </c>
      <c r="L766" t="s">
        <v>136</v>
      </c>
      <c r="M766" t="s">
        <v>11</v>
      </c>
      <c r="N766">
        <v>4</v>
      </c>
      <c r="O766" t="s">
        <v>7873</v>
      </c>
      <c r="P766" t="s">
        <v>7872</v>
      </c>
      <c r="Q766" t="s">
        <v>1168</v>
      </c>
      <c r="R766" s="7">
        <v>41913</v>
      </c>
      <c r="S766" s="8">
        <f t="shared" si="88"/>
        <v>2014</v>
      </c>
      <c r="T766" s="8">
        <v>2014</v>
      </c>
      <c r="U766" s="8">
        <f t="shared" si="89"/>
        <v>8</v>
      </c>
      <c r="V766" s="7">
        <v>41913</v>
      </c>
      <c r="W766" t="s">
        <v>204</v>
      </c>
      <c r="X766" s="2">
        <v>1.6519999999999999</v>
      </c>
      <c r="Y766" s="6">
        <f t="shared" si="94"/>
        <v>4.409919649769093E-2</v>
      </c>
      <c r="AA766" t="s">
        <v>203</v>
      </c>
      <c r="AB766">
        <v>17337</v>
      </c>
      <c r="AD766" t="s">
        <v>2</v>
      </c>
      <c r="AE766">
        <v>62</v>
      </c>
      <c r="AF766">
        <v>10</v>
      </c>
      <c r="AG766">
        <v>6868281</v>
      </c>
      <c r="AH766" t="s">
        <v>7871</v>
      </c>
      <c r="AI766" t="s">
        <v>7870</v>
      </c>
      <c r="AJ766" t="s">
        <v>7869</v>
      </c>
      <c r="AK766" t="s">
        <v>7868</v>
      </c>
      <c r="AL766">
        <v>4</v>
      </c>
      <c r="AM766" s="5">
        <f t="shared" si="90"/>
        <v>0.5</v>
      </c>
      <c r="AN766" s="4">
        <f t="shared" si="95"/>
        <v>7.572889057175312E-4</v>
      </c>
      <c r="AO766" s="3"/>
      <c r="AP766">
        <v>0</v>
      </c>
      <c r="AR766" t="s">
        <v>1</v>
      </c>
      <c r="AT766" s="2" t="s">
        <v>0</v>
      </c>
      <c r="AU766" s="1">
        <f t="shared" si="91"/>
        <v>3.1096624220098912</v>
      </c>
      <c r="AV766" s="1">
        <f t="shared" si="92"/>
        <v>2.2428242701704231</v>
      </c>
      <c r="AW766" s="1">
        <f t="shared" si="93"/>
        <v>1.375986118330955</v>
      </c>
    </row>
    <row r="767" spans="1:49" x14ac:dyDescent="0.2">
      <c r="A767">
        <v>765</v>
      </c>
      <c r="B767" t="s">
        <v>7867</v>
      </c>
      <c r="C767" t="s">
        <v>7866</v>
      </c>
      <c r="F767" t="s">
        <v>7865</v>
      </c>
      <c r="G767" t="s">
        <v>4</v>
      </c>
      <c r="H767" t="s">
        <v>3</v>
      </c>
      <c r="I767" t="s">
        <v>7864</v>
      </c>
      <c r="J767">
        <v>60069974</v>
      </c>
      <c r="K767" t="s">
        <v>1506</v>
      </c>
      <c r="L767" t="s">
        <v>300</v>
      </c>
      <c r="M767" t="s">
        <v>299</v>
      </c>
      <c r="N767">
        <v>7</v>
      </c>
      <c r="O767" t="s">
        <v>7863</v>
      </c>
      <c r="P767" t="s">
        <v>7862</v>
      </c>
      <c r="Q767" t="s">
        <v>7861</v>
      </c>
      <c r="R767" s="7">
        <v>41913</v>
      </c>
      <c r="S767" s="8">
        <f t="shared" si="88"/>
        <v>2014</v>
      </c>
      <c r="T767" s="8">
        <v>2014</v>
      </c>
      <c r="U767" s="8">
        <f t="shared" si="89"/>
        <v>8</v>
      </c>
      <c r="V767" s="7">
        <v>41913</v>
      </c>
      <c r="W767" t="s">
        <v>449</v>
      </c>
      <c r="X767" s="2">
        <v>0.60499999999999998</v>
      </c>
      <c r="Y767" s="6">
        <f t="shared" si="94"/>
        <v>1.6150129467980032E-2</v>
      </c>
      <c r="AA767">
        <v>346748</v>
      </c>
      <c r="AB767">
        <v>15563</v>
      </c>
      <c r="AC767">
        <v>10897623</v>
      </c>
      <c r="AD767" t="s">
        <v>2</v>
      </c>
      <c r="AE767">
        <v>85</v>
      </c>
      <c r="AF767">
        <v>10</v>
      </c>
      <c r="AG767">
        <v>104703</v>
      </c>
      <c r="AI767" t="s">
        <v>7860</v>
      </c>
      <c r="AK767" t="s">
        <v>7859</v>
      </c>
      <c r="AL767">
        <v>16</v>
      </c>
      <c r="AM767" s="5">
        <f t="shared" si="90"/>
        <v>2</v>
      </c>
      <c r="AN767" s="4">
        <f t="shared" si="95"/>
        <v>3.0291556228701248E-3</v>
      </c>
      <c r="AO767" s="3"/>
      <c r="AP767">
        <v>0</v>
      </c>
      <c r="AQ767" t="s">
        <v>1031</v>
      </c>
      <c r="AR767" t="s">
        <v>1</v>
      </c>
      <c r="AS767" t="s">
        <v>7858</v>
      </c>
      <c r="AT767" s="2">
        <v>1.5229999999999999</v>
      </c>
      <c r="AU767" s="1">
        <f t="shared" si="91"/>
        <v>1.2213837314447058</v>
      </c>
      <c r="AV767" s="1">
        <f t="shared" si="92"/>
        <v>0.95896425454250789</v>
      </c>
      <c r="AW767" s="1">
        <f t="shared" si="93"/>
        <v>0.69654477764030975</v>
      </c>
    </row>
    <row r="768" spans="1:49" x14ac:dyDescent="0.2">
      <c r="A768">
        <v>766</v>
      </c>
      <c r="B768" t="s">
        <v>7857</v>
      </c>
      <c r="C768" t="s">
        <v>7856</v>
      </c>
      <c r="F768" t="s">
        <v>7855</v>
      </c>
      <c r="G768" t="s">
        <v>4</v>
      </c>
      <c r="H768" t="s">
        <v>3</v>
      </c>
      <c r="I768" t="s">
        <v>7854</v>
      </c>
      <c r="J768">
        <v>60004923</v>
      </c>
      <c r="K768" t="s">
        <v>1583</v>
      </c>
      <c r="L768" t="s">
        <v>1582</v>
      </c>
      <c r="M768" t="s">
        <v>15</v>
      </c>
      <c r="N768">
        <v>2</v>
      </c>
      <c r="O768" t="s">
        <v>7853</v>
      </c>
      <c r="P768" t="s">
        <v>7852</v>
      </c>
      <c r="Q768" t="s">
        <v>1856</v>
      </c>
      <c r="R768" s="7">
        <v>41913</v>
      </c>
      <c r="S768" s="8">
        <f t="shared" si="88"/>
        <v>2014</v>
      </c>
      <c r="T768" s="8">
        <v>2014</v>
      </c>
      <c r="U768" s="8">
        <f t="shared" si="89"/>
        <v>8</v>
      </c>
      <c r="V768" s="7">
        <v>41913</v>
      </c>
      <c r="W768" t="s">
        <v>269</v>
      </c>
      <c r="X768" s="2">
        <v>0.496</v>
      </c>
      <c r="Y768" s="6">
        <f t="shared" si="94"/>
        <v>1.3240436720856359E-2</v>
      </c>
      <c r="AA768">
        <v>21563950</v>
      </c>
      <c r="AB768">
        <v>21100199777</v>
      </c>
      <c r="AD768" t="s">
        <v>2</v>
      </c>
      <c r="AE768">
        <v>4</v>
      </c>
      <c r="AF768">
        <v>10</v>
      </c>
      <c r="AG768">
        <v>6894138</v>
      </c>
      <c r="AH768" t="s">
        <v>7851</v>
      </c>
      <c r="AI768" t="s">
        <v>7850</v>
      </c>
      <c r="AJ768" t="s">
        <v>7849</v>
      </c>
      <c r="AK768" t="s">
        <v>7848</v>
      </c>
      <c r="AL768">
        <v>2</v>
      </c>
      <c r="AM768" s="5">
        <f t="shared" si="90"/>
        <v>0.25</v>
      </c>
      <c r="AN768" s="4">
        <f t="shared" si="95"/>
        <v>3.786444528587656E-4</v>
      </c>
      <c r="AO768" s="3"/>
      <c r="AP768">
        <v>0</v>
      </c>
      <c r="AR768" t="s">
        <v>1</v>
      </c>
      <c r="AT768" s="2" t="s">
        <v>0</v>
      </c>
      <c r="AU768" s="1">
        <f t="shared" si="91"/>
        <v>0.93818990404570812</v>
      </c>
      <c r="AV768" s="1">
        <f t="shared" si="92"/>
        <v>0.6809540586857562</v>
      </c>
      <c r="AW768" s="1">
        <f t="shared" si="93"/>
        <v>0.42371821332580434</v>
      </c>
    </row>
    <row r="769" spans="1:49" x14ac:dyDescent="0.2">
      <c r="A769">
        <v>767</v>
      </c>
      <c r="B769" t="s">
        <v>7847</v>
      </c>
      <c r="C769" t="s">
        <v>7846</v>
      </c>
      <c r="F769" t="s">
        <v>7845</v>
      </c>
      <c r="G769" t="s">
        <v>4</v>
      </c>
      <c r="H769" t="s">
        <v>3</v>
      </c>
      <c r="I769" t="s">
        <v>7844</v>
      </c>
      <c r="J769">
        <v>60014069</v>
      </c>
      <c r="K769" t="s">
        <v>7843</v>
      </c>
      <c r="L769" t="s">
        <v>7842</v>
      </c>
      <c r="M769" t="s">
        <v>15</v>
      </c>
      <c r="N769">
        <v>1</v>
      </c>
      <c r="O769" t="s">
        <v>7841</v>
      </c>
      <c r="P769">
        <v>35174436100</v>
      </c>
      <c r="Q769">
        <v>60014069</v>
      </c>
      <c r="R769" s="7">
        <v>41913</v>
      </c>
      <c r="S769" s="8">
        <f t="shared" si="88"/>
        <v>2014</v>
      </c>
      <c r="T769" s="8">
        <v>2014</v>
      </c>
      <c r="U769" s="8">
        <f t="shared" si="89"/>
        <v>8</v>
      </c>
      <c r="V769" s="7">
        <v>41913</v>
      </c>
      <c r="W769" t="s">
        <v>269</v>
      </c>
      <c r="X769" s="2">
        <v>0.496</v>
      </c>
      <c r="Y769" s="6">
        <f t="shared" si="94"/>
        <v>1.3240436720856359E-2</v>
      </c>
      <c r="AA769">
        <v>21563950</v>
      </c>
      <c r="AB769">
        <v>21100199777</v>
      </c>
      <c r="AD769" t="s">
        <v>2</v>
      </c>
      <c r="AE769">
        <v>4</v>
      </c>
      <c r="AF769">
        <v>10</v>
      </c>
      <c r="AG769">
        <v>6909018</v>
      </c>
      <c r="AH769" t="s">
        <v>7840</v>
      </c>
      <c r="AI769" t="s">
        <v>7839</v>
      </c>
      <c r="AJ769" t="s">
        <v>7838</v>
      </c>
      <c r="AK769" t="s">
        <v>7837</v>
      </c>
      <c r="AL769">
        <v>52</v>
      </c>
      <c r="AM769" s="5">
        <f t="shared" si="90"/>
        <v>6.5</v>
      </c>
      <c r="AN769" s="4">
        <f t="shared" si="95"/>
        <v>9.8447557743279058E-3</v>
      </c>
      <c r="AO769" s="3"/>
      <c r="AP769">
        <v>0</v>
      </c>
      <c r="AR769" t="s">
        <v>1</v>
      </c>
      <c r="AT769" s="2" t="s">
        <v>0</v>
      </c>
      <c r="AU769" s="1">
        <f t="shared" si="91"/>
        <v>1.2221732436897823</v>
      </c>
      <c r="AV769" s="1">
        <f t="shared" si="92"/>
        <v>1.1542596247592134</v>
      </c>
      <c r="AW769" s="1">
        <f t="shared" si="93"/>
        <v>1.086346005828644</v>
      </c>
    </row>
    <row r="770" spans="1:49" x14ac:dyDescent="0.2">
      <c r="A770">
        <v>768</v>
      </c>
      <c r="B770" t="s">
        <v>7836</v>
      </c>
      <c r="C770" t="s">
        <v>7835</v>
      </c>
      <c r="F770" t="s">
        <v>7834</v>
      </c>
      <c r="G770" t="s">
        <v>4</v>
      </c>
      <c r="H770" t="s">
        <v>3</v>
      </c>
      <c r="I770" t="s">
        <v>7833</v>
      </c>
      <c r="J770">
        <v>60019118</v>
      </c>
      <c r="K770" t="s">
        <v>1243</v>
      </c>
      <c r="L770" t="s">
        <v>166</v>
      </c>
      <c r="M770" t="s">
        <v>11</v>
      </c>
      <c r="N770">
        <v>5</v>
      </c>
      <c r="O770" t="s">
        <v>7832</v>
      </c>
      <c r="P770" t="s">
        <v>7831</v>
      </c>
      <c r="Q770" t="s">
        <v>7830</v>
      </c>
      <c r="R770" s="7">
        <v>41913</v>
      </c>
      <c r="S770" s="8">
        <f t="shared" ref="S770:S833" si="96">YEAR(R770)</f>
        <v>2014</v>
      </c>
      <c r="T770" s="8">
        <v>2014</v>
      </c>
      <c r="U770" s="8">
        <f t="shared" ref="U770:U833" si="97">2022-T770</f>
        <v>8</v>
      </c>
      <c r="V770" s="7">
        <v>41913</v>
      </c>
      <c r="W770" t="s">
        <v>5300</v>
      </c>
      <c r="X770" s="2">
        <v>0.91800000000000004</v>
      </c>
      <c r="Y770" s="6">
        <f t="shared" si="94"/>
        <v>2.4505485705133341E-2</v>
      </c>
      <c r="AA770">
        <v>20408978</v>
      </c>
      <c r="AB770">
        <v>19700189500</v>
      </c>
      <c r="AC770">
        <v>20408986</v>
      </c>
      <c r="AD770" t="s">
        <v>2</v>
      </c>
      <c r="AE770">
        <v>16</v>
      </c>
      <c r="AF770">
        <v>10</v>
      </c>
      <c r="AG770">
        <v>105002</v>
      </c>
      <c r="AI770" t="s">
        <v>7829</v>
      </c>
      <c r="AJ770" t="s">
        <v>7828</v>
      </c>
      <c r="AK770" t="s">
        <v>7827</v>
      </c>
      <c r="AL770">
        <v>15</v>
      </c>
      <c r="AM770" s="5">
        <f t="shared" ref="AM770:AM833" si="98">AL770/U770</f>
        <v>1.875</v>
      </c>
      <c r="AN770" s="4">
        <f t="shared" si="95"/>
        <v>2.8398333964407422E-3</v>
      </c>
      <c r="AO770" s="3"/>
      <c r="AP770">
        <v>0</v>
      </c>
      <c r="AR770">
        <v>11074240</v>
      </c>
      <c r="AT770" s="2" t="s">
        <v>0</v>
      </c>
      <c r="AU770" s="1">
        <f t="shared" ref="AU770:AU833" si="99">(Y770*0.7+AN770*0.3)*100</f>
        <v>1.8005790012525558</v>
      </c>
      <c r="AV770" s="1">
        <f t="shared" ref="AV770:AV833" si="100">(Y770*0.5+AN770*0.5)*100</f>
        <v>1.3672659550787041</v>
      </c>
      <c r="AW770" s="1">
        <f t="shared" ref="AW770:AW833" si="101">(Y770*0.3+AN770*0.7)*100</f>
        <v>0.93395290890485216</v>
      </c>
    </row>
    <row r="771" spans="1:49" x14ac:dyDescent="0.2">
      <c r="A771">
        <v>769</v>
      </c>
      <c r="B771" t="s">
        <v>7826</v>
      </c>
      <c r="C771" t="s">
        <v>7825</v>
      </c>
      <c r="F771" t="s">
        <v>7824</v>
      </c>
      <c r="G771" t="s">
        <v>4</v>
      </c>
      <c r="H771" t="s">
        <v>3</v>
      </c>
      <c r="I771" t="s">
        <v>7823</v>
      </c>
      <c r="J771">
        <v>60031126</v>
      </c>
      <c r="K771" t="s">
        <v>195</v>
      </c>
      <c r="L771" t="s">
        <v>110</v>
      </c>
      <c r="M771" t="s">
        <v>32</v>
      </c>
      <c r="N771">
        <v>3</v>
      </c>
      <c r="O771" t="s">
        <v>7822</v>
      </c>
      <c r="P771" t="s">
        <v>7821</v>
      </c>
      <c r="Q771" t="s">
        <v>196</v>
      </c>
      <c r="R771" s="7">
        <v>41913</v>
      </c>
      <c r="S771" s="8">
        <f t="shared" si="96"/>
        <v>2014</v>
      </c>
      <c r="T771" s="8">
        <v>2014</v>
      </c>
      <c r="U771" s="8">
        <f t="shared" si="97"/>
        <v>8</v>
      </c>
      <c r="V771" s="7">
        <v>41913</v>
      </c>
      <c r="W771" t="s">
        <v>392</v>
      </c>
      <c r="X771" s="2">
        <v>0.182</v>
      </c>
      <c r="Y771" s="6">
        <f t="shared" ref="Y771:Y834" si="102">(X771-$Z$3)/($Z$2-$Z$3)</f>
        <v>4.8583860548303574E-3</v>
      </c>
      <c r="AA771">
        <v>9168524</v>
      </c>
      <c r="AB771">
        <v>26075</v>
      </c>
      <c r="AC771">
        <v>17451353</v>
      </c>
      <c r="AD771" t="s">
        <v>2</v>
      </c>
      <c r="AE771" t="s">
        <v>7800</v>
      </c>
      <c r="AF771">
        <v>10</v>
      </c>
      <c r="AH771" t="s">
        <v>7820</v>
      </c>
      <c r="AI771" t="s">
        <v>7819</v>
      </c>
      <c r="AJ771" t="s">
        <v>7818</v>
      </c>
      <c r="AK771" t="s">
        <v>7817</v>
      </c>
      <c r="AL771">
        <v>0</v>
      </c>
      <c r="AM771" s="5">
        <f t="shared" si="98"/>
        <v>0</v>
      </c>
      <c r="AN771" s="4">
        <f t="shared" ref="AN771:AN834" si="103">(AM771-$AO$3)/($AO$2-$AO$3)</f>
        <v>0</v>
      </c>
      <c r="AO771" s="3"/>
      <c r="AP771">
        <v>0</v>
      </c>
      <c r="AR771" t="s">
        <v>1</v>
      </c>
      <c r="AT771" s="2">
        <v>0.35199999999999998</v>
      </c>
      <c r="AU771" s="1">
        <f t="shared" si="99"/>
        <v>0.340087023838125</v>
      </c>
      <c r="AV771" s="1">
        <f t="shared" si="100"/>
        <v>0.24291930274151788</v>
      </c>
      <c r="AW771" s="1">
        <f t="shared" si="101"/>
        <v>0.14575158164491073</v>
      </c>
    </row>
    <row r="772" spans="1:49" x14ac:dyDescent="0.2">
      <c r="A772">
        <v>770</v>
      </c>
      <c r="B772" t="s">
        <v>7816</v>
      </c>
      <c r="C772" t="s">
        <v>7815</v>
      </c>
      <c r="F772" t="s">
        <v>7814</v>
      </c>
      <c r="G772" t="s">
        <v>4</v>
      </c>
      <c r="H772" t="s">
        <v>3</v>
      </c>
      <c r="I772" t="s">
        <v>7813</v>
      </c>
      <c r="J772">
        <v>60023256</v>
      </c>
      <c r="K772" t="s">
        <v>272</v>
      </c>
      <c r="L772" t="s">
        <v>271</v>
      </c>
      <c r="M772" t="s">
        <v>6</v>
      </c>
      <c r="N772">
        <v>2</v>
      </c>
      <c r="O772" t="s">
        <v>7812</v>
      </c>
      <c r="P772" t="s">
        <v>7811</v>
      </c>
      <c r="Q772" t="s">
        <v>7810</v>
      </c>
      <c r="R772" s="7">
        <v>41913</v>
      </c>
      <c r="S772" s="8">
        <f t="shared" si="96"/>
        <v>2014</v>
      </c>
      <c r="T772" s="8">
        <v>2014</v>
      </c>
      <c r="U772" s="8">
        <f t="shared" si="97"/>
        <v>8</v>
      </c>
      <c r="V772" s="7">
        <v>41913</v>
      </c>
      <c r="W772" t="s">
        <v>7809</v>
      </c>
      <c r="X772" s="2">
        <v>0.623</v>
      </c>
      <c r="Y772" s="6">
        <f t="shared" si="102"/>
        <v>1.6630629187688529E-2</v>
      </c>
      <c r="AA772">
        <v>17422132</v>
      </c>
      <c r="AB772">
        <v>144950</v>
      </c>
      <c r="AC772">
        <v>17422140</v>
      </c>
      <c r="AD772" t="s">
        <v>2</v>
      </c>
      <c r="AE772">
        <v>11</v>
      </c>
      <c r="AF772">
        <v>5</v>
      </c>
      <c r="AG772">
        <v>55006</v>
      </c>
      <c r="AI772" t="s">
        <v>7808</v>
      </c>
      <c r="AJ772" t="s">
        <v>7807</v>
      </c>
      <c r="AK772" t="s">
        <v>7806</v>
      </c>
      <c r="AL772">
        <v>13</v>
      </c>
      <c r="AM772" s="5">
        <f t="shared" si="98"/>
        <v>1.625</v>
      </c>
      <c r="AN772" s="4">
        <f t="shared" si="103"/>
        <v>2.4611889435819764E-3</v>
      </c>
      <c r="AO772" s="3"/>
      <c r="AP772">
        <v>0</v>
      </c>
      <c r="AR772" t="s">
        <v>1</v>
      </c>
      <c r="AT772" s="2">
        <v>2.0870000000000002</v>
      </c>
      <c r="AU772" s="1">
        <f t="shared" si="99"/>
        <v>1.2379797114456561</v>
      </c>
      <c r="AV772" s="1">
        <f t="shared" si="100"/>
        <v>0.95459090656352519</v>
      </c>
      <c r="AW772" s="1">
        <f t="shared" si="101"/>
        <v>0.67120210168139416</v>
      </c>
    </row>
    <row r="773" spans="1:49" x14ac:dyDescent="0.2">
      <c r="A773">
        <v>771</v>
      </c>
      <c r="B773" t="s">
        <v>7805</v>
      </c>
      <c r="C773" t="s">
        <v>7804</v>
      </c>
      <c r="F773" t="s">
        <v>7803</v>
      </c>
      <c r="G773" t="s">
        <v>4</v>
      </c>
      <c r="H773" t="s">
        <v>3</v>
      </c>
      <c r="I773" t="s">
        <v>1709</v>
      </c>
      <c r="J773">
        <v>60025555</v>
      </c>
      <c r="K773" t="s">
        <v>181</v>
      </c>
      <c r="L773" t="s">
        <v>110</v>
      </c>
      <c r="M773" t="s">
        <v>32</v>
      </c>
      <c r="N773">
        <v>5</v>
      </c>
      <c r="O773" t="s">
        <v>7802</v>
      </c>
      <c r="P773" t="s">
        <v>7801</v>
      </c>
      <c r="Q773" t="s">
        <v>1762</v>
      </c>
      <c r="R773" s="7">
        <v>41913</v>
      </c>
      <c r="S773" s="8">
        <f t="shared" si="96"/>
        <v>2014</v>
      </c>
      <c r="T773" s="8">
        <v>2014</v>
      </c>
      <c r="U773" s="8">
        <f t="shared" si="97"/>
        <v>8</v>
      </c>
      <c r="V773" s="7">
        <v>41913</v>
      </c>
      <c r="W773" t="s">
        <v>392</v>
      </c>
      <c r="X773" s="2">
        <v>0.182</v>
      </c>
      <c r="Y773" s="6">
        <f t="shared" si="102"/>
        <v>4.8583860548303574E-3</v>
      </c>
      <c r="AA773">
        <v>9168524</v>
      </c>
      <c r="AB773">
        <v>26075</v>
      </c>
      <c r="AC773">
        <v>17451353</v>
      </c>
      <c r="AD773" t="s">
        <v>2</v>
      </c>
      <c r="AE773" t="s">
        <v>7800</v>
      </c>
      <c r="AF773">
        <v>10</v>
      </c>
      <c r="AH773" t="s">
        <v>7799</v>
      </c>
      <c r="AI773" t="s">
        <v>7798</v>
      </c>
      <c r="AJ773" t="s">
        <v>7797</v>
      </c>
      <c r="AK773" t="s">
        <v>7796</v>
      </c>
      <c r="AL773">
        <v>3</v>
      </c>
      <c r="AM773" s="5">
        <f t="shared" si="98"/>
        <v>0.375</v>
      </c>
      <c r="AN773" s="4">
        <f t="shared" si="103"/>
        <v>5.6796667928814845E-4</v>
      </c>
      <c r="AO773" s="3"/>
      <c r="AP773">
        <v>1</v>
      </c>
      <c r="AR773" t="s">
        <v>1</v>
      </c>
      <c r="AT773" s="2">
        <v>0.35199999999999998</v>
      </c>
      <c r="AU773" s="1">
        <f t="shared" si="99"/>
        <v>0.35712602421676942</v>
      </c>
      <c r="AV773" s="1">
        <f t="shared" si="100"/>
        <v>0.27131763670592529</v>
      </c>
      <c r="AW773" s="1">
        <f t="shared" si="101"/>
        <v>0.18550924919508113</v>
      </c>
    </row>
    <row r="774" spans="1:49" x14ac:dyDescent="0.2">
      <c r="A774">
        <v>772</v>
      </c>
      <c r="B774" t="s">
        <v>7795</v>
      </c>
      <c r="C774" t="s">
        <v>7794</v>
      </c>
      <c r="E774">
        <v>25281985</v>
      </c>
      <c r="F774" t="s">
        <v>7793</v>
      </c>
      <c r="G774" t="s">
        <v>4</v>
      </c>
      <c r="H774" t="s">
        <v>3</v>
      </c>
      <c r="I774" t="s">
        <v>7792</v>
      </c>
      <c r="J774" t="s">
        <v>7791</v>
      </c>
      <c r="K774" t="s">
        <v>7790</v>
      </c>
      <c r="L774" t="s">
        <v>7789</v>
      </c>
      <c r="M774" t="s">
        <v>7788</v>
      </c>
      <c r="N774">
        <v>6</v>
      </c>
      <c r="O774" t="s">
        <v>7787</v>
      </c>
      <c r="P774" t="s">
        <v>7786</v>
      </c>
      <c r="Q774" t="s">
        <v>7785</v>
      </c>
      <c r="R774" s="7">
        <v>41913</v>
      </c>
      <c r="S774" s="8">
        <f t="shared" si="96"/>
        <v>2014</v>
      </c>
      <c r="T774" s="8">
        <v>2014</v>
      </c>
      <c r="U774" s="8">
        <f t="shared" si="97"/>
        <v>8</v>
      </c>
      <c r="V774" s="7">
        <v>41913</v>
      </c>
      <c r="W774" t="s">
        <v>523</v>
      </c>
      <c r="X774" s="2">
        <v>1.4730000000000001</v>
      </c>
      <c r="Y774" s="6">
        <f t="shared" si="102"/>
        <v>3.9320893729478661E-2</v>
      </c>
      <c r="AA774">
        <v>942405</v>
      </c>
      <c r="AB774">
        <v>17871</v>
      </c>
      <c r="AD774" t="s">
        <v>2</v>
      </c>
      <c r="AE774">
        <v>41</v>
      </c>
      <c r="AF774">
        <v>10</v>
      </c>
      <c r="AG774">
        <v>103101</v>
      </c>
      <c r="AI774" t="s">
        <v>7784</v>
      </c>
      <c r="AJ774" t="s">
        <v>7783</v>
      </c>
      <c r="AK774" t="s">
        <v>7782</v>
      </c>
      <c r="AL774">
        <v>20</v>
      </c>
      <c r="AM774" s="5">
        <f t="shared" si="98"/>
        <v>2.5</v>
      </c>
      <c r="AN774" s="4">
        <f t="shared" si="103"/>
        <v>3.7864445285876562E-3</v>
      </c>
      <c r="AO774" s="3"/>
      <c r="AP774">
        <v>0</v>
      </c>
      <c r="AR774" t="s">
        <v>1</v>
      </c>
      <c r="AT774" s="2">
        <v>4.0709999999999997</v>
      </c>
      <c r="AU774" s="1">
        <f t="shared" si="99"/>
        <v>2.8660558969211358</v>
      </c>
      <c r="AV774" s="1">
        <f t="shared" si="100"/>
        <v>2.1553669129033155</v>
      </c>
      <c r="AW774" s="1">
        <f t="shared" si="101"/>
        <v>1.4446779288854956</v>
      </c>
    </row>
    <row r="775" spans="1:49" x14ac:dyDescent="0.2">
      <c r="A775">
        <v>773</v>
      </c>
      <c r="B775" t="s">
        <v>7781</v>
      </c>
      <c r="C775" t="s">
        <v>7780</v>
      </c>
      <c r="F775" t="s">
        <v>7779</v>
      </c>
      <c r="G775" t="s">
        <v>4</v>
      </c>
      <c r="H775" t="s">
        <v>3</v>
      </c>
      <c r="I775" t="s">
        <v>7778</v>
      </c>
      <c r="J775" t="s">
        <v>7777</v>
      </c>
      <c r="K775" t="s">
        <v>7776</v>
      </c>
      <c r="L775" t="s">
        <v>7775</v>
      </c>
      <c r="M775" t="s">
        <v>7774</v>
      </c>
      <c r="N775">
        <v>4</v>
      </c>
      <c r="O775" t="s">
        <v>7773</v>
      </c>
      <c r="P775" t="s">
        <v>7772</v>
      </c>
      <c r="Q775" t="s">
        <v>7771</v>
      </c>
      <c r="R775" s="7">
        <v>41913</v>
      </c>
      <c r="S775" s="8">
        <f t="shared" si="96"/>
        <v>2014</v>
      </c>
      <c r="T775" s="8">
        <v>2014</v>
      </c>
      <c r="U775" s="8">
        <f t="shared" si="97"/>
        <v>8</v>
      </c>
      <c r="V775" s="7">
        <v>41913</v>
      </c>
      <c r="W775" t="s">
        <v>168</v>
      </c>
      <c r="X775" s="2">
        <v>1.218</v>
      </c>
      <c r="Y775" s="6">
        <f t="shared" si="102"/>
        <v>3.2513814366941618E-2</v>
      </c>
      <c r="AA775">
        <v>189448</v>
      </c>
      <c r="AB775">
        <v>15107</v>
      </c>
      <c r="AD775" t="s">
        <v>2</v>
      </c>
      <c r="AE775">
        <v>60</v>
      </c>
      <c r="AF775">
        <v>10</v>
      </c>
      <c r="AG775">
        <v>6869020</v>
      </c>
      <c r="AH775" t="s">
        <v>7770</v>
      </c>
      <c r="AI775" t="s">
        <v>7769</v>
      </c>
      <c r="AJ775" t="s">
        <v>7768</v>
      </c>
      <c r="AK775" t="s">
        <v>7767</v>
      </c>
      <c r="AL775">
        <v>14</v>
      </c>
      <c r="AM775" s="5">
        <f t="shared" si="98"/>
        <v>1.75</v>
      </c>
      <c r="AN775" s="4">
        <f t="shared" si="103"/>
        <v>2.6505111700113595E-3</v>
      </c>
      <c r="AO775" s="3"/>
      <c r="AP775">
        <v>0</v>
      </c>
      <c r="AQ775" t="s">
        <v>127</v>
      </c>
      <c r="AR775" t="s">
        <v>1</v>
      </c>
      <c r="AS775" t="s">
        <v>126</v>
      </c>
      <c r="AT775" s="2" t="s">
        <v>0</v>
      </c>
      <c r="AU775" s="1">
        <f t="shared" si="99"/>
        <v>2.3554823407862537</v>
      </c>
      <c r="AV775" s="1">
        <f t="shared" si="100"/>
        <v>1.7582162768476488</v>
      </c>
      <c r="AW775" s="1">
        <f t="shared" si="101"/>
        <v>1.1609502129090437</v>
      </c>
    </row>
    <row r="776" spans="1:49" x14ac:dyDescent="0.2">
      <c r="A776">
        <v>774</v>
      </c>
      <c r="B776" t="s">
        <v>7766</v>
      </c>
      <c r="C776" t="s">
        <v>7765</v>
      </c>
      <c r="F776" t="s">
        <v>7764</v>
      </c>
      <c r="G776" t="s">
        <v>4</v>
      </c>
      <c r="H776" t="s">
        <v>3</v>
      </c>
      <c r="I776" t="s">
        <v>7763</v>
      </c>
      <c r="J776" t="s">
        <v>7724</v>
      </c>
      <c r="K776" t="s">
        <v>7723</v>
      </c>
      <c r="L776" t="s">
        <v>7722</v>
      </c>
      <c r="M776" t="s">
        <v>7721</v>
      </c>
      <c r="N776">
        <v>4</v>
      </c>
      <c r="O776" t="s">
        <v>7762</v>
      </c>
      <c r="P776" t="s">
        <v>7761</v>
      </c>
      <c r="Q776" t="s">
        <v>7760</v>
      </c>
      <c r="R776" s="7">
        <v>41913</v>
      </c>
      <c r="S776" s="8">
        <f t="shared" si="96"/>
        <v>2014</v>
      </c>
      <c r="T776" s="8">
        <v>2014</v>
      </c>
      <c r="U776" s="8">
        <f t="shared" si="97"/>
        <v>8</v>
      </c>
      <c r="V776" s="7">
        <v>41913</v>
      </c>
      <c r="W776" t="s">
        <v>1793</v>
      </c>
      <c r="X776" s="2">
        <v>1.603</v>
      </c>
      <c r="Y776" s="6">
        <f t="shared" si="102"/>
        <v>4.2791169482928916E-2</v>
      </c>
      <c r="AA776">
        <v>19324553</v>
      </c>
      <c r="AB776">
        <v>5900153311</v>
      </c>
      <c r="AD776" t="s">
        <v>2</v>
      </c>
      <c r="AE776">
        <v>8</v>
      </c>
      <c r="AF776">
        <v>5</v>
      </c>
      <c r="AG776">
        <v>6783987</v>
      </c>
      <c r="AH776" t="s">
        <v>7759</v>
      </c>
      <c r="AI776" t="s">
        <v>7758</v>
      </c>
      <c r="AJ776" t="s">
        <v>7757</v>
      </c>
      <c r="AK776" t="s">
        <v>7756</v>
      </c>
      <c r="AL776">
        <v>114</v>
      </c>
      <c r="AM776" s="5">
        <f t="shared" si="98"/>
        <v>14.25</v>
      </c>
      <c r="AN776" s="4">
        <f t="shared" si="103"/>
        <v>2.1582733812949641E-2</v>
      </c>
      <c r="AO776" s="3"/>
      <c r="AP776">
        <v>0</v>
      </c>
      <c r="AQ776" t="s">
        <v>20</v>
      </c>
      <c r="AR776">
        <v>305123</v>
      </c>
      <c r="AS776" t="s">
        <v>19</v>
      </c>
      <c r="AT776" s="2" t="s">
        <v>0</v>
      </c>
      <c r="AU776" s="1">
        <f t="shared" si="99"/>
        <v>3.6428638781935128</v>
      </c>
      <c r="AV776" s="1">
        <f t="shared" si="100"/>
        <v>3.2186951647939277</v>
      </c>
      <c r="AW776" s="1">
        <f t="shared" si="101"/>
        <v>2.7945264513943422</v>
      </c>
    </row>
    <row r="777" spans="1:49" x14ac:dyDescent="0.2">
      <c r="A777">
        <v>775</v>
      </c>
      <c r="B777" t="s">
        <v>7755</v>
      </c>
      <c r="C777" t="s">
        <v>7754</v>
      </c>
      <c r="F777" t="s">
        <v>7753</v>
      </c>
      <c r="G777" t="s">
        <v>4</v>
      </c>
      <c r="H777" t="s">
        <v>3</v>
      </c>
      <c r="I777" t="s">
        <v>379</v>
      </c>
      <c r="J777" t="s">
        <v>7752</v>
      </c>
      <c r="K777" t="s">
        <v>7751</v>
      </c>
      <c r="L777" t="s">
        <v>7750</v>
      </c>
      <c r="M777" t="s">
        <v>1165</v>
      </c>
      <c r="N777">
        <v>6</v>
      </c>
      <c r="O777" t="s">
        <v>7749</v>
      </c>
      <c r="P777" t="s">
        <v>7748</v>
      </c>
      <c r="Q777" t="s">
        <v>7747</v>
      </c>
      <c r="R777" s="7">
        <v>41913</v>
      </c>
      <c r="S777" s="8">
        <f t="shared" si="96"/>
        <v>2014</v>
      </c>
      <c r="T777" s="8">
        <v>2014</v>
      </c>
      <c r="U777" s="8">
        <f t="shared" si="97"/>
        <v>8</v>
      </c>
      <c r="V777" s="7">
        <v>41913</v>
      </c>
      <c r="W777" t="s">
        <v>1793</v>
      </c>
      <c r="X777" s="2">
        <v>1.603</v>
      </c>
      <c r="Y777" s="6">
        <f t="shared" si="102"/>
        <v>4.2791169482928916E-2</v>
      </c>
      <c r="AA777">
        <v>19324553</v>
      </c>
      <c r="AB777">
        <v>5900153311</v>
      </c>
      <c r="AD777" t="s">
        <v>2</v>
      </c>
      <c r="AE777">
        <v>8</v>
      </c>
      <c r="AF777">
        <v>5</v>
      </c>
      <c r="AG777">
        <v>6756990</v>
      </c>
      <c r="AH777" t="s">
        <v>7746</v>
      </c>
      <c r="AI777" t="s">
        <v>7745</v>
      </c>
      <c r="AJ777" t="s">
        <v>7744</v>
      </c>
      <c r="AK777" t="s">
        <v>7743</v>
      </c>
      <c r="AL777">
        <v>120</v>
      </c>
      <c r="AM777" s="5">
        <f t="shared" si="98"/>
        <v>15</v>
      </c>
      <c r="AN777" s="4">
        <f t="shared" si="103"/>
        <v>2.2718667171525937E-2</v>
      </c>
      <c r="AO777" s="3"/>
      <c r="AP777">
        <v>0</v>
      </c>
      <c r="AQ777" t="s">
        <v>23</v>
      </c>
      <c r="AR777">
        <v>61172086</v>
      </c>
      <c r="AS777" t="s">
        <v>22</v>
      </c>
      <c r="AT777" s="2" t="s">
        <v>0</v>
      </c>
      <c r="AU777" s="1">
        <f t="shared" si="99"/>
        <v>3.6769418789508022</v>
      </c>
      <c r="AV777" s="1">
        <f t="shared" si="100"/>
        <v>3.2754918327227425</v>
      </c>
      <c r="AW777" s="1">
        <f t="shared" si="101"/>
        <v>2.8740417864946832</v>
      </c>
    </row>
    <row r="778" spans="1:49" x14ac:dyDescent="0.2">
      <c r="A778">
        <v>776</v>
      </c>
      <c r="B778" t="s">
        <v>7742</v>
      </c>
      <c r="C778" t="s">
        <v>7741</v>
      </c>
      <c r="F778" t="s">
        <v>7740</v>
      </c>
      <c r="G778" t="s">
        <v>4</v>
      </c>
      <c r="H778" t="s">
        <v>3</v>
      </c>
      <c r="I778" t="s">
        <v>720</v>
      </c>
      <c r="J778" t="s">
        <v>7739</v>
      </c>
      <c r="K778" t="s">
        <v>7738</v>
      </c>
      <c r="L778" t="s">
        <v>7737</v>
      </c>
      <c r="M778" t="s">
        <v>7736</v>
      </c>
      <c r="N778">
        <v>5</v>
      </c>
      <c r="O778" t="s">
        <v>7735</v>
      </c>
      <c r="P778" t="s">
        <v>7734</v>
      </c>
      <c r="Q778" t="s">
        <v>7733</v>
      </c>
      <c r="R778" s="7">
        <v>41913</v>
      </c>
      <c r="S778" s="8">
        <f t="shared" si="96"/>
        <v>2014</v>
      </c>
      <c r="T778" s="8">
        <v>2014</v>
      </c>
      <c r="U778" s="8">
        <f t="shared" si="97"/>
        <v>8</v>
      </c>
      <c r="V778" s="7">
        <v>41913</v>
      </c>
      <c r="W778" t="s">
        <v>1793</v>
      </c>
      <c r="X778" s="2">
        <v>1.603</v>
      </c>
      <c r="Y778" s="6">
        <f t="shared" si="102"/>
        <v>4.2791169482928916E-2</v>
      </c>
      <c r="AA778">
        <v>19324553</v>
      </c>
      <c r="AB778">
        <v>5900153311</v>
      </c>
      <c r="AD778" t="s">
        <v>2</v>
      </c>
      <c r="AE778">
        <v>8</v>
      </c>
      <c r="AF778">
        <v>5</v>
      </c>
      <c r="AG778">
        <v>6816003</v>
      </c>
      <c r="AH778" t="s">
        <v>7732</v>
      </c>
      <c r="AI778" t="s">
        <v>7731</v>
      </c>
      <c r="AJ778" t="s">
        <v>7730</v>
      </c>
      <c r="AK778" t="s">
        <v>7729</v>
      </c>
      <c r="AL778">
        <v>337</v>
      </c>
      <c r="AM778" s="5">
        <f t="shared" si="98"/>
        <v>42.125</v>
      </c>
      <c r="AN778" s="4">
        <f t="shared" si="103"/>
        <v>6.3801590306702002E-2</v>
      </c>
      <c r="AO778" s="3"/>
      <c r="AP778">
        <v>0</v>
      </c>
      <c r="AR778">
        <v>61222102</v>
      </c>
      <c r="AT778" s="2" t="s">
        <v>0</v>
      </c>
      <c r="AU778" s="1">
        <f t="shared" si="99"/>
        <v>4.9094295730060837</v>
      </c>
      <c r="AV778" s="1">
        <f t="shared" si="100"/>
        <v>5.3296379894815464</v>
      </c>
      <c r="AW778" s="1">
        <f t="shared" si="101"/>
        <v>5.7498464059570074</v>
      </c>
    </row>
    <row r="779" spans="1:49" x14ac:dyDescent="0.2">
      <c r="A779">
        <v>777</v>
      </c>
      <c r="B779" t="s">
        <v>7728</v>
      </c>
      <c r="C779" t="s">
        <v>7727</v>
      </c>
      <c r="F779" t="s">
        <v>7726</v>
      </c>
      <c r="G779" t="s">
        <v>4</v>
      </c>
      <c r="H779" t="s">
        <v>3</v>
      </c>
      <c r="I779" t="s">
        <v>7725</v>
      </c>
      <c r="J779" t="s">
        <v>7724</v>
      </c>
      <c r="K779" t="s">
        <v>7723</v>
      </c>
      <c r="L779" t="s">
        <v>7722</v>
      </c>
      <c r="M779" t="s">
        <v>7721</v>
      </c>
      <c r="N779">
        <v>4</v>
      </c>
      <c r="O779" t="s">
        <v>7720</v>
      </c>
      <c r="P779" t="s">
        <v>7719</v>
      </c>
      <c r="Q779" t="s">
        <v>7718</v>
      </c>
      <c r="R779" s="7">
        <v>41913</v>
      </c>
      <c r="S779" s="8">
        <f t="shared" si="96"/>
        <v>2014</v>
      </c>
      <c r="T779" s="8">
        <v>2014</v>
      </c>
      <c r="U779" s="8">
        <f t="shared" si="97"/>
        <v>8</v>
      </c>
      <c r="V779" s="7">
        <v>41913</v>
      </c>
      <c r="W779" t="s">
        <v>1793</v>
      </c>
      <c r="X779" s="2">
        <v>1.603</v>
      </c>
      <c r="Y779" s="6">
        <f t="shared" si="102"/>
        <v>4.2791169482928916E-2</v>
      </c>
      <c r="AA779">
        <v>19324553</v>
      </c>
      <c r="AB779">
        <v>5900153311</v>
      </c>
      <c r="AD779" t="s">
        <v>2</v>
      </c>
      <c r="AE779">
        <v>8</v>
      </c>
      <c r="AF779">
        <v>5</v>
      </c>
      <c r="AG779">
        <v>6812124</v>
      </c>
      <c r="AH779" t="s">
        <v>7717</v>
      </c>
      <c r="AI779" t="s">
        <v>7716</v>
      </c>
      <c r="AJ779" t="s">
        <v>7715</v>
      </c>
      <c r="AK779" t="s">
        <v>7714</v>
      </c>
      <c r="AL779">
        <v>0</v>
      </c>
      <c r="AM779" s="5">
        <f t="shared" si="98"/>
        <v>0</v>
      </c>
      <c r="AN779" s="4">
        <f t="shared" si="103"/>
        <v>0</v>
      </c>
      <c r="AO779" s="3"/>
      <c r="AP779">
        <v>0</v>
      </c>
      <c r="AQ779" t="s">
        <v>20</v>
      </c>
      <c r="AR779">
        <v>305123</v>
      </c>
      <c r="AS779" t="s">
        <v>19</v>
      </c>
      <c r="AT779" s="2" t="s">
        <v>0</v>
      </c>
      <c r="AU779" s="1">
        <f t="shared" si="99"/>
        <v>2.9953818638050236</v>
      </c>
      <c r="AV779" s="1">
        <f t="shared" si="100"/>
        <v>2.1395584741464457</v>
      </c>
      <c r="AW779" s="1">
        <f t="shared" si="101"/>
        <v>1.2837350844878674</v>
      </c>
    </row>
    <row r="780" spans="1:49" x14ac:dyDescent="0.2">
      <c r="A780">
        <v>778</v>
      </c>
      <c r="B780" t="s">
        <v>7713</v>
      </c>
      <c r="C780" t="s">
        <v>7712</v>
      </c>
      <c r="F780" t="s">
        <v>7711</v>
      </c>
      <c r="G780" t="s">
        <v>4</v>
      </c>
      <c r="H780" t="s">
        <v>3</v>
      </c>
      <c r="I780" t="s">
        <v>7710</v>
      </c>
      <c r="J780" t="s">
        <v>7709</v>
      </c>
      <c r="K780" t="s">
        <v>7708</v>
      </c>
      <c r="L780" t="s">
        <v>7707</v>
      </c>
      <c r="M780" t="s">
        <v>7706</v>
      </c>
      <c r="N780">
        <v>4</v>
      </c>
      <c r="O780" t="s">
        <v>7705</v>
      </c>
      <c r="P780" t="s">
        <v>7704</v>
      </c>
      <c r="Q780" t="s">
        <v>7703</v>
      </c>
      <c r="R780" s="7">
        <v>41913</v>
      </c>
      <c r="S780" s="8">
        <f t="shared" si="96"/>
        <v>2014</v>
      </c>
      <c r="T780" s="8">
        <v>2014</v>
      </c>
      <c r="U780" s="8">
        <f t="shared" si="97"/>
        <v>8</v>
      </c>
      <c r="V780" s="7">
        <v>41913</v>
      </c>
      <c r="W780" t="s">
        <v>1793</v>
      </c>
      <c r="X780" s="2">
        <v>1.603</v>
      </c>
      <c r="Y780" s="6">
        <f t="shared" si="102"/>
        <v>4.2791169482928916E-2</v>
      </c>
      <c r="AA780">
        <v>19324553</v>
      </c>
      <c r="AB780">
        <v>5900153311</v>
      </c>
      <c r="AD780" t="s">
        <v>2</v>
      </c>
      <c r="AE780">
        <v>8</v>
      </c>
      <c r="AF780">
        <v>5</v>
      </c>
      <c r="AG780">
        <v>6847111</v>
      </c>
      <c r="AH780" t="s">
        <v>1580</v>
      </c>
      <c r="AI780" t="s">
        <v>7702</v>
      </c>
      <c r="AJ780" t="s">
        <v>7701</v>
      </c>
      <c r="AK780" t="s">
        <v>7700</v>
      </c>
      <c r="AL780">
        <v>1352</v>
      </c>
      <c r="AM780" s="5">
        <f t="shared" si="98"/>
        <v>169</v>
      </c>
      <c r="AN780" s="4">
        <f t="shared" si="103"/>
        <v>0.25596365013252553</v>
      </c>
      <c r="AO780" s="3"/>
      <c r="AP780">
        <v>0</v>
      </c>
      <c r="AQ780" t="s">
        <v>62</v>
      </c>
      <c r="AR780">
        <v>1218338</v>
      </c>
      <c r="AS780" t="s">
        <v>61</v>
      </c>
      <c r="AT780" s="2" t="s">
        <v>0</v>
      </c>
      <c r="AU780" s="1">
        <f t="shared" si="99"/>
        <v>10.674291367780789</v>
      </c>
      <c r="AV780" s="1">
        <f t="shared" si="100"/>
        <v>14.937740980772723</v>
      </c>
      <c r="AW780" s="1">
        <f t="shared" si="101"/>
        <v>19.201190593764654</v>
      </c>
    </row>
    <row r="781" spans="1:49" x14ac:dyDescent="0.2">
      <c r="A781">
        <v>779</v>
      </c>
      <c r="B781" t="s">
        <v>7699</v>
      </c>
      <c r="C781" t="s">
        <v>7698</v>
      </c>
      <c r="F781" t="s">
        <v>7697</v>
      </c>
      <c r="G781" t="s">
        <v>4</v>
      </c>
      <c r="H781" t="s">
        <v>3</v>
      </c>
      <c r="I781" t="s">
        <v>7696</v>
      </c>
      <c r="J781" t="s">
        <v>7695</v>
      </c>
      <c r="K781" t="s">
        <v>7694</v>
      </c>
      <c r="L781" t="s">
        <v>7693</v>
      </c>
      <c r="M781" t="s">
        <v>629</v>
      </c>
      <c r="N781">
        <v>4</v>
      </c>
      <c r="O781" t="s">
        <v>7692</v>
      </c>
      <c r="P781" t="s">
        <v>7691</v>
      </c>
      <c r="Q781" t="s">
        <v>7690</v>
      </c>
      <c r="R781" s="7">
        <v>41913</v>
      </c>
      <c r="S781" s="8">
        <f t="shared" si="96"/>
        <v>2014</v>
      </c>
      <c r="T781" s="8">
        <v>2014</v>
      </c>
      <c r="U781" s="8">
        <f t="shared" si="97"/>
        <v>8</v>
      </c>
      <c r="V781" s="7">
        <v>41913</v>
      </c>
      <c r="W781" t="s">
        <v>1793</v>
      </c>
      <c r="X781" s="2">
        <v>1.603</v>
      </c>
      <c r="Y781" s="6">
        <f t="shared" si="102"/>
        <v>4.2791169482928916E-2</v>
      </c>
      <c r="AA781">
        <v>19324553</v>
      </c>
      <c r="AB781">
        <v>5900153311</v>
      </c>
      <c r="AD781" t="s">
        <v>2</v>
      </c>
      <c r="AE781">
        <v>8</v>
      </c>
      <c r="AF781">
        <v>5</v>
      </c>
      <c r="AG781">
        <v>6823657</v>
      </c>
      <c r="AH781" t="s">
        <v>7689</v>
      </c>
      <c r="AI781" t="s">
        <v>7688</v>
      </c>
      <c r="AJ781" t="s">
        <v>7687</v>
      </c>
      <c r="AK781" t="s">
        <v>7686</v>
      </c>
      <c r="AL781">
        <v>164</v>
      </c>
      <c r="AM781" s="5">
        <f t="shared" si="98"/>
        <v>20.5</v>
      </c>
      <c r="AN781" s="4">
        <f t="shared" si="103"/>
        <v>3.104884513441878E-2</v>
      </c>
      <c r="AO781" s="3"/>
      <c r="AP781">
        <v>0</v>
      </c>
      <c r="AR781" t="s">
        <v>7685</v>
      </c>
      <c r="AT781" s="2" t="s">
        <v>0</v>
      </c>
      <c r="AU781" s="1">
        <f t="shared" si="99"/>
        <v>3.9268472178375866</v>
      </c>
      <c r="AV781" s="1">
        <f t="shared" si="100"/>
        <v>3.692000730867385</v>
      </c>
      <c r="AW781" s="1">
        <f t="shared" si="101"/>
        <v>3.4571542438971821</v>
      </c>
    </row>
    <row r="782" spans="1:49" x14ac:dyDescent="0.2">
      <c r="A782">
        <v>780</v>
      </c>
      <c r="B782" t="s">
        <v>7684</v>
      </c>
      <c r="C782" t="s">
        <v>7683</v>
      </c>
      <c r="F782" t="s">
        <v>7682</v>
      </c>
      <c r="G782" t="s">
        <v>4</v>
      </c>
      <c r="H782" t="s">
        <v>3</v>
      </c>
      <c r="I782" t="s">
        <v>7681</v>
      </c>
      <c r="J782" t="s">
        <v>7680</v>
      </c>
      <c r="K782" t="s">
        <v>7679</v>
      </c>
      <c r="L782" t="s">
        <v>7678</v>
      </c>
      <c r="M782" t="s">
        <v>7677</v>
      </c>
      <c r="N782">
        <v>100</v>
      </c>
      <c r="O782" t="s">
        <v>7676</v>
      </c>
      <c r="P782" t="s">
        <v>7675</v>
      </c>
      <c r="Q782" t="s">
        <v>7674</v>
      </c>
      <c r="R782" s="7">
        <v>41913</v>
      </c>
      <c r="S782" s="8">
        <f t="shared" si="96"/>
        <v>2014</v>
      </c>
      <c r="T782" s="8">
        <v>2014</v>
      </c>
      <c r="U782" s="8">
        <f t="shared" si="97"/>
        <v>8</v>
      </c>
      <c r="V782" s="7">
        <v>41913</v>
      </c>
      <c r="W782" t="s">
        <v>1792</v>
      </c>
      <c r="X782" s="2">
        <v>2.3759999999999999</v>
      </c>
      <c r="Y782" s="6">
        <f t="shared" si="102"/>
        <v>6.3425963001521576E-2</v>
      </c>
      <c r="AA782" t="s">
        <v>1791</v>
      </c>
      <c r="AB782">
        <v>26765</v>
      </c>
      <c r="AC782">
        <v>15384357</v>
      </c>
      <c r="AD782" t="s">
        <v>2</v>
      </c>
      <c r="AE782">
        <v>793</v>
      </c>
      <c r="AF782">
        <v>2</v>
      </c>
      <c r="AG782">
        <v>82</v>
      </c>
      <c r="AI782" t="s">
        <v>7673</v>
      </c>
      <c r="AJ782" t="s">
        <v>7672</v>
      </c>
      <c r="AK782" t="s">
        <v>7671</v>
      </c>
      <c r="AL782">
        <v>22</v>
      </c>
      <c r="AM782" s="5">
        <f t="shared" si="98"/>
        <v>2.75</v>
      </c>
      <c r="AN782" s="4">
        <f t="shared" si="103"/>
        <v>4.1650889814464215E-3</v>
      </c>
      <c r="AO782" s="3"/>
      <c r="AP782">
        <v>1</v>
      </c>
      <c r="AQ782" t="s">
        <v>949</v>
      </c>
      <c r="AR782" t="s">
        <v>7670</v>
      </c>
      <c r="AS782" t="s">
        <v>948</v>
      </c>
      <c r="AT782" s="2">
        <v>5.8739999999999997</v>
      </c>
      <c r="AU782" s="1">
        <f t="shared" si="99"/>
        <v>4.5647700795499029</v>
      </c>
      <c r="AV782" s="1">
        <f t="shared" si="100"/>
        <v>3.3795525991483997</v>
      </c>
      <c r="AW782" s="1">
        <f t="shared" si="101"/>
        <v>2.1943351187468969</v>
      </c>
    </row>
    <row r="783" spans="1:49" x14ac:dyDescent="0.2">
      <c r="A783">
        <v>781</v>
      </c>
      <c r="B783" t="s">
        <v>7669</v>
      </c>
      <c r="C783" t="s">
        <v>7668</v>
      </c>
      <c r="F783" t="s">
        <v>7667</v>
      </c>
      <c r="G783" t="s">
        <v>4</v>
      </c>
      <c r="H783" t="s">
        <v>3</v>
      </c>
      <c r="I783" t="s">
        <v>7666</v>
      </c>
      <c r="J783">
        <v>60014097</v>
      </c>
      <c r="K783" t="s">
        <v>230</v>
      </c>
      <c r="L783" t="s">
        <v>229</v>
      </c>
      <c r="M783" t="s">
        <v>39</v>
      </c>
      <c r="N783">
        <v>2</v>
      </c>
      <c r="O783" t="s">
        <v>7665</v>
      </c>
      <c r="P783" t="s">
        <v>7664</v>
      </c>
      <c r="Q783" t="s">
        <v>336</v>
      </c>
      <c r="R783" s="7">
        <v>41913</v>
      </c>
      <c r="S783" s="8">
        <f t="shared" si="96"/>
        <v>2014</v>
      </c>
      <c r="T783" s="8">
        <v>2014</v>
      </c>
      <c r="U783" s="8">
        <f t="shared" si="97"/>
        <v>8</v>
      </c>
      <c r="V783" s="7">
        <v>41913</v>
      </c>
      <c r="W783" t="s">
        <v>1793</v>
      </c>
      <c r="X783" s="2">
        <v>1.603</v>
      </c>
      <c r="Y783" s="6">
        <f t="shared" si="102"/>
        <v>4.2791169482928916E-2</v>
      </c>
      <c r="AA783">
        <v>19324553</v>
      </c>
      <c r="AB783">
        <v>5900153311</v>
      </c>
      <c r="AD783" t="s">
        <v>2</v>
      </c>
      <c r="AE783">
        <v>8</v>
      </c>
      <c r="AF783">
        <v>5</v>
      </c>
      <c r="AG783">
        <v>6781619</v>
      </c>
      <c r="AH783" t="s">
        <v>7663</v>
      </c>
      <c r="AI783" t="s">
        <v>7662</v>
      </c>
      <c r="AJ783" t="s">
        <v>7661</v>
      </c>
      <c r="AK783" t="s">
        <v>7660</v>
      </c>
      <c r="AL783">
        <v>129</v>
      </c>
      <c r="AM783" s="5">
        <f t="shared" si="98"/>
        <v>16.125</v>
      </c>
      <c r="AN783" s="4">
        <f t="shared" si="103"/>
        <v>2.4422567209390383E-2</v>
      </c>
      <c r="AO783" s="3"/>
      <c r="AP783">
        <v>0</v>
      </c>
      <c r="AR783" t="s">
        <v>1</v>
      </c>
      <c r="AT783" s="2" t="s">
        <v>0</v>
      </c>
      <c r="AU783" s="1">
        <f t="shared" si="99"/>
        <v>3.7280588800867354</v>
      </c>
      <c r="AV783" s="1">
        <f t="shared" si="100"/>
        <v>3.3606868346159646</v>
      </c>
      <c r="AW783" s="1">
        <f t="shared" si="101"/>
        <v>2.9933147891451939</v>
      </c>
    </row>
    <row r="784" spans="1:49" x14ac:dyDescent="0.2">
      <c r="A784">
        <v>782</v>
      </c>
      <c r="B784" t="s">
        <v>7659</v>
      </c>
      <c r="C784" t="s">
        <v>7658</v>
      </c>
      <c r="F784" t="s">
        <v>7657</v>
      </c>
      <c r="G784" t="s">
        <v>4</v>
      </c>
      <c r="H784" t="s">
        <v>3</v>
      </c>
      <c r="I784" t="s">
        <v>197</v>
      </c>
      <c r="J784">
        <v>60013268</v>
      </c>
      <c r="K784" t="s">
        <v>7656</v>
      </c>
      <c r="L784" t="s">
        <v>764</v>
      </c>
      <c r="M784" t="s">
        <v>11</v>
      </c>
      <c r="N784">
        <v>6</v>
      </c>
      <c r="O784" t="s">
        <v>7655</v>
      </c>
      <c r="P784" t="s">
        <v>7654</v>
      </c>
      <c r="Q784" t="s">
        <v>7653</v>
      </c>
      <c r="R784" s="7">
        <v>41913</v>
      </c>
      <c r="S784" s="8">
        <f t="shared" si="96"/>
        <v>2014</v>
      </c>
      <c r="T784" s="8">
        <v>2014</v>
      </c>
      <c r="U784" s="8">
        <f t="shared" si="97"/>
        <v>8</v>
      </c>
      <c r="V784" s="7">
        <v>41913</v>
      </c>
      <c r="W784" t="s">
        <v>1297</v>
      </c>
      <c r="X784" s="2">
        <v>0.72499999999999998</v>
      </c>
      <c r="Y784" s="6">
        <f t="shared" si="102"/>
        <v>1.9353460932703345E-2</v>
      </c>
      <c r="AA784">
        <v>19430655</v>
      </c>
      <c r="AB784">
        <v>19700176215</v>
      </c>
      <c r="AD784" t="s">
        <v>2</v>
      </c>
      <c r="AE784">
        <v>6</v>
      </c>
      <c r="AF784">
        <v>5</v>
      </c>
      <c r="AG784">
        <v>6894267</v>
      </c>
      <c r="AI784" t="s">
        <v>7652</v>
      </c>
      <c r="AJ784" t="s">
        <v>7651</v>
      </c>
      <c r="AK784" t="s">
        <v>7650</v>
      </c>
      <c r="AL784">
        <v>43</v>
      </c>
      <c r="AM784" s="5">
        <f t="shared" si="98"/>
        <v>5.375</v>
      </c>
      <c r="AN784" s="4">
        <f t="shared" si="103"/>
        <v>8.1408557364634603E-3</v>
      </c>
      <c r="AO784" s="3"/>
      <c r="AP784">
        <v>1</v>
      </c>
      <c r="AR784" t="s">
        <v>7649</v>
      </c>
      <c r="AT784" s="2">
        <v>2.4430000000000001</v>
      </c>
      <c r="AU784" s="1">
        <f t="shared" si="99"/>
        <v>1.5989679373831378</v>
      </c>
      <c r="AV784" s="1">
        <f t="shared" si="100"/>
        <v>1.3747158334583403</v>
      </c>
      <c r="AW784" s="1">
        <f t="shared" si="101"/>
        <v>1.1504637295335425</v>
      </c>
    </row>
    <row r="785" spans="1:49" x14ac:dyDescent="0.2">
      <c r="A785">
        <v>783</v>
      </c>
      <c r="B785" t="s">
        <v>7648</v>
      </c>
      <c r="C785" t="s">
        <v>7647</v>
      </c>
      <c r="F785" t="s">
        <v>7646</v>
      </c>
      <c r="G785" t="s">
        <v>4</v>
      </c>
      <c r="H785" t="s">
        <v>3</v>
      </c>
      <c r="I785" t="s">
        <v>7645</v>
      </c>
      <c r="J785">
        <v>60016849</v>
      </c>
      <c r="K785" t="s">
        <v>995</v>
      </c>
      <c r="L785" t="s">
        <v>994</v>
      </c>
      <c r="M785" t="s">
        <v>132</v>
      </c>
      <c r="N785">
        <v>3</v>
      </c>
      <c r="O785" t="s">
        <v>7644</v>
      </c>
      <c r="P785" t="s">
        <v>7643</v>
      </c>
      <c r="Q785" t="s">
        <v>1261</v>
      </c>
      <c r="R785" s="7">
        <v>41913</v>
      </c>
      <c r="S785" s="8">
        <f t="shared" si="96"/>
        <v>2014</v>
      </c>
      <c r="T785" s="8">
        <v>2014</v>
      </c>
      <c r="U785" s="8">
        <f t="shared" si="97"/>
        <v>8</v>
      </c>
      <c r="V785" s="7">
        <v>41913</v>
      </c>
      <c r="W785" t="s">
        <v>1793</v>
      </c>
      <c r="X785" s="2">
        <v>1.603</v>
      </c>
      <c r="Y785" s="6">
        <f t="shared" si="102"/>
        <v>4.2791169482928916E-2</v>
      </c>
      <c r="AA785">
        <v>19324553</v>
      </c>
      <c r="AB785">
        <v>5900153311</v>
      </c>
      <c r="AD785" t="s">
        <v>2</v>
      </c>
      <c r="AE785">
        <v>8</v>
      </c>
      <c r="AF785">
        <v>5</v>
      </c>
      <c r="AG785">
        <v>6823643</v>
      </c>
      <c r="AH785" t="s">
        <v>7642</v>
      </c>
      <c r="AI785" t="s">
        <v>7641</v>
      </c>
      <c r="AJ785" t="s">
        <v>7640</v>
      </c>
      <c r="AK785" t="s">
        <v>7639</v>
      </c>
      <c r="AL785">
        <v>104</v>
      </c>
      <c r="AM785" s="5">
        <f t="shared" si="98"/>
        <v>13</v>
      </c>
      <c r="AN785" s="4">
        <f t="shared" si="103"/>
        <v>1.9689511548655812E-2</v>
      </c>
      <c r="AO785" s="3"/>
      <c r="AP785">
        <v>0</v>
      </c>
      <c r="AR785" t="s">
        <v>1</v>
      </c>
      <c r="AT785" s="2" t="s">
        <v>0</v>
      </c>
      <c r="AU785" s="1">
        <f t="shared" si="99"/>
        <v>3.5860672102646984</v>
      </c>
      <c r="AV785" s="1">
        <f t="shared" si="100"/>
        <v>3.1240340515792364</v>
      </c>
      <c r="AW785" s="1">
        <f t="shared" si="101"/>
        <v>2.662000892893774</v>
      </c>
    </row>
    <row r="786" spans="1:49" x14ac:dyDescent="0.2">
      <c r="A786">
        <v>784</v>
      </c>
      <c r="B786" t="s">
        <v>7638</v>
      </c>
      <c r="C786" t="s">
        <v>7637</v>
      </c>
      <c r="F786" t="s">
        <v>7636</v>
      </c>
      <c r="G786" t="s">
        <v>4</v>
      </c>
      <c r="H786" t="s">
        <v>3</v>
      </c>
      <c r="I786" t="s">
        <v>7635</v>
      </c>
      <c r="J786">
        <v>60029859</v>
      </c>
      <c r="K786" t="s">
        <v>1079</v>
      </c>
      <c r="L786" t="s">
        <v>1078</v>
      </c>
      <c r="M786" t="s">
        <v>38</v>
      </c>
      <c r="N786">
        <v>3</v>
      </c>
      <c r="O786" t="s">
        <v>7634</v>
      </c>
      <c r="P786" t="s">
        <v>7633</v>
      </c>
      <c r="Q786" t="s">
        <v>7632</v>
      </c>
      <c r="R786" s="7">
        <v>41913</v>
      </c>
      <c r="S786" s="8">
        <f t="shared" si="96"/>
        <v>2014</v>
      </c>
      <c r="T786" s="8">
        <v>2014</v>
      </c>
      <c r="U786" s="8">
        <f t="shared" si="97"/>
        <v>8</v>
      </c>
      <c r="V786" s="7">
        <v>41913</v>
      </c>
      <c r="W786" t="s">
        <v>1793</v>
      </c>
      <c r="X786" s="2">
        <v>1.603</v>
      </c>
      <c r="Y786" s="6">
        <f t="shared" si="102"/>
        <v>4.2791169482928916E-2</v>
      </c>
      <c r="AA786">
        <v>19324553</v>
      </c>
      <c r="AB786">
        <v>5900153311</v>
      </c>
      <c r="AD786" t="s">
        <v>2</v>
      </c>
      <c r="AE786">
        <v>8</v>
      </c>
      <c r="AF786">
        <v>5</v>
      </c>
      <c r="AG786">
        <v>6812159</v>
      </c>
      <c r="AH786" t="s">
        <v>7631</v>
      </c>
      <c r="AI786" t="s">
        <v>7630</v>
      </c>
      <c r="AJ786" t="s">
        <v>7629</v>
      </c>
      <c r="AK786" t="s">
        <v>7628</v>
      </c>
      <c r="AL786">
        <v>63</v>
      </c>
      <c r="AM786" s="5">
        <f t="shared" si="98"/>
        <v>7.875</v>
      </c>
      <c r="AN786" s="4">
        <f t="shared" si="103"/>
        <v>1.1927300265051117E-2</v>
      </c>
      <c r="AO786" s="3"/>
      <c r="AP786">
        <v>0</v>
      </c>
      <c r="AQ786" t="s">
        <v>20</v>
      </c>
      <c r="AR786" t="s">
        <v>7627</v>
      </c>
      <c r="AS786" t="s">
        <v>19</v>
      </c>
      <c r="AT786" s="2" t="s">
        <v>0</v>
      </c>
      <c r="AU786" s="1">
        <f t="shared" si="99"/>
        <v>3.3532008717565573</v>
      </c>
      <c r="AV786" s="1">
        <f t="shared" si="100"/>
        <v>2.7359234873990017</v>
      </c>
      <c r="AW786" s="1">
        <f t="shared" si="101"/>
        <v>2.1186461030414456</v>
      </c>
    </row>
    <row r="787" spans="1:49" x14ac:dyDescent="0.2">
      <c r="A787">
        <v>785</v>
      </c>
      <c r="B787" t="s">
        <v>7626</v>
      </c>
      <c r="C787" t="s">
        <v>7625</v>
      </c>
      <c r="F787" t="s">
        <v>7624</v>
      </c>
      <c r="G787" t="s">
        <v>4</v>
      </c>
      <c r="H787" t="s">
        <v>3</v>
      </c>
      <c r="I787" t="s">
        <v>7623</v>
      </c>
      <c r="J787">
        <v>60002798</v>
      </c>
      <c r="K787" t="s">
        <v>970</v>
      </c>
      <c r="L787" t="s">
        <v>74</v>
      </c>
      <c r="M787" t="s">
        <v>74</v>
      </c>
      <c r="N787">
        <v>2</v>
      </c>
      <c r="O787" t="s">
        <v>7622</v>
      </c>
      <c r="P787" t="s">
        <v>7621</v>
      </c>
      <c r="Q787" t="s">
        <v>1299</v>
      </c>
      <c r="R787" s="7">
        <v>41913</v>
      </c>
      <c r="S787" s="8">
        <f t="shared" si="96"/>
        <v>2014</v>
      </c>
      <c r="T787" s="8">
        <v>2014</v>
      </c>
      <c r="U787" s="8">
        <f t="shared" si="97"/>
        <v>8</v>
      </c>
      <c r="V787" s="7">
        <v>41913</v>
      </c>
      <c r="W787" t="s">
        <v>1793</v>
      </c>
      <c r="X787" s="2">
        <v>1.603</v>
      </c>
      <c r="Y787" s="6">
        <f t="shared" si="102"/>
        <v>4.2791169482928916E-2</v>
      </c>
      <c r="AA787">
        <v>19324553</v>
      </c>
      <c r="AB787">
        <v>5900153311</v>
      </c>
      <c r="AD787" t="s">
        <v>2</v>
      </c>
      <c r="AE787">
        <v>8</v>
      </c>
      <c r="AF787">
        <v>5</v>
      </c>
      <c r="AG787">
        <v>4200690</v>
      </c>
      <c r="AH787" t="s">
        <v>7620</v>
      </c>
      <c r="AI787" t="s">
        <v>7619</v>
      </c>
      <c r="AJ787" t="s">
        <v>7618</v>
      </c>
      <c r="AK787" t="s">
        <v>7617</v>
      </c>
      <c r="AL787">
        <v>43</v>
      </c>
      <c r="AM787" s="5">
        <f t="shared" si="98"/>
        <v>5.375</v>
      </c>
      <c r="AN787" s="4">
        <f t="shared" si="103"/>
        <v>8.1408557364634603E-3</v>
      </c>
      <c r="AO787" s="3"/>
      <c r="AP787">
        <v>0</v>
      </c>
      <c r="AR787" t="s">
        <v>1</v>
      </c>
      <c r="AT787" s="2" t="s">
        <v>0</v>
      </c>
      <c r="AU787" s="1">
        <f t="shared" si="99"/>
        <v>3.2396075358989278</v>
      </c>
      <c r="AV787" s="1">
        <f t="shared" si="100"/>
        <v>2.5466012609696187</v>
      </c>
      <c r="AW787" s="1">
        <f t="shared" si="101"/>
        <v>1.8535949860403096</v>
      </c>
    </row>
    <row r="788" spans="1:49" x14ac:dyDescent="0.2">
      <c r="A788">
        <v>786</v>
      </c>
      <c r="B788" t="s">
        <v>7616</v>
      </c>
      <c r="C788" t="s">
        <v>7615</v>
      </c>
      <c r="F788" t="s">
        <v>7614</v>
      </c>
      <c r="G788" t="s">
        <v>4</v>
      </c>
      <c r="H788" t="s">
        <v>3</v>
      </c>
      <c r="I788" t="s">
        <v>7613</v>
      </c>
      <c r="J788" t="s">
        <v>7612</v>
      </c>
      <c r="K788" t="s">
        <v>7611</v>
      </c>
      <c r="L788" t="s">
        <v>7610</v>
      </c>
      <c r="M788" t="s">
        <v>66</v>
      </c>
      <c r="N788">
        <v>7</v>
      </c>
      <c r="O788" t="s">
        <v>7609</v>
      </c>
      <c r="P788" t="s">
        <v>7608</v>
      </c>
      <c r="Q788" t="s">
        <v>7607</v>
      </c>
      <c r="R788" s="7">
        <v>41913</v>
      </c>
      <c r="S788" s="8">
        <f t="shared" si="96"/>
        <v>2014</v>
      </c>
      <c r="T788" s="8">
        <v>2014</v>
      </c>
      <c r="U788" s="8">
        <f t="shared" si="97"/>
        <v>8</v>
      </c>
      <c r="V788" s="7">
        <v>41913</v>
      </c>
      <c r="W788" t="s">
        <v>962</v>
      </c>
      <c r="X788" s="2">
        <v>0.48</v>
      </c>
      <c r="Y788" s="6">
        <f t="shared" si="102"/>
        <v>1.2813325858893249E-2</v>
      </c>
      <c r="AA788">
        <v>9570233</v>
      </c>
      <c r="AB788">
        <v>15526</v>
      </c>
      <c r="AC788">
        <v>13616501</v>
      </c>
      <c r="AD788" t="s">
        <v>2</v>
      </c>
      <c r="AE788">
        <v>25</v>
      </c>
      <c r="AF788">
        <v>10</v>
      </c>
      <c r="AG788">
        <v>105006</v>
      </c>
      <c r="AI788" t="s">
        <v>7606</v>
      </c>
      <c r="AJ788" t="s">
        <v>7605</v>
      </c>
      <c r="AK788" t="s">
        <v>7604</v>
      </c>
      <c r="AL788">
        <v>5</v>
      </c>
      <c r="AM788" s="5">
        <f t="shared" si="98"/>
        <v>0.625</v>
      </c>
      <c r="AN788" s="4">
        <f t="shared" si="103"/>
        <v>9.4661113214691405E-4</v>
      </c>
      <c r="AO788" s="3"/>
      <c r="AP788">
        <v>0</v>
      </c>
      <c r="AR788" t="s">
        <v>1</v>
      </c>
      <c r="AT788" s="2">
        <v>2.0459999999999998</v>
      </c>
      <c r="AU788" s="1">
        <f t="shared" si="99"/>
        <v>0.92533114408693484</v>
      </c>
      <c r="AV788" s="1">
        <f t="shared" si="100"/>
        <v>0.68799684955200813</v>
      </c>
      <c r="AW788" s="1">
        <f t="shared" si="101"/>
        <v>0.45066255501708147</v>
      </c>
    </row>
    <row r="789" spans="1:49" x14ac:dyDescent="0.2">
      <c r="A789">
        <v>787</v>
      </c>
      <c r="B789" t="s">
        <v>7603</v>
      </c>
      <c r="C789" t="s">
        <v>7602</v>
      </c>
      <c r="F789" t="s">
        <v>7601</v>
      </c>
      <c r="G789" t="s">
        <v>4</v>
      </c>
      <c r="H789" t="s">
        <v>3</v>
      </c>
      <c r="I789" t="s">
        <v>609</v>
      </c>
      <c r="J789" t="s">
        <v>7600</v>
      </c>
      <c r="K789" t="s">
        <v>7599</v>
      </c>
      <c r="L789" t="s">
        <v>7598</v>
      </c>
      <c r="M789" t="s">
        <v>685</v>
      </c>
      <c r="N789">
        <v>4</v>
      </c>
      <c r="O789" t="s">
        <v>7597</v>
      </c>
      <c r="P789" t="s">
        <v>7596</v>
      </c>
      <c r="Q789" t="s">
        <v>7595</v>
      </c>
      <c r="R789" s="7">
        <v>41913</v>
      </c>
      <c r="S789" s="8">
        <f t="shared" si="96"/>
        <v>2014</v>
      </c>
      <c r="T789" s="8">
        <v>2014</v>
      </c>
      <c r="U789" s="8">
        <f t="shared" si="97"/>
        <v>8</v>
      </c>
      <c r="V789" s="7">
        <v>41913</v>
      </c>
      <c r="W789" t="s">
        <v>7594</v>
      </c>
      <c r="X789" s="2">
        <v>0.81799999999999995</v>
      </c>
      <c r="Y789" s="6">
        <f t="shared" si="102"/>
        <v>2.1836042817863912E-2</v>
      </c>
      <c r="AA789">
        <v>19427867</v>
      </c>
      <c r="AB789">
        <v>21100255479</v>
      </c>
      <c r="AC789">
        <v>19427875</v>
      </c>
      <c r="AD789" t="s">
        <v>2</v>
      </c>
      <c r="AE789">
        <v>6</v>
      </c>
      <c r="AF789">
        <v>4</v>
      </c>
      <c r="AH789" t="s">
        <v>7593</v>
      </c>
      <c r="AI789" t="s">
        <v>7592</v>
      </c>
      <c r="AJ789" t="s">
        <v>7591</v>
      </c>
      <c r="AK789" t="s">
        <v>7590</v>
      </c>
      <c r="AL789">
        <v>8</v>
      </c>
      <c r="AM789" s="5">
        <f t="shared" si="98"/>
        <v>1</v>
      </c>
      <c r="AN789" s="4">
        <f t="shared" si="103"/>
        <v>1.5145778114350624E-3</v>
      </c>
      <c r="AO789" s="3"/>
      <c r="AP789">
        <v>0</v>
      </c>
      <c r="AR789" t="s">
        <v>1</v>
      </c>
      <c r="AT789" s="2" t="s">
        <v>0</v>
      </c>
      <c r="AU789" s="1">
        <f t="shared" si="99"/>
        <v>1.5739603315935256</v>
      </c>
      <c r="AV789" s="1">
        <f t="shared" si="100"/>
        <v>1.1675310314649487</v>
      </c>
      <c r="AW789" s="1">
        <f t="shared" si="101"/>
        <v>0.76110173133637171</v>
      </c>
    </row>
    <row r="790" spans="1:49" x14ac:dyDescent="0.2">
      <c r="A790">
        <v>788</v>
      </c>
      <c r="B790" t="s">
        <v>7589</v>
      </c>
      <c r="C790" t="s">
        <v>7588</v>
      </c>
      <c r="F790" t="s">
        <v>7587</v>
      </c>
      <c r="G790" t="s">
        <v>4</v>
      </c>
      <c r="H790" t="s">
        <v>3</v>
      </c>
      <c r="I790" t="s">
        <v>7586</v>
      </c>
      <c r="J790">
        <v>60072562</v>
      </c>
      <c r="K790" t="s">
        <v>7585</v>
      </c>
      <c r="L790" t="s">
        <v>7584</v>
      </c>
      <c r="M790" t="s">
        <v>7583</v>
      </c>
      <c r="N790">
        <v>3</v>
      </c>
      <c r="O790" t="s">
        <v>7582</v>
      </c>
      <c r="P790" t="s">
        <v>7581</v>
      </c>
      <c r="Q790" t="s">
        <v>7580</v>
      </c>
      <c r="R790" s="7">
        <v>41913</v>
      </c>
      <c r="S790" s="8">
        <f t="shared" si="96"/>
        <v>2014</v>
      </c>
      <c r="T790" s="8">
        <v>2014</v>
      </c>
      <c r="U790" s="8">
        <f t="shared" si="97"/>
        <v>8</v>
      </c>
      <c r="V790" s="7">
        <v>41913</v>
      </c>
      <c r="W790" t="s">
        <v>1757</v>
      </c>
      <c r="X790" s="2">
        <v>1.6379999999999999</v>
      </c>
      <c r="Y790" s="6">
        <f t="shared" si="102"/>
        <v>4.3725474493473214E-2</v>
      </c>
      <c r="AA790" t="s">
        <v>1756</v>
      </c>
      <c r="AB790">
        <v>17391</v>
      </c>
      <c r="AD790" t="s">
        <v>2</v>
      </c>
      <c r="AE790">
        <v>62</v>
      </c>
      <c r="AF790">
        <v>19</v>
      </c>
      <c r="AG790">
        <v>6870443</v>
      </c>
      <c r="AH790" t="s">
        <v>7579</v>
      </c>
      <c r="AI790" t="s">
        <v>7578</v>
      </c>
      <c r="AJ790" t="s">
        <v>7577</v>
      </c>
      <c r="AK790" t="s">
        <v>7576</v>
      </c>
      <c r="AL790">
        <v>116</v>
      </c>
      <c r="AM790" s="5">
        <f t="shared" si="98"/>
        <v>14.5</v>
      </c>
      <c r="AN790" s="4">
        <f t="shared" si="103"/>
        <v>2.1961378265808407E-2</v>
      </c>
      <c r="AO790" s="3"/>
      <c r="AP790">
        <v>0</v>
      </c>
      <c r="AR790" t="s">
        <v>1</v>
      </c>
      <c r="AT790" s="2">
        <v>4.931</v>
      </c>
      <c r="AU790" s="1">
        <f t="shared" si="99"/>
        <v>3.7196245625173772</v>
      </c>
      <c r="AV790" s="1">
        <f t="shared" si="100"/>
        <v>3.2843426379640812</v>
      </c>
      <c r="AW790" s="1">
        <f t="shared" si="101"/>
        <v>2.8490607134107848</v>
      </c>
    </row>
    <row r="791" spans="1:49" x14ac:dyDescent="0.2">
      <c r="A791">
        <v>789</v>
      </c>
      <c r="B791" t="s">
        <v>7575</v>
      </c>
      <c r="C791" t="s">
        <v>7574</v>
      </c>
      <c r="F791" t="s">
        <v>7573</v>
      </c>
      <c r="G791" t="s">
        <v>4</v>
      </c>
      <c r="H791" t="s">
        <v>3</v>
      </c>
      <c r="I791" t="s">
        <v>7572</v>
      </c>
      <c r="N791">
        <v>6</v>
      </c>
      <c r="O791" t="s">
        <v>7571</v>
      </c>
      <c r="P791" t="s">
        <v>7570</v>
      </c>
      <c r="Q791" t="s">
        <v>7569</v>
      </c>
      <c r="R791" s="7">
        <v>41913</v>
      </c>
      <c r="S791" s="8">
        <f t="shared" si="96"/>
        <v>2014</v>
      </c>
      <c r="T791" s="8">
        <v>2014</v>
      </c>
      <c r="U791" s="8">
        <f t="shared" si="97"/>
        <v>8</v>
      </c>
      <c r="V791" s="7">
        <v>41913</v>
      </c>
      <c r="W791" t="s">
        <v>1129</v>
      </c>
      <c r="X791" s="2">
        <v>0.88100000000000001</v>
      </c>
      <c r="Y791" s="6">
        <f t="shared" si="102"/>
        <v>2.3517791836843653E-2</v>
      </c>
      <c r="AA791">
        <v>10459243</v>
      </c>
      <c r="AB791">
        <v>17248</v>
      </c>
      <c r="AD791" t="s">
        <v>2</v>
      </c>
      <c r="AE791">
        <v>56</v>
      </c>
      <c r="AF791">
        <v>5</v>
      </c>
      <c r="AG791">
        <v>6971921</v>
      </c>
      <c r="AH791" t="s">
        <v>7568</v>
      </c>
      <c r="AI791" t="s">
        <v>7567</v>
      </c>
      <c r="AJ791" t="s">
        <v>7566</v>
      </c>
      <c r="AK791" t="s">
        <v>7565</v>
      </c>
      <c r="AL791">
        <v>8</v>
      </c>
      <c r="AM791" s="5">
        <f t="shared" si="98"/>
        <v>1</v>
      </c>
      <c r="AN791" s="4">
        <f t="shared" si="103"/>
        <v>1.5145778114350624E-3</v>
      </c>
      <c r="AO791" s="3"/>
      <c r="AP791">
        <v>0</v>
      </c>
      <c r="AQ791" t="s">
        <v>7564</v>
      </c>
      <c r="AR791" t="s">
        <v>1</v>
      </c>
      <c r="AS791" t="s">
        <v>1082</v>
      </c>
      <c r="AT791" s="2" t="s">
        <v>0</v>
      </c>
      <c r="AU791" s="1">
        <f t="shared" si="99"/>
        <v>1.6916827629221074</v>
      </c>
      <c r="AV791" s="1">
        <f t="shared" si="100"/>
        <v>1.2516184824139358</v>
      </c>
      <c r="AW791" s="1">
        <f t="shared" si="101"/>
        <v>0.81155420190576388</v>
      </c>
    </row>
    <row r="792" spans="1:49" x14ac:dyDescent="0.2">
      <c r="A792">
        <v>790</v>
      </c>
      <c r="B792" t="s">
        <v>7563</v>
      </c>
      <c r="C792" t="s">
        <v>7562</v>
      </c>
      <c r="F792" t="s">
        <v>7561</v>
      </c>
      <c r="G792" t="s">
        <v>4</v>
      </c>
      <c r="H792" t="s">
        <v>3</v>
      </c>
      <c r="I792" t="s">
        <v>7560</v>
      </c>
      <c r="J792" t="s">
        <v>7559</v>
      </c>
      <c r="K792" t="s">
        <v>7558</v>
      </c>
      <c r="L792" t="s">
        <v>7557</v>
      </c>
      <c r="M792" t="s">
        <v>106</v>
      </c>
      <c r="N792">
        <v>6</v>
      </c>
      <c r="O792" t="s">
        <v>7556</v>
      </c>
      <c r="P792" t="s">
        <v>7555</v>
      </c>
      <c r="Q792" t="s">
        <v>7554</v>
      </c>
      <c r="R792" s="7">
        <v>41913</v>
      </c>
      <c r="S792" s="8">
        <f t="shared" si="96"/>
        <v>2014</v>
      </c>
      <c r="T792" s="8">
        <v>2014</v>
      </c>
      <c r="U792" s="8">
        <f t="shared" si="97"/>
        <v>8</v>
      </c>
      <c r="V792" s="7">
        <v>41913</v>
      </c>
      <c r="W792" t="s">
        <v>1793</v>
      </c>
      <c r="X792" s="2">
        <v>1.603</v>
      </c>
      <c r="Y792" s="6">
        <f t="shared" si="102"/>
        <v>4.2791169482928916E-2</v>
      </c>
      <c r="AA792">
        <v>19324553</v>
      </c>
      <c r="AB792">
        <v>5900153311</v>
      </c>
      <c r="AD792" t="s">
        <v>2</v>
      </c>
      <c r="AE792">
        <v>8</v>
      </c>
      <c r="AF792">
        <v>5</v>
      </c>
      <c r="AG792">
        <v>6777306</v>
      </c>
      <c r="AH792" t="s">
        <v>7553</v>
      </c>
      <c r="AI792" t="s">
        <v>7552</v>
      </c>
      <c r="AJ792" t="s">
        <v>7551</v>
      </c>
      <c r="AK792" t="s">
        <v>7550</v>
      </c>
      <c r="AL792">
        <v>263</v>
      </c>
      <c r="AM792" s="5">
        <f t="shared" si="98"/>
        <v>32.875</v>
      </c>
      <c r="AN792" s="4">
        <f t="shared" si="103"/>
        <v>4.9791745550927677E-2</v>
      </c>
      <c r="AO792" s="3"/>
      <c r="AP792">
        <v>0</v>
      </c>
      <c r="AQ792" t="s">
        <v>62</v>
      </c>
      <c r="AR792">
        <v>923479</v>
      </c>
      <c r="AS792" t="s">
        <v>61</v>
      </c>
      <c r="AT792" s="2" t="s">
        <v>0</v>
      </c>
      <c r="AU792" s="1">
        <f t="shared" si="99"/>
        <v>4.4891342303328541</v>
      </c>
      <c r="AV792" s="1">
        <f t="shared" si="100"/>
        <v>4.62914575169283</v>
      </c>
      <c r="AW792" s="1">
        <f t="shared" si="101"/>
        <v>4.7691572730528042</v>
      </c>
    </row>
    <row r="793" spans="1:49" x14ac:dyDescent="0.2">
      <c r="A793">
        <v>791</v>
      </c>
      <c r="B793" t="s">
        <v>7549</v>
      </c>
      <c r="C793" t="s">
        <v>7548</v>
      </c>
      <c r="F793" t="s">
        <v>7547</v>
      </c>
      <c r="G793" t="s">
        <v>4</v>
      </c>
      <c r="H793" t="s">
        <v>3</v>
      </c>
      <c r="I793" t="s">
        <v>7546</v>
      </c>
      <c r="J793" t="s">
        <v>7545</v>
      </c>
      <c r="K793" t="s">
        <v>7544</v>
      </c>
      <c r="L793" t="s">
        <v>7543</v>
      </c>
      <c r="M793" t="s">
        <v>7542</v>
      </c>
      <c r="N793">
        <v>4</v>
      </c>
      <c r="O793" t="s">
        <v>7541</v>
      </c>
      <c r="P793" t="s">
        <v>7540</v>
      </c>
      <c r="Q793" t="s">
        <v>7539</v>
      </c>
      <c r="R793" s="7">
        <v>41913</v>
      </c>
      <c r="S793" s="8">
        <f t="shared" si="96"/>
        <v>2014</v>
      </c>
      <c r="T793" s="8">
        <v>2014</v>
      </c>
      <c r="U793" s="8">
        <f t="shared" si="97"/>
        <v>8</v>
      </c>
      <c r="V793" s="7">
        <v>41913</v>
      </c>
      <c r="W793" t="s">
        <v>1793</v>
      </c>
      <c r="X793" s="2">
        <v>1.603</v>
      </c>
      <c r="Y793" s="6">
        <f t="shared" si="102"/>
        <v>4.2791169482928916E-2</v>
      </c>
      <c r="AA793">
        <v>19324553</v>
      </c>
      <c r="AB793">
        <v>5900153311</v>
      </c>
      <c r="AD793" t="s">
        <v>2</v>
      </c>
      <c r="AE793">
        <v>8</v>
      </c>
      <c r="AF793">
        <v>5</v>
      </c>
      <c r="AG793">
        <v>6778043</v>
      </c>
      <c r="AH793" t="s">
        <v>7538</v>
      </c>
      <c r="AI793" t="s">
        <v>7537</v>
      </c>
      <c r="AJ793" t="s">
        <v>7536</v>
      </c>
      <c r="AK793" t="s">
        <v>7535</v>
      </c>
      <c r="AL793">
        <v>257</v>
      </c>
      <c r="AM793" s="5">
        <f t="shared" si="98"/>
        <v>32.125</v>
      </c>
      <c r="AN793" s="4">
        <f t="shared" si="103"/>
        <v>4.8655812192351384E-2</v>
      </c>
      <c r="AO793" s="3"/>
      <c r="AP793">
        <v>0</v>
      </c>
      <c r="AQ793" t="s">
        <v>62</v>
      </c>
      <c r="AR793">
        <v>10038765</v>
      </c>
      <c r="AS793" t="s">
        <v>61</v>
      </c>
      <c r="AT793" s="2" t="s">
        <v>0</v>
      </c>
      <c r="AU793" s="1">
        <f t="shared" si="99"/>
        <v>4.4550562295755647</v>
      </c>
      <c r="AV793" s="1">
        <f t="shared" si="100"/>
        <v>4.5723490837640153</v>
      </c>
      <c r="AW793" s="1">
        <f t="shared" si="101"/>
        <v>4.6896419379524641</v>
      </c>
    </row>
    <row r="794" spans="1:49" x14ac:dyDescent="0.2">
      <c r="A794">
        <v>792</v>
      </c>
      <c r="B794" t="s">
        <v>7534</v>
      </c>
      <c r="C794" t="s">
        <v>7533</v>
      </c>
      <c r="D794" t="s">
        <v>7532</v>
      </c>
      <c r="F794" t="s">
        <v>7531</v>
      </c>
      <c r="G794" t="s">
        <v>4</v>
      </c>
      <c r="H794" t="s">
        <v>3</v>
      </c>
      <c r="I794" t="s">
        <v>231</v>
      </c>
      <c r="J794" t="s">
        <v>7530</v>
      </c>
      <c r="K794" t="s">
        <v>7529</v>
      </c>
      <c r="L794" t="s">
        <v>7528</v>
      </c>
      <c r="M794" t="s">
        <v>7527</v>
      </c>
      <c r="N794">
        <v>6</v>
      </c>
      <c r="O794" t="s">
        <v>7526</v>
      </c>
      <c r="P794" t="s">
        <v>7525</v>
      </c>
      <c r="Q794" t="s">
        <v>7524</v>
      </c>
      <c r="R794" s="7">
        <v>41913</v>
      </c>
      <c r="S794" s="8">
        <f t="shared" si="96"/>
        <v>2014</v>
      </c>
      <c r="T794" s="8">
        <v>2014</v>
      </c>
      <c r="U794" s="8">
        <f t="shared" si="97"/>
        <v>8</v>
      </c>
      <c r="V794" s="7">
        <v>41913</v>
      </c>
      <c r="W794" t="s">
        <v>1361</v>
      </c>
      <c r="X794" s="2">
        <v>0.51500000000000001</v>
      </c>
      <c r="Y794" s="6">
        <f t="shared" si="102"/>
        <v>1.374763086943755E-2</v>
      </c>
      <c r="AA794">
        <v>13646826</v>
      </c>
      <c r="AB794">
        <v>28436</v>
      </c>
      <c r="AD794" t="s">
        <v>2</v>
      </c>
      <c r="AE794">
        <v>118</v>
      </c>
      <c r="AH794" t="s">
        <v>7523</v>
      </c>
      <c r="AI794" t="s">
        <v>7522</v>
      </c>
      <c r="AJ794" t="s">
        <v>7521</v>
      </c>
      <c r="AK794" t="s">
        <v>7520</v>
      </c>
      <c r="AL794">
        <v>0</v>
      </c>
      <c r="AM794" s="5">
        <f t="shared" si="98"/>
        <v>0</v>
      </c>
      <c r="AN794" s="4">
        <f t="shared" si="103"/>
        <v>0</v>
      </c>
      <c r="AO794" s="3"/>
      <c r="AP794">
        <v>0</v>
      </c>
      <c r="AQ794" t="s">
        <v>7519</v>
      </c>
      <c r="AR794">
        <v>22253006</v>
      </c>
      <c r="AS794" t="s">
        <v>7518</v>
      </c>
      <c r="AT794" s="2" t="s">
        <v>0</v>
      </c>
      <c r="AU794" s="1">
        <f t="shared" si="99"/>
        <v>0.9623341608606284</v>
      </c>
      <c r="AV794" s="1">
        <f t="shared" si="100"/>
        <v>0.68738154347187752</v>
      </c>
      <c r="AW794" s="1">
        <f t="shared" si="101"/>
        <v>0.41242892608312653</v>
      </c>
    </row>
    <row r="795" spans="1:49" x14ac:dyDescent="0.2">
      <c r="A795">
        <v>793</v>
      </c>
      <c r="B795" t="s">
        <v>7517</v>
      </c>
      <c r="C795" t="s">
        <v>7516</v>
      </c>
      <c r="D795" t="s">
        <v>7515</v>
      </c>
      <c r="F795" t="s">
        <v>7514</v>
      </c>
      <c r="G795" t="s">
        <v>4</v>
      </c>
      <c r="H795" t="s">
        <v>3</v>
      </c>
      <c r="I795" t="s">
        <v>101</v>
      </c>
      <c r="J795">
        <v>60000745</v>
      </c>
      <c r="K795" t="s">
        <v>100</v>
      </c>
      <c r="L795" t="s">
        <v>99</v>
      </c>
      <c r="M795" t="s">
        <v>15</v>
      </c>
      <c r="N795">
        <v>2</v>
      </c>
      <c r="O795" t="s">
        <v>98</v>
      </c>
      <c r="P795" t="s">
        <v>97</v>
      </c>
      <c r="Q795" t="s">
        <v>96</v>
      </c>
      <c r="R795" s="7">
        <v>41913</v>
      </c>
      <c r="S795" s="8">
        <f t="shared" si="96"/>
        <v>2014</v>
      </c>
      <c r="T795" s="8">
        <v>2014</v>
      </c>
      <c r="U795" s="8">
        <f t="shared" si="97"/>
        <v>8</v>
      </c>
      <c r="V795" s="7">
        <v>41913</v>
      </c>
      <c r="W795" t="s">
        <v>1971</v>
      </c>
      <c r="X795" s="2">
        <v>1.8819999999999999</v>
      </c>
      <c r="Y795" s="6">
        <f t="shared" si="102"/>
        <v>5.0238915138410611E-2</v>
      </c>
      <c r="AA795">
        <v>219991</v>
      </c>
      <c r="AB795">
        <v>13191</v>
      </c>
      <c r="AC795">
        <v>10902716</v>
      </c>
      <c r="AD795" t="s">
        <v>2</v>
      </c>
      <c r="AE795">
        <v>274</v>
      </c>
      <c r="AH795" t="s">
        <v>7513</v>
      </c>
      <c r="AI795" t="s">
        <v>7512</v>
      </c>
      <c r="AJ795" t="s">
        <v>7511</v>
      </c>
      <c r="AK795" t="s">
        <v>7510</v>
      </c>
      <c r="AL795">
        <v>11</v>
      </c>
      <c r="AM795" s="5">
        <f t="shared" si="98"/>
        <v>1.375</v>
      </c>
      <c r="AN795" s="4">
        <f t="shared" si="103"/>
        <v>2.0825444907232107E-3</v>
      </c>
      <c r="AO795" s="3"/>
      <c r="AP795">
        <v>0</v>
      </c>
      <c r="AR795" t="s">
        <v>1</v>
      </c>
      <c r="AS795" t="s">
        <v>7509</v>
      </c>
      <c r="AT795" s="2">
        <v>3.5529999999999999</v>
      </c>
      <c r="AU795" s="1">
        <f t="shared" si="99"/>
        <v>3.5792003944104387</v>
      </c>
      <c r="AV795" s="1">
        <f t="shared" si="100"/>
        <v>2.616072981456691</v>
      </c>
      <c r="AW795" s="1">
        <f t="shared" si="101"/>
        <v>1.6529455685029431</v>
      </c>
    </row>
    <row r="796" spans="1:49" x14ac:dyDescent="0.2">
      <c r="A796">
        <v>794</v>
      </c>
      <c r="B796" t="s">
        <v>7508</v>
      </c>
      <c r="C796" t="s">
        <v>7507</v>
      </c>
      <c r="F796" t="s">
        <v>7506</v>
      </c>
      <c r="G796" t="s">
        <v>4</v>
      </c>
      <c r="H796" t="s">
        <v>3</v>
      </c>
      <c r="I796" t="s">
        <v>1164</v>
      </c>
      <c r="J796">
        <v>60002668</v>
      </c>
      <c r="K796" t="s">
        <v>1163</v>
      </c>
      <c r="L796" t="s">
        <v>331</v>
      </c>
      <c r="M796" t="s">
        <v>330</v>
      </c>
      <c r="N796">
        <v>3</v>
      </c>
      <c r="O796" t="s">
        <v>7505</v>
      </c>
      <c r="P796" t="s">
        <v>7504</v>
      </c>
      <c r="Q796" t="s">
        <v>7503</v>
      </c>
      <c r="R796" s="7">
        <v>41913</v>
      </c>
      <c r="S796" s="8">
        <f t="shared" si="96"/>
        <v>2014</v>
      </c>
      <c r="T796" s="8">
        <v>2014</v>
      </c>
      <c r="U796" s="8">
        <f t="shared" si="97"/>
        <v>8</v>
      </c>
      <c r="V796" s="7">
        <v>41913</v>
      </c>
      <c r="W796" t="s">
        <v>1793</v>
      </c>
      <c r="X796" s="2">
        <v>1.603</v>
      </c>
      <c r="Y796" s="6">
        <f t="shared" si="102"/>
        <v>4.2791169482928916E-2</v>
      </c>
      <c r="AA796">
        <v>19324553</v>
      </c>
      <c r="AB796">
        <v>5900153311</v>
      </c>
      <c r="AD796" t="s">
        <v>2</v>
      </c>
      <c r="AE796">
        <v>8</v>
      </c>
      <c r="AF796">
        <v>5</v>
      </c>
      <c r="AG796">
        <v>6756959</v>
      </c>
      <c r="AH796" t="s">
        <v>7502</v>
      </c>
      <c r="AI796" t="s">
        <v>7501</v>
      </c>
      <c r="AJ796" t="s">
        <v>7500</v>
      </c>
      <c r="AK796" t="s">
        <v>7499</v>
      </c>
      <c r="AL796">
        <v>128</v>
      </c>
      <c r="AM796" s="5">
        <f t="shared" si="98"/>
        <v>16</v>
      </c>
      <c r="AN796" s="4">
        <f t="shared" si="103"/>
        <v>2.4233244982960998E-2</v>
      </c>
      <c r="AO796" s="3"/>
      <c r="AP796">
        <v>0</v>
      </c>
      <c r="AR796" t="s">
        <v>1</v>
      </c>
      <c r="AT796" s="2" t="s">
        <v>0</v>
      </c>
      <c r="AU796" s="1">
        <f t="shared" si="99"/>
        <v>3.7223792132938542</v>
      </c>
      <c r="AV796" s="1">
        <f t="shared" si="100"/>
        <v>3.3512207232944959</v>
      </c>
      <c r="AW796" s="1">
        <f t="shared" si="101"/>
        <v>2.9800622332951372</v>
      </c>
    </row>
    <row r="797" spans="1:49" x14ac:dyDescent="0.2">
      <c r="A797">
        <v>795</v>
      </c>
      <c r="B797" t="s">
        <v>7498</v>
      </c>
      <c r="C797" t="s">
        <v>7497</v>
      </c>
      <c r="F797" t="s">
        <v>7496</v>
      </c>
      <c r="G797" t="s">
        <v>4</v>
      </c>
      <c r="H797" t="s">
        <v>3</v>
      </c>
      <c r="I797" t="s">
        <v>7495</v>
      </c>
      <c r="J797" t="s">
        <v>7494</v>
      </c>
      <c r="K797" t="s">
        <v>7493</v>
      </c>
      <c r="L797" t="s">
        <v>7492</v>
      </c>
      <c r="M797" t="s">
        <v>7491</v>
      </c>
      <c r="N797">
        <v>3</v>
      </c>
      <c r="O797" t="s">
        <v>7490</v>
      </c>
      <c r="P797" t="s">
        <v>7489</v>
      </c>
      <c r="Q797" t="s">
        <v>7488</v>
      </c>
      <c r="R797" s="7">
        <v>41913</v>
      </c>
      <c r="S797" s="8">
        <f t="shared" si="96"/>
        <v>2014</v>
      </c>
      <c r="T797" s="8">
        <v>2014</v>
      </c>
      <c r="U797" s="8">
        <f t="shared" si="97"/>
        <v>8</v>
      </c>
      <c r="V797" s="7">
        <v>41913</v>
      </c>
      <c r="W797" t="s">
        <v>1793</v>
      </c>
      <c r="X797" s="2">
        <v>1.603</v>
      </c>
      <c r="Y797" s="6">
        <f t="shared" si="102"/>
        <v>4.2791169482928916E-2</v>
      </c>
      <c r="AA797">
        <v>19324553</v>
      </c>
      <c r="AB797">
        <v>5900153311</v>
      </c>
      <c r="AD797" t="s">
        <v>2</v>
      </c>
      <c r="AE797">
        <v>8</v>
      </c>
      <c r="AF797">
        <v>5</v>
      </c>
      <c r="AG797">
        <v>6756975</v>
      </c>
      <c r="AH797" t="s">
        <v>7487</v>
      </c>
      <c r="AI797" t="s">
        <v>7486</v>
      </c>
      <c r="AJ797" t="s">
        <v>7485</v>
      </c>
      <c r="AK797" t="s">
        <v>7484</v>
      </c>
      <c r="AL797">
        <v>328</v>
      </c>
      <c r="AM797" s="5">
        <f t="shared" si="98"/>
        <v>41</v>
      </c>
      <c r="AN797" s="4">
        <f t="shared" si="103"/>
        <v>6.209769026883756E-2</v>
      </c>
      <c r="AO797" s="3"/>
      <c r="AP797">
        <v>0</v>
      </c>
      <c r="AQ797" t="s">
        <v>1262</v>
      </c>
      <c r="AR797" t="s">
        <v>1</v>
      </c>
      <c r="AS797" t="s">
        <v>126</v>
      </c>
      <c r="AT797" s="2" t="s">
        <v>0</v>
      </c>
      <c r="AU797" s="1">
        <f t="shared" si="99"/>
        <v>4.858312571870151</v>
      </c>
      <c r="AV797" s="1">
        <f t="shared" si="100"/>
        <v>5.2444429875883243</v>
      </c>
      <c r="AW797" s="1">
        <f t="shared" si="101"/>
        <v>5.6305734033064967</v>
      </c>
    </row>
    <row r="798" spans="1:49" x14ac:dyDescent="0.2">
      <c r="A798">
        <v>796</v>
      </c>
      <c r="B798" t="s">
        <v>7483</v>
      </c>
      <c r="C798" t="s">
        <v>7482</v>
      </c>
      <c r="D798" t="s">
        <v>7481</v>
      </c>
      <c r="E798">
        <v>25059137</v>
      </c>
      <c r="F798" t="s">
        <v>7480</v>
      </c>
      <c r="G798" t="s">
        <v>4</v>
      </c>
      <c r="H798" t="s">
        <v>3</v>
      </c>
      <c r="I798" t="s">
        <v>7479</v>
      </c>
      <c r="J798">
        <v>60029472</v>
      </c>
      <c r="K798" t="s">
        <v>902</v>
      </c>
      <c r="L798" t="s">
        <v>901</v>
      </c>
      <c r="M798" t="s">
        <v>15</v>
      </c>
      <c r="N798">
        <v>3</v>
      </c>
      <c r="O798" t="s">
        <v>7478</v>
      </c>
      <c r="P798" t="s">
        <v>7477</v>
      </c>
      <c r="Q798" t="s">
        <v>900</v>
      </c>
      <c r="R798" s="7">
        <v>41913</v>
      </c>
      <c r="S798" s="8">
        <f t="shared" si="96"/>
        <v>2014</v>
      </c>
      <c r="T798" s="8">
        <v>2014</v>
      </c>
      <c r="U798" s="8">
        <f t="shared" si="97"/>
        <v>8</v>
      </c>
      <c r="V798" s="7">
        <v>41913</v>
      </c>
      <c r="W798" t="s">
        <v>7476</v>
      </c>
      <c r="X798" s="2">
        <v>1.181</v>
      </c>
      <c r="Y798" s="6">
        <f t="shared" si="102"/>
        <v>3.1526120498651937E-2</v>
      </c>
      <c r="AA798">
        <v>399140</v>
      </c>
      <c r="AB798">
        <v>24555</v>
      </c>
      <c r="AD798" t="s">
        <v>2</v>
      </c>
      <c r="AE798">
        <v>128</v>
      </c>
      <c r="AH798" t="s">
        <v>179</v>
      </c>
      <c r="AI798" t="s">
        <v>7475</v>
      </c>
      <c r="AJ798" t="s">
        <v>7474</v>
      </c>
      <c r="AK798" t="s">
        <v>7473</v>
      </c>
      <c r="AL798">
        <v>16</v>
      </c>
      <c r="AM798" s="5">
        <f t="shared" si="98"/>
        <v>2</v>
      </c>
      <c r="AN798" s="4">
        <f t="shared" si="103"/>
        <v>3.0291556228701248E-3</v>
      </c>
      <c r="AO798" s="3"/>
      <c r="AP798">
        <v>0</v>
      </c>
      <c r="AR798" t="s">
        <v>1</v>
      </c>
      <c r="AT798" s="2">
        <v>6.0570000000000004</v>
      </c>
      <c r="AU798" s="1">
        <f t="shared" si="99"/>
        <v>2.2977031035917395</v>
      </c>
      <c r="AV798" s="1">
        <f t="shared" si="100"/>
        <v>1.7277638060761029</v>
      </c>
      <c r="AW798" s="1">
        <f t="shared" si="101"/>
        <v>1.1578245085604668</v>
      </c>
    </row>
    <row r="799" spans="1:49" x14ac:dyDescent="0.2">
      <c r="A799">
        <v>797</v>
      </c>
      <c r="B799" t="s">
        <v>7472</v>
      </c>
      <c r="C799" t="s">
        <v>7471</v>
      </c>
      <c r="F799" t="s">
        <v>7470</v>
      </c>
      <c r="G799" t="s">
        <v>4</v>
      </c>
      <c r="H799" t="s">
        <v>3</v>
      </c>
      <c r="I799" t="s">
        <v>7469</v>
      </c>
      <c r="J799" t="s">
        <v>7468</v>
      </c>
      <c r="K799" t="s">
        <v>7467</v>
      </c>
      <c r="L799" t="s">
        <v>1083</v>
      </c>
      <c r="M799" t="s">
        <v>721</v>
      </c>
      <c r="N799">
        <v>3</v>
      </c>
      <c r="O799" t="s">
        <v>7466</v>
      </c>
      <c r="P799" t="s">
        <v>7465</v>
      </c>
      <c r="Q799" t="s">
        <v>7464</v>
      </c>
      <c r="R799" s="7">
        <v>41913</v>
      </c>
      <c r="S799" s="8">
        <f t="shared" si="96"/>
        <v>2014</v>
      </c>
      <c r="T799" s="8">
        <v>2014</v>
      </c>
      <c r="U799" s="8">
        <f t="shared" si="97"/>
        <v>8</v>
      </c>
      <c r="V799" s="7">
        <v>41913</v>
      </c>
      <c r="W799" t="s">
        <v>1757</v>
      </c>
      <c r="X799" s="2">
        <v>1.6379999999999999</v>
      </c>
      <c r="Y799" s="6">
        <f t="shared" si="102"/>
        <v>4.3725474493473214E-2</v>
      </c>
      <c r="AA799" t="s">
        <v>1756</v>
      </c>
      <c r="AB799">
        <v>17391</v>
      </c>
      <c r="AD799" t="s">
        <v>2</v>
      </c>
      <c r="AE799">
        <v>52</v>
      </c>
      <c r="AF799">
        <v>10</v>
      </c>
      <c r="AG799">
        <v>1337240</v>
      </c>
      <c r="AH799" t="s">
        <v>7463</v>
      </c>
      <c r="AI799" t="s">
        <v>7462</v>
      </c>
      <c r="AJ799" t="s">
        <v>7461</v>
      </c>
      <c r="AK799" t="s">
        <v>7460</v>
      </c>
      <c r="AL799">
        <v>63</v>
      </c>
      <c r="AM799" s="5">
        <f t="shared" si="98"/>
        <v>7.875</v>
      </c>
      <c r="AN799" s="4">
        <f t="shared" si="103"/>
        <v>1.1927300265051117E-2</v>
      </c>
      <c r="AO799" s="3"/>
      <c r="AP799">
        <v>0</v>
      </c>
      <c r="AR799" t="s">
        <v>1</v>
      </c>
      <c r="AT799" s="2">
        <v>4.931</v>
      </c>
      <c r="AU799" s="1">
        <f t="shared" si="99"/>
        <v>3.4186022224946586</v>
      </c>
      <c r="AV799" s="1">
        <f t="shared" si="100"/>
        <v>2.7826387379262165</v>
      </c>
      <c r="AW799" s="1">
        <f t="shared" si="101"/>
        <v>2.1466752533577744</v>
      </c>
    </row>
    <row r="800" spans="1:49" x14ac:dyDescent="0.2">
      <c r="A800">
        <v>798</v>
      </c>
      <c r="B800" t="s">
        <v>7459</v>
      </c>
      <c r="C800" t="s">
        <v>7458</v>
      </c>
      <c r="D800" t="s">
        <v>7457</v>
      </c>
      <c r="E800">
        <v>24997340</v>
      </c>
      <c r="F800" t="s">
        <v>7456</v>
      </c>
      <c r="G800" t="s">
        <v>4</v>
      </c>
      <c r="H800" t="s">
        <v>3</v>
      </c>
      <c r="I800" t="s">
        <v>7455</v>
      </c>
      <c r="J800" t="s">
        <v>7454</v>
      </c>
      <c r="K800" t="s">
        <v>7453</v>
      </c>
      <c r="L800" t="s">
        <v>7452</v>
      </c>
      <c r="M800" t="s">
        <v>104</v>
      </c>
      <c r="N800">
        <v>7</v>
      </c>
      <c r="O800" t="s">
        <v>7451</v>
      </c>
      <c r="P800" t="s">
        <v>7450</v>
      </c>
      <c r="Q800" t="s">
        <v>7449</v>
      </c>
      <c r="R800" s="7">
        <v>41912</v>
      </c>
      <c r="S800" s="8">
        <f t="shared" si="96"/>
        <v>2014</v>
      </c>
      <c r="T800" s="8">
        <v>2014</v>
      </c>
      <c r="U800" s="8">
        <f t="shared" si="97"/>
        <v>8</v>
      </c>
      <c r="V800" s="7">
        <v>41912</v>
      </c>
      <c r="W800" t="s">
        <v>7448</v>
      </c>
      <c r="X800" s="2">
        <v>0.98099999999999998</v>
      </c>
      <c r="Y800" s="6">
        <f t="shared" si="102"/>
        <v>2.6187234724113079E-2</v>
      </c>
      <c r="AA800">
        <v>1650270</v>
      </c>
      <c r="AB800">
        <v>16765</v>
      </c>
      <c r="AC800" t="s">
        <v>7447</v>
      </c>
      <c r="AD800" t="s">
        <v>2</v>
      </c>
      <c r="AE800">
        <v>235</v>
      </c>
      <c r="AH800" t="s">
        <v>1861</v>
      </c>
      <c r="AI800" t="s">
        <v>7446</v>
      </c>
      <c r="AJ800" t="s">
        <v>7445</v>
      </c>
      <c r="AK800" t="s">
        <v>7444</v>
      </c>
      <c r="AL800">
        <v>6</v>
      </c>
      <c r="AM800" s="5">
        <f t="shared" si="98"/>
        <v>0.75</v>
      </c>
      <c r="AN800" s="4">
        <f t="shared" si="103"/>
        <v>1.1359333585762969E-3</v>
      </c>
      <c r="AO800" s="3"/>
      <c r="AP800">
        <v>0</v>
      </c>
      <c r="AQ800" t="s">
        <v>955</v>
      </c>
      <c r="AR800" t="s">
        <v>7443</v>
      </c>
      <c r="AS800" t="s">
        <v>954</v>
      </c>
      <c r="AT800" s="2">
        <v>2.39</v>
      </c>
      <c r="AU800" s="1">
        <f t="shared" si="99"/>
        <v>1.8671844314452044</v>
      </c>
      <c r="AV800" s="1">
        <f t="shared" si="100"/>
        <v>1.3661584041344688</v>
      </c>
      <c r="AW800" s="1">
        <f t="shared" si="101"/>
        <v>0.86513237682373323</v>
      </c>
    </row>
    <row r="801" spans="1:49" x14ac:dyDescent="0.2">
      <c r="A801">
        <v>799</v>
      </c>
      <c r="B801" t="s">
        <v>7442</v>
      </c>
      <c r="C801" t="s">
        <v>7441</v>
      </c>
      <c r="F801" t="s">
        <v>7440</v>
      </c>
      <c r="G801" t="s">
        <v>4</v>
      </c>
      <c r="H801" t="s">
        <v>3</v>
      </c>
      <c r="I801" t="s">
        <v>7439</v>
      </c>
      <c r="J801" t="s">
        <v>7438</v>
      </c>
      <c r="K801" t="s">
        <v>7437</v>
      </c>
      <c r="L801" t="s">
        <v>7436</v>
      </c>
      <c r="M801" t="s">
        <v>362</v>
      </c>
      <c r="N801">
        <v>8</v>
      </c>
      <c r="O801" t="s">
        <v>7435</v>
      </c>
      <c r="P801" t="s">
        <v>7434</v>
      </c>
      <c r="Q801" t="s">
        <v>7433</v>
      </c>
      <c r="R801" s="7">
        <v>41911</v>
      </c>
      <c r="S801" s="8">
        <f t="shared" si="96"/>
        <v>2014</v>
      </c>
      <c r="T801" s="8">
        <v>2014</v>
      </c>
      <c r="U801" s="8">
        <f t="shared" si="97"/>
        <v>8</v>
      </c>
      <c r="V801" s="7">
        <v>41911</v>
      </c>
      <c r="W801" t="s">
        <v>1751</v>
      </c>
      <c r="X801" s="2">
        <v>1.1819999999999999</v>
      </c>
      <c r="Y801" s="6">
        <f t="shared" si="102"/>
        <v>3.1552814927524625E-2</v>
      </c>
      <c r="AA801">
        <v>36951</v>
      </c>
      <c r="AB801">
        <v>27030</v>
      </c>
      <c r="AD801" t="s">
        <v>2</v>
      </c>
      <c r="AE801">
        <v>105</v>
      </c>
      <c r="AF801">
        <v>13</v>
      </c>
      <c r="AG801">
        <v>133703</v>
      </c>
      <c r="AI801" t="s">
        <v>7432</v>
      </c>
      <c r="AK801" t="s">
        <v>7431</v>
      </c>
      <c r="AL801">
        <v>5</v>
      </c>
      <c r="AM801" s="5">
        <f t="shared" si="98"/>
        <v>0.625</v>
      </c>
      <c r="AN801" s="4">
        <f t="shared" si="103"/>
        <v>9.4661113214691405E-4</v>
      </c>
      <c r="AO801" s="3"/>
      <c r="AP801">
        <v>0</v>
      </c>
      <c r="AR801">
        <v>201304910116</v>
      </c>
      <c r="AT801" s="2">
        <v>3.7909999999999999</v>
      </c>
      <c r="AU801" s="1">
        <f t="shared" si="99"/>
        <v>2.237095378891131</v>
      </c>
      <c r="AV801" s="1">
        <f t="shared" si="100"/>
        <v>1.6249713029835768</v>
      </c>
      <c r="AW801" s="1">
        <f t="shared" si="101"/>
        <v>1.0128472270760227</v>
      </c>
    </row>
    <row r="802" spans="1:49" x14ac:dyDescent="0.2">
      <c r="A802">
        <v>800</v>
      </c>
      <c r="B802" t="s">
        <v>7430</v>
      </c>
      <c r="C802" t="s">
        <v>7429</v>
      </c>
      <c r="F802" t="s">
        <v>7428</v>
      </c>
      <c r="G802" t="s">
        <v>4</v>
      </c>
      <c r="H802" t="s">
        <v>3</v>
      </c>
      <c r="I802" t="s">
        <v>7427</v>
      </c>
      <c r="J802" t="s">
        <v>7426</v>
      </c>
      <c r="K802" t="s">
        <v>7425</v>
      </c>
      <c r="L802" t="s">
        <v>7424</v>
      </c>
      <c r="M802" t="s">
        <v>629</v>
      </c>
      <c r="N802">
        <v>5</v>
      </c>
      <c r="O802" t="s">
        <v>7423</v>
      </c>
      <c r="P802" t="s">
        <v>7422</v>
      </c>
      <c r="Q802" t="s">
        <v>7421</v>
      </c>
      <c r="R802" s="7">
        <v>41911</v>
      </c>
      <c r="S802" s="8">
        <f t="shared" si="96"/>
        <v>2014</v>
      </c>
      <c r="T802" s="8">
        <v>2014</v>
      </c>
      <c r="U802" s="8">
        <f t="shared" si="97"/>
        <v>8</v>
      </c>
      <c r="V802" s="7">
        <v>41911</v>
      </c>
      <c r="W802" t="s">
        <v>1751</v>
      </c>
      <c r="X802" s="2">
        <v>1.1819999999999999</v>
      </c>
      <c r="Y802" s="6">
        <f t="shared" si="102"/>
        <v>3.1552814927524625E-2</v>
      </c>
      <c r="AA802">
        <v>36951</v>
      </c>
      <c r="AB802">
        <v>27030</v>
      </c>
      <c r="AD802" t="s">
        <v>2</v>
      </c>
      <c r="AE802">
        <v>105</v>
      </c>
      <c r="AF802">
        <v>13</v>
      </c>
      <c r="AG802">
        <v>131109</v>
      </c>
      <c r="AI802" t="s">
        <v>7420</v>
      </c>
      <c r="AK802" t="s">
        <v>7419</v>
      </c>
      <c r="AL802">
        <v>19</v>
      </c>
      <c r="AM802" s="5">
        <f t="shared" si="98"/>
        <v>2.375</v>
      </c>
      <c r="AN802" s="4">
        <f t="shared" si="103"/>
        <v>3.5971223021582736E-3</v>
      </c>
      <c r="AO802" s="3"/>
      <c r="AP802">
        <v>0</v>
      </c>
      <c r="AR802" t="s">
        <v>7418</v>
      </c>
      <c r="AT802" s="2">
        <v>3.7909999999999999</v>
      </c>
      <c r="AU802" s="1">
        <f t="shared" si="99"/>
        <v>2.3166107139914716</v>
      </c>
      <c r="AV802" s="1">
        <f t="shared" si="100"/>
        <v>1.7574968614841449</v>
      </c>
      <c r="AW802" s="1">
        <f t="shared" si="101"/>
        <v>1.1983830089768179</v>
      </c>
    </row>
    <row r="803" spans="1:49" x14ac:dyDescent="0.2">
      <c r="A803">
        <v>801</v>
      </c>
      <c r="B803" t="s">
        <v>7417</v>
      </c>
      <c r="C803" t="s">
        <v>7416</v>
      </c>
      <c r="F803" t="s">
        <v>7415</v>
      </c>
      <c r="G803" t="s">
        <v>4</v>
      </c>
      <c r="H803" t="s">
        <v>3</v>
      </c>
      <c r="I803" t="s">
        <v>7414</v>
      </c>
      <c r="J803">
        <v>60005803</v>
      </c>
      <c r="K803" t="s">
        <v>7413</v>
      </c>
      <c r="L803" t="s">
        <v>7412</v>
      </c>
      <c r="M803" t="s">
        <v>149</v>
      </c>
      <c r="N803">
        <v>4</v>
      </c>
      <c r="O803" t="s">
        <v>7411</v>
      </c>
      <c r="P803" t="s">
        <v>7410</v>
      </c>
      <c r="Q803" t="s">
        <v>7409</v>
      </c>
      <c r="R803" s="7">
        <v>41910</v>
      </c>
      <c r="S803" s="8">
        <f t="shared" si="96"/>
        <v>2014</v>
      </c>
      <c r="T803" s="8">
        <v>2014</v>
      </c>
      <c r="U803" s="8">
        <f t="shared" si="97"/>
        <v>8</v>
      </c>
      <c r="V803" s="7">
        <v>41910</v>
      </c>
      <c r="W803" t="s">
        <v>1490</v>
      </c>
      <c r="X803" s="2">
        <v>0.69899999999999995</v>
      </c>
      <c r="Y803" s="6">
        <f t="shared" si="102"/>
        <v>1.8659405782013295E-2</v>
      </c>
      <c r="AA803">
        <v>218979</v>
      </c>
      <c r="AB803">
        <v>28132</v>
      </c>
      <c r="AC803">
        <v>10897550</v>
      </c>
      <c r="AD803" t="s">
        <v>2</v>
      </c>
      <c r="AE803">
        <v>116</v>
      </c>
      <c r="AF803">
        <v>12</v>
      </c>
      <c r="AG803">
        <v>124701</v>
      </c>
      <c r="AI803" t="s">
        <v>7408</v>
      </c>
      <c r="AK803" t="s">
        <v>7407</v>
      </c>
      <c r="AL803">
        <v>49</v>
      </c>
      <c r="AM803" s="5">
        <f t="shared" si="98"/>
        <v>6.125</v>
      </c>
      <c r="AN803" s="4">
        <f t="shared" si="103"/>
        <v>9.2767890950397579E-3</v>
      </c>
      <c r="AO803" s="3"/>
      <c r="AP803">
        <v>0</v>
      </c>
      <c r="AR803" t="s">
        <v>1</v>
      </c>
      <c r="AT803" s="2">
        <v>2.5459999999999998</v>
      </c>
      <c r="AU803" s="1">
        <f t="shared" si="99"/>
        <v>1.5844620775921234</v>
      </c>
      <c r="AV803" s="1">
        <f t="shared" si="100"/>
        <v>1.3968097438526526</v>
      </c>
      <c r="AW803" s="1">
        <f t="shared" si="101"/>
        <v>1.2091574101131819</v>
      </c>
    </row>
    <row r="804" spans="1:49" x14ac:dyDescent="0.2">
      <c r="A804">
        <v>802</v>
      </c>
      <c r="B804" t="s">
        <v>7406</v>
      </c>
      <c r="C804" t="s">
        <v>7405</v>
      </c>
      <c r="F804" t="s">
        <v>7404</v>
      </c>
      <c r="G804" t="s">
        <v>4</v>
      </c>
      <c r="H804" t="s">
        <v>3</v>
      </c>
      <c r="I804" t="s">
        <v>7403</v>
      </c>
      <c r="J804" t="s">
        <v>7402</v>
      </c>
      <c r="K804" t="s">
        <v>7401</v>
      </c>
      <c r="L804" t="s">
        <v>7400</v>
      </c>
      <c r="M804" t="s">
        <v>7399</v>
      </c>
      <c r="N804">
        <v>7</v>
      </c>
      <c r="O804" t="s">
        <v>7398</v>
      </c>
      <c r="P804" t="s">
        <v>7397</v>
      </c>
      <c r="Q804" t="s">
        <v>7396</v>
      </c>
      <c r="R804" s="7">
        <v>41910</v>
      </c>
      <c r="S804" s="8">
        <f t="shared" si="96"/>
        <v>2014</v>
      </c>
      <c r="T804" s="8">
        <v>2014</v>
      </c>
      <c r="U804" s="8">
        <f t="shared" si="97"/>
        <v>8</v>
      </c>
      <c r="V804" s="7">
        <v>41910</v>
      </c>
      <c r="W804" t="s">
        <v>1841</v>
      </c>
      <c r="X804" s="2">
        <v>0.98</v>
      </c>
      <c r="Y804" s="6">
        <f t="shared" si="102"/>
        <v>2.6160540295240384E-2</v>
      </c>
      <c r="AA804">
        <v>14779226</v>
      </c>
      <c r="AB804">
        <v>9500153949</v>
      </c>
      <c r="AC804">
        <v>14779234</v>
      </c>
      <c r="AD804" t="s">
        <v>2</v>
      </c>
      <c r="AE804">
        <v>43</v>
      </c>
      <c r="AF804">
        <v>36</v>
      </c>
      <c r="AH804" t="s">
        <v>7395</v>
      </c>
      <c r="AI804" t="s">
        <v>7394</v>
      </c>
      <c r="AK804" t="s">
        <v>7393</v>
      </c>
      <c r="AL804">
        <v>15</v>
      </c>
      <c r="AM804" s="5">
        <f t="shared" si="98"/>
        <v>1.875</v>
      </c>
      <c r="AN804" s="4">
        <f t="shared" si="103"/>
        <v>2.8398333964407422E-3</v>
      </c>
      <c r="AO804" s="3"/>
      <c r="AP804">
        <v>0</v>
      </c>
      <c r="AR804" t="s">
        <v>1</v>
      </c>
      <c r="AT804" s="2">
        <v>4.3899999999999997</v>
      </c>
      <c r="AU804" s="1">
        <f t="shared" si="99"/>
        <v>1.9164328225600487</v>
      </c>
      <c r="AV804" s="1">
        <f t="shared" si="100"/>
        <v>1.4500186845840561</v>
      </c>
      <c r="AW804" s="1">
        <f t="shared" si="101"/>
        <v>0.9836045466080634</v>
      </c>
    </row>
    <row r="805" spans="1:49" x14ac:dyDescent="0.2">
      <c r="A805">
        <v>803</v>
      </c>
      <c r="B805" t="s">
        <v>7392</v>
      </c>
      <c r="C805" t="s">
        <v>7391</v>
      </c>
      <c r="E805">
        <v>25259585</v>
      </c>
      <c r="F805" t="s">
        <v>7390</v>
      </c>
      <c r="G805" t="s">
        <v>4</v>
      </c>
      <c r="H805" t="s">
        <v>3</v>
      </c>
      <c r="I805" t="s">
        <v>977</v>
      </c>
      <c r="J805">
        <v>60073432</v>
      </c>
      <c r="K805" t="s">
        <v>7389</v>
      </c>
      <c r="L805" t="s">
        <v>136</v>
      </c>
      <c r="M805" t="s">
        <v>11</v>
      </c>
      <c r="N805">
        <v>5</v>
      </c>
      <c r="O805" t="s">
        <v>7388</v>
      </c>
      <c r="P805" t="s">
        <v>7387</v>
      </c>
      <c r="Q805" t="s">
        <v>7386</v>
      </c>
      <c r="R805" s="7">
        <v>41908</v>
      </c>
      <c r="S805" s="8">
        <f t="shared" si="96"/>
        <v>2014</v>
      </c>
      <c r="T805" s="8">
        <v>2014</v>
      </c>
      <c r="U805" s="8">
        <f t="shared" si="97"/>
        <v>8</v>
      </c>
      <c r="V805" s="7">
        <v>41908</v>
      </c>
      <c r="W805" t="s">
        <v>1475</v>
      </c>
      <c r="X805" s="2">
        <v>0.99</v>
      </c>
      <c r="Y805" s="6">
        <f t="shared" si="102"/>
        <v>2.6427484583967327E-2</v>
      </c>
      <c r="AB805">
        <v>10600153309</v>
      </c>
      <c r="AC805">
        <v>19326203</v>
      </c>
      <c r="AD805" t="s">
        <v>2</v>
      </c>
      <c r="AE805">
        <v>9</v>
      </c>
      <c r="AF805">
        <v>9</v>
      </c>
      <c r="AG805" t="s">
        <v>7385</v>
      </c>
      <c r="AI805" t="s">
        <v>7384</v>
      </c>
      <c r="AK805" t="s">
        <v>7383</v>
      </c>
      <c r="AL805">
        <v>0</v>
      </c>
      <c r="AM805" s="5">
        <f t="shared" si="98"/>
        <v>0</v>
      </c>
      <c r="AN805" s="4">
        <f t="shared" si="103"/>
        <v>0</v>
      </c>
      <c r="AO805" s="3"/>
      <c r="AP805">
        <v>1</v>
      </c>
      <c r="AR805">
        <v>81101173</v>
      </c>
      <c r="AT805" s="2">
        <v>3.24</v>
      </c>
      <c r="AU805" s="1">
        <f t="shared" si="99"/>
        <v>1.8499239208777127</v>
      </c>
      <c r="AV805" s="1">
        <f t="shared" si="100"/>
        <v>1.3213742291983663</v>
      </c>
      <c r="AW805" s="1">
        <f t="shared" si="101"/>
        <v>0.79282453751901971</v>
      </c>
    </row>
    <row r="806" spans="1:49" x14ac:dyDescent="0.2">
      <c r="A806">
        <v>804</v>
      </c>
      <c r="B806" t="s">
        <v>7382</v>
      </c>
      <c r="C806" t="s">
        <v>7381</v>
      </c>
      <c r="E806">
        <v>25043032</v>
      </c>
      <c r="F806" t="s">
        <v>7380</v>
      </c>
      <c r="G806" t="s">
        <v>4</v>
      </c>
      <c r="H806" t="s">
        <v>3</v>
      </c>
      <c r="I806" t="s">
        <v>7379</v>
      </c>
      <c r="J806" t="s">
        <v>7378</v>
      </c>
      <c r="K806" t="s">
        <v>7377</v>
      </c>
      <c r="L806" t="s">
        <v>7376</v>
      </c>
      <c r="M806" t="s">
        <v>1193</v>
      </c>
      <c r="N806">
        <v>5</v>
      </c>
      <c r="O806" t="s">
        <v>7375</v>
      </c>
      <c r="P806" t="s">
        <v>7374</v>
      </c>
      <c r="Q806" t="s">
        <v>7373</v>
      </c>
      <c r="R806" s="7">
        <v>41907</v>
      </c>
      <c r="S806" s="8">
        <f t="shared" si="96"/>
        <v>2014</v>
      </c>
      <c r="T806" s="8">
        <v>2014</v>
      </c>
      <c r="U806" s="8">
        <f t="shared" si="97"/>
        <v>8</v>
      </c>
      <c r="V806" s="7">
        <v>41907</v>
      </c>
      <c r="W806" t="s">
        <v>1228</v>
      </c>
      <c r="X806" s="2">
        <v>15.993</v>
      </c>
      <c r="Y806" s="6">
        <f t="shared" si="102"/>
        <v>0.42692400096099947</v>
      </c>
      <c r="AA806">
        <v>280836</v>
      </c>
      <c r="AB806">
        <v>21206</v>
      </c>
      <c r="AC806">
        <v>14764687</v>
      </c>
      <c r="AD806" t="s">
        <v>2</v>
      </c>
      <c r="AE806">
        <v>513</v>
      </c>
      <c r="AF806">
        <v>7519</v>
      </c>
      <c r="AH806" t="s">
        <v>7372</v>
      </c>
      <c r="AI806" t="s">
        <v>7371</v>
      </c>
      <c r="AK806" t="s">
        <v>7370</v>
      </c>
      <c r="AL806">
        <v>87</v>
      </c>
      <c r="AM806" s="5">
        <f t="shared" si="98"/>
        <v>10.875</v>
      </c>
      <c r="AN806" s="4">
        <f t="shared" si="103"/>
        <v>1.6471033699356305E-2</v>
      </c>
      <c r="AO806" s="3"/>
      <c r="AP806">
        <v>0</v>
      </c>
      <c r="AQ806" t="s">
        <v>1683</v>
      </c>
      <c r="AR806" t="s">
        <v>1682</v>
      </c>
      <c r="AS806" t="s">
        <v>1681</v>
      </c>
      <c r="AT806" s="2">
        <v>49.962000000000003</v>
      </c>
      <c r="AU806" s="1">
        <f t="shared" si="99"/>
        <v>30.378811078250649</v>
      </c>
      <c r="AV806" s="1">
        <f t="shared" si="100"/>
        <v>22.16975173301779</v>
      </c>
      <c r="AW806" s="1">
        <f t="shared" si="101"/>
        <v>13.960692387784924</v>
      </c>
    </row>
    <row r="807" spans="1:49" x14ac:dyDescent="0.2">
      <c r="A807">
        <v>805</v>
      </c>
      <c r="B807" t="s">
        <v>7369</v>
      </c>
      <c r="C807" t="s">
        <v>7368</v>
      </c>
      <c r="F807" t="s">
        <v>7367</v>
      </c>
      <c r="G807" t="s">
        <v>4</v>
      </c>
      <c r="H807" t="s">
        <v>3</v>
      </c>
      <c r="I807" t="s">
        <v>7366</v>
      </c>
      <c r="J807" t="s">
        <v>7365</v>
      </c>
      <c r="K807" t="s">
        <v>7364</v>
      </c>
      <c r="L807" t="s">
        <v>7363</v>
      </c>
      <c r="M807" t="s">
        <v>7362</v>
      </c>
      <c r="N807">
        <v>4</v>
      </c>
      <c r="O807" t="s">
        <v>7361</v>
      </c>
      <c r="P807" t="s">
        <v>7360</v>
      </c>
      <c r="Q807" t="s">
        <v>7359</v>
      </c>
      <c r="R807" s="7">
        <v>41907</v>
      </c>
      <c r="S807" s="8">
        <f t="shared" si="96"/>
        <v>2014</v>
      </c>
      <c r="T807" s="8">
        <v>2014</v>
      </c>
      <c r="U807" s="8">
        <f t="shared" si="97"/>
        <v>8</v>
      </c>
      <c r="V807" s="7">
        <v>41907</v>
      </c>
      <c r="W807" t="s">
        <v>1754</v>
      </c>
      <c r="X807" s="2">
        <v>1.887</v>
      </c>
      <c r="Y807" s="6">
        <f t="shared" si="102"/>
        <v>5.0372387282774087E-2</v>
      </c>
      <c r="AA807">
        <v>15507998</v>
      </c>
      <c r="AB807">
        <v>110157</v>
      </c>
      <c r="AC807">
        <v>15502368</v>
      </c>
      <c r="AD807" t="s">
        <v>2</v>
      </c>
      <c r="AE807">
        <v>90</v>
      </c>
      <c r="AF807">
        <v>5</v>
      </c>
      <c r="AG807">
        <v>54025</v>
      </c>
      <c r="AI807" t="s">
        <v>7358</v>
      </c>
      <c r="AK807" t="s">
        <v>7357</v>
      </c>
      <c r="AL807">
        <v>33</v>
      </c>
      <c r="AM807" s="5">
        <f t="shared" si="98"/>
        <v>4.125</v>
      </c>
      <c r="AN807" s="4">
        <f t="shared" si="103"/>
        <v>6.2476334721696331E-3</v>
      </c>
      <c r="AO807" s="3"/>
      <c r="AP807">
        <v>1</v>
      </c>
      <c r="AR807" t="s">
        <v>1</v>
      </c>
      <c r="AT807" s="2" t="s">
        <v>0</v>
      </c>
      <c r="AU807" s="1">
        <f t="shared" si="99"/>
        <v>3.713496113959275</v>
      </c>
      <c r="AV807" s="1">
        <f t="shared" si="100"/>
        <v>2.8310010377471859</v>
      </c>
      <c r="AW807" s="1">
        <f t="shared" si="101"/>
        <v>1.9485059615350968</v>
      </c>
    </row>
    <row r="808" spans="1:49" x14ac:dyDescent="0.2">
      <c r="A808">
        <v>806</v>
      </c>
      <c r="B808" t="s">
        <v>7356</v>
      </c>
      <c r="C808" t="s">
        <v>7355</v>
      </c>
      <c r="F808" t="s">
        <v>7354</v>
      </c>
      <c r="G808" t="s">
        <v>4</v>
      </c>
      <c r="H808" t="s">
        <v>3</v>
      </c>
      <c r="I808" t="s">
        <v>7353</v>
      </c>
      <c r="J808" t="s">
        <v>7352</v>
      </c>
      <c r="K808" t="s">
        <v>7351</v>
      </c>
      <c r="L808" t="s">
        <v>982</v>
      </c>
      <c r="M808" t="s">
        <v>748</v>
      </c>
      <c r="N808">
        <v>4</v>
      </c>
      <c r="O808" t="s">
        <v>7350</v>
      </c>
      <c r="P808" t="s">
        <v>7349</v>
      </c>
      <c r="Q808" t="s">
        <v>7348</v>
      </c>
      <c r="R808" s="7">
        <v>41907</v>
      </c>
      <c r="S808" s="8">
        <f t="shared" si="96"/>
        <v>2014</v>
      </c>
      <c r="T808" s="8">
        <v>2014</v>
      </c>
      <c r="U808" s="8">
        <f t="shared" si="97"/>
        <v>8</v>
      </c>
      <c r="V808" s="7">
        <v>41907</v>
      </c>
      <c r="W808" t="s">
        <v>666</v>
      </c>
      <c r="X808" s="2">
        <v>0.35499999999999998</v>
      </c>
      <c r="Y808" s="6">
        <f t="shared" si="102"/>
        <v>9.4765222498064648E-3</v>
      </c>
      <c r="AA808">
        <v>17518628</v>
      </c>
      <c r="AB808">
        <v>5300152202</v>
      </c>
      <c r="AD808" t="s">
        <v>2</v>
      </c>
      <c r="AE808">
        <v>8</v>
      </c>
      <c r="AF808">
        <v>14</v>
      </c>
      <c r="AH808" t="s">
        <v>1077</v>
      </c>
      <c r="AI808" t="s">
        <v>7347</v>
      </c>
      <c r="AK808" t="s">
        <v>7346</v>
      </c>
      <c r="AL808">
        <v>2</v>
      </c>
      <c r="AM808" s="5">
        <f t="shared" si="98"/>
        <v>0.25</v>
      </c>
      <c r="AN808" s="4">
        <f t="shared" si="103"/>
        <v>3.786444528587656E-4</v>
      </c>
      <c r="AO808" s="3"/>
      <c r="AP808">
        <v>0</v>
      </c>
      <c r="AR808" t="s">
        <v>1</v>
      </c>
      <c r="AT808" s="2">
        <v>1.542</v>
      </c>
      <c r="AU808" s="1">
        <f t="shared" si="99"/>
        <v>0.67471589107221541</v>
      </c>
      <c r="AV808" s="1">
        <f t="shared" si="100"/>
        <v>0.4927583351332615</v>
      </c>
      <c r="AW808" s="1">
        <f t="shared" si="101"/>
        <v>0.31080077919430754</v>
      </c>
    </row>
    <row r="809" spans="1:49" x14ac:dyDescent="0.2">
      <c r="A809">
        <v>807</v>
      </c>
      <c r="B809" t="s">
        <v>7345</v>
      </c>
      <c r="C809" t="s">
        <v>7344</v>
      </c>
      <c r="F809" t="s">
        <v>7343</v>
      </c>
      <c r="G809" t="s">
        <v>4</v>
      </c>
      <c r="H809" t="s">
        <v>3</v>
      </c>
      <c r="I809" t="s">
        <v>7342</v>
      </c>
      <c r="J809" t="s">
        <v>7341</v>
      </c>
      <c r="K809" t="s">
        <v>7340</v>
      </c>
      <c r="L809" t="s">
        <v>7339</v>
      </c>
      <c r="M809" t="s">
        <v>270</v>
      </c>
      <c r="N809">
        <v>4</v>
      </c>
      <c r="O809" t="s">
        <v>7338</v>
      </c>
      <c r="P809" t="s">
        <v>7337</v>
      </c>
      <c r="Q809" t="s">
        <v>7336</v>
      </c>
      <c r="R809" s="7">
        <v>41906</v>
      </c>
      <c r="S809" s="8">
        <f t="shared" si="96"/>
        <v>2014</v>
      </c>
      <c r="T809" s="8">
        <v>2014</v>
      </c>
      <c r="U809" s="8">
        <f t="shared" si="97"/>
        <v>8</v>
      </c>
      <c r="V809" s="7">
        <v>41906</v>
      </c>
      <c r="W809" t="s">
        <v>1753</v>
      </c>
      <c r="X809" s="2">
        <v>1.0529999999999999</v>
      </c>
      <c r="Y809" s="6">
        <f t="shared" si="102"/>
        <v>2.8109233602947065E-2</v>
      </c>
      <c r="AA809">
        <v>14639076</v>
      </c>
      <c r="AB809">
        <v>27011</v>
      </c>
      <c r="AD809" t="s">
        <v>2</v>
      </c>
      <c r="AE809">
        <v>16</v>
      </c>
      <c r="AF809">
        <v>40</v>
      </c>
      <c r="AH809" t="s">
        <v>7335</v>
      </c>
      <c r="AI809" t="s">
        <v>7334</v>
      </c>
      <c r="AK809" t="s">
        <v>7333</v>
      </c>
      <c r="AL809">
        <v>4</v>
      </c>
      <c r="AM809" s="5">
        <f t="shared" si="98"/>
        <v>0.5</v>
      </c>
      <c r="AN809" s="4">
        <f t="shared" si="103"/>
        <v>7.572889057175312E-4</v>
      </c>
      <c r="AO809" s="3"/>
      <c r="AP809">
        <v>0</v>
      </c>
      <c r="AR809" t="s">
        <v>1</v>
      </c>
      <c r="AT809" s="2">
        <v>3.6760000000000002</v>
      </c>
      <c r="AU809" s="1">
        <f t="shared" si="99"/>
        <v>1.9903650193778204</v>
      </c>
      <c r="AV809" s="1">
        <f t="shared" si="100"/>
        <v>1.4433261254332297</v>
      </c>
      <c r="AW809" s="1">
        <f t="shared" si="101"/>
        <v>0.8962872314886392</v>
      </c>
    </row>
    <row r="810" spans="1:49" x14ac:dyDescent="0.2">
      <c r="A810">
        <v>808</v>
      </c>
      <c r="B810" t="s">
        <v>7332</v>
      </c>
      <c r="C810" t="s">
        <v>7331</v>
      </c>
      <c r="F810" t="s">
        <v>7330</v>
      </c>
      <c r="G810" t="s">
        <v>4</v>
      </c>
      <c r="H810" t="s">
        <v>3</v>
      </c>
      <c r="I810" t="s">
        <v>7329</v>
      </c>
      <c r="J810">
        <v>60006739</v>
      </c>
      <c r="K810" t="s">
        <v>7328</v>
      </c>
      <c r="L810" t="s">
        <v>7327</v>
      </c>
      <c r="M810" t="s">
        <v>533</v>
      </c>
      <c r="N810">
        <v>3</v>
      </c>
      <c r="O810" t="s">
        <v>7326</v>
      </c>
      <c r="P810" t="s">
        <v>7325</v>
      </c>
      <c r="Q810" t="s">
        <v>7324</v>
      </c>
      <c r="R810" s="7">
        <v>41906</v>
      </c>
      <c r="S810" s="8">
        <f t="shared" si="96"/>
        <v>2014</v>
      </c>
      <c r="T810" s="8">
        <v>2014</v>
      </c>
      <c r="U810" s="8">
        <f t="shared" si="97"/>
        <v>8</v>
      </c>
      <c r="V810" s="7">
        <v>41906</v>
      </c>
      <c r="W810" t="s">
        <v>1739</v>
      </c>
      <c r="X810" s="2">
        <v>0.85699999999999998</v>
      </c>
      <c r="Y810" s="6">
        <f t="shared" si="102"/>
        <v>2.287712554389899E-2</v>
      </c>
      <c r="AA810">
        <v>223727</v>
      </c>
      <c r="AB810">
        <v>28570</v>
      </c>
      <c r="AC810">
        <v>13616463</v>
      </c>
      <c r="AD810" t="s">
        <v>2</v>
      </c>
      <c r="AE810">
        <v>47</v>
      </c>
      <c r="AF810">
        <v>38</v>
      </c>
      <c r="AG810">
        <v>385401</v>
      </c>
      <c r="AI810" t="s">
        <v>7323</v>
      </c>
      <c r="AJ810" t="s">
        <v>7322</v>
      </c>
      <c r="AK810" t="s">
        <v>7321</v>
      </c>
      <c r="AL810">
        <v>4</v>
      </c>
      <c r="AM810" s="5">
        <f t="shared" si="98"/>
        <v>0.5</v>
      </c>
      <c r="AN810" s="4">
        <f t="shared" si="103"/>
        <v>7.572889057175312E-4</v>
      </c>
      <c r="AO810" s="3"/>
      <c r="AP810">
        <v>0</v>
      </c>
      <c r="AR810" t="s">
        <v>1</v>
      </c>
      <c r="AT810" s="2" t="s">
        <v>0</v>
      </c>
      <c r="AU810" s="1">
        <f t="shared" si="99"/>
        <v>1.6241174552444553</v>
      </c>
      <c r="AV810" s="1">
        <f t="shared" si="100"/>
        <v>1.1817207224808259</v>
      </c>
      <c r="AW810" s="1">
        <f t="shared" si="101"/>
        <v>0.73932398971719693</v>
      </c>
    </row>
    <row r="811" spans="1:49" x14ac:dyDescent="0.2">
      <c r="A811">
        <v>809</v>
      </c>
      <c r="B811" t="s">
        <v>7320</v>
      </c>
      <c r="C811" t="s">
        <v>7319</v>
      </c>
      <c r="E811">
        <v>25253851</v>
      </c>
      <c r="F811" t="s">
        <v>7318</v>
      </c>
      <c r="G811" t="s">
        <v>4</v>
      </c>
      <c r="H811" t="s">
        <v>3</v>
      </c>
      <c r="I811" t="s">
        <v>7317</v>
      </c>
      <c r="J811">
        <v>60024025</v>
      </c>
      <c r="K811" t="s">
        <v>7316</v>
      </c>
      <c r="L811" t="s">
        <v>7315</v>
      </c>
      <c r="M811" t="s">
        <v>296</v>
      </c>
      <c r="N811">
        <v>2</v>
      </c>
      <c r="O811" t="s">
        <v>7314</v>
      </c>
      <c r="P811" t="s">
        <v>7313</v>
      </c>
      <c r="Q811" t="s">
        <v>7312</v>
      </c>
      <c r="R811" s="7">
        <v>41906</v>
      </c>
      <c r="S811" s="8">
        <f t="shared" si="96"/>
        <v>2014</v>
      </c>
      <c r="T811" s="8">
        <v>2014</v>
      </c>
      <c r="U811" s="8">
        <f t="shared" si="97"/>
        <v>8</v>
      </c>
      <c r="V811" s="7">
        <v>41906</v>
      </c>
      <c r="W811" t="s">
        <v>295</v>
      </c>
      <c r="X811" s="2">
        <v>3.4830000000000001</v>
      </c>
      <c r="Y811" s="6">
        <f t="shared" si="102"/>
        <v>9.2976695763594144E-2</v>
      </c>
      <c r="AA811">
        <v>2706474</v>
      </c>
      <c r="AB811">
        <v>16764</v>
      </c>
      <c r="AC811">
        <v>15292401</v>
      </c>
      <c r="AD811" t="s">
        <v>2</v>
      </c>
      <c r="AE811">
        <v>34</v>
      </c>
      <c r="AF811">
        <v>39</v>
      </c>
      <c r="AH811" t="s">
        <v>7311</v>
      </c>
      <c r="AI811" t="s">
        <v>7310</v>
      </c>
      <c r="AJ811" t="s">
        <v>7309</v>
      </c>
      <c r="AK811" t="s">
        <v>7308</v>
      </c>
      <c r="AL811">
        <v>12</v>
      </c>
      <c r="AM811" s="5">
        <f t="shared" si="98"/>
        <v>1.5</v>
      </c>
      <c r="AN811" s="4">
        <f t="shared" si="103"/>
        <v>2.2718667171525938E-3</v>
      </c>
      <c r="AO811" s="3"/>
      <c r="AP811">
        <v>1</v>
      </c>
      <c r="AR811" t="s">
        <v>7307</v>
      </c>
      <c r="AT811" s="2">
        <v>6.1669999999999998</v>
      </c>
      <c r="AU811" s="1">
        <f t="shared" si="99"/>
        <v>6.5765247049661664</v>
      </c>
      <c r="AV811" s="1">
        <f t="shared" si="100"/>
        <v>4.7624281240373367</v>
      </c>
      <c r="AW811" s="1">
        <f t="shared" si="101"/>
        <v>2.9483315431085058</v>
      </c>
    </row>
    <row r="812" spans="1:49" x14ac:dyDescent="0.2">
      <c r="A812">
        <v>810</v>
      </c>
      <c r="B812" t="s">
        <v>7306</v>
      </c>
      <c r="C812" t="s">
        <v>7305</v>
      </c>
      <c r="F812" t="s">
        <v>7304</v>
      </c>
      <c r="G812" t="s">
        <v>4</v>
      </c>
      <c r="H812" t="s">
        <v>3</v>
      </c>
      <c r="I812" t="s">
        <v>7303</v>
      </c>
      <c r="J812" t="s">
        <v>7302</v>
      </c>
      <c r="K812" t="s">
        <v>7301</v>
      </c>
      <c r="L812" t="s">
        <v>7300</v>
      </c>
      <c r="M812" t="s">
        <v>7299</v>
      </c>
      <c r="N812">
        <v>6</v>
      </c>
      <c r="O812" t="s">
        <v>7298</v>
      </c>
      <c r="P812" t="s">
        <v>7297</v>
      </c>
      <c r="Q812" t="s">
        <v>7296</v>
      </c>
      <c r="R812" s="7">
        <v>41905</v>
      </c>
      <c r="S812" s="8">
        <f t="shared" si="96"/>
        <v>2014</v>
      </c>
      <c r="T812" s="8">
        <v>2014</v>
      </c>
      <c r="U812" s="8">
        <f t="shared" si="97"/>
        <v>8</v>
      </c>
      <c r="V812" s="7">
        <v>41905</v>
      </c>
      <c r="W812" t="s">
        <v>1603</v>
      </c>
      <c r="X812" s="2">
        <v>5.5540000000000003</v>
      </c>
      <c r="Y812" s="6">
        <f t="shared" si="102"/>
        <v>0.14826085795894398</v>
      </c>
      <c r="AA812">
        <v>19360851</v>
      </c>
      <c r="AB812">
        <v>11500153511</v>
      </c>
      <c r="AC812" t="s">
        <v>1602</v>
      </c>
      <c r="AD812" t="s">
        <v>2</v>
      </c>
      <c r="AE812">
        <v>8</v>
      </c>
      <c r="AF812">
        <v>9</v>
      </c>
      <c r="AH812" t="s">
        <v>7295</v>
      </c>
      <c r="AI812" t="s">
        <v>7294</v>
      </c>
      <c r="AJ812" t="s">
        <v>7293</v>
      </c>
      <c r="AK812" t="s">
        <v>7292</v>
      </c>
      <c r="AL812">
        <v>7</v>
      </c>
      <c r="AM812" s="5">
        <f t="shared" si="98"/>
        <v>0.875</v>
      </c>
      <c r="AN812" s="4">
        <f t="shared" si="103"/>
        <v>1.3252555850056798E-3</v>
      </c>
      <c r="AO812" s="3"/>
      <c r="AP812">
        <v>0</v>
      </c>
      <c r="AR812" t="s">
        <v>1</v>
      </c>
      <c r="AS812" t="s">
        <v>7291</v>
      </c>
      <c r="AT812" s="2">
        <v>15.881</v>
      </c>
      <c r="AU812" s="1">
        <f t="shared" si="99"/>
        <v>10.418017724676249</v>
      </c>
      <c r="AV812" s="1">
        <f t="shared" si="100"/>
        <v>7.4793056771974831</v>
      </c>
      <c r="AW812" s="1">
        <f t="shared" si="101"/>
        <v>4.5405936297187166</v>
      </c>
    </row>
    <row r="813" spans="1:49" x14ac:dyDescent="0.2">
      <c r="A813">
        <v>811</v>
      </c>
      <c r="B813" t="s">
        <v>7290</v>
      </c>
      <c r="C813" t="s">
        <v>7289</v>
      </c>
      <c r="F813" t="s">
        <v>7288</v>
      </c>
      <c r="G813" t="s">
        <v>4</v>
      </c>
      <c r="H813" t="s">
        <v>3</v>
      </c>
      <c r="I813" t="s">
        <v>518</v>
      </c>
      <c r="J813" t="s">
        <v>7287</v>
      </c>
      <c r="K813" t="s">
        <v>7286</v>
      </c>
      <c r="L813" t="s">
        <v>7285</v>
      </c>
      <c r="M813" t="s">
        <v>146</v>
      </c>
      <c r="N813">
        <v>6</v>
      </c>
      <c r="O813" t="s">
        <v>7284</v>
      </c>
      <c r="P813" t="s">
        <v>7283</v>
      </c>
      <c r="Q813" t="s">
        <v>7282</v>
      </c>
      <c r="R813" s="7">
        <v>41905</v>
      </c>
      <c r="S813" s="8">
        <f t="shared" si="96"/>
        <v>2014</v>
      </c>
      <c r="T813" s="8">
        <v>2014</v>
      </c>
      <c r="U813" s="8">
        <f t="shared" si="97"/>
        <v>8</v>
      </c>
      <c r="V813" s="7">
        <v>41905</v>
      </c>
      <c r="W813" t="s">
        <v>1603</v>
      </c>
      <c r="X813" s="2">
        <v>5.5540000000000003</v>
      </c>
      <c r="Y813" s="6">
        <f t="shared" si="102"/>
        <v>0.14826085795894398</v>
      </c>
      <c r="AA813">
        <v>19360851</v>
      </c>
      <c r="AB813">
        <v>11500153511</v>
      </c>
      <c r="AC813" t="s">
        <v>1602</v>
      </c>
      <c r="AD813" t="s">
        <v>2</v>
      </c>
      <c r="AE813">
        <v>8</v>
      </c>
      <c r="AF813">
        <v>9</v>
      </c>
      <c r="AH813" t="s">
        <v>7281</v>
      </c>
      <c r="AI813" t="s">
        <v>7280</v>
      </c>
      <c r="AJ813" t="s">
        <v>7279</v>
      </c>
      <c r="AK813" t="s">
        <v>7278</v>
      </c>
      <c r="AL813">
        <v>22</v>
      </c>
      <c r="AM813" s="5">
        <f t="shared" si="98"/>
        <v>2.75</v>
      </c>
      <c r="AN813" s="4">
        <f t="shared" si="103"/>
        <v>4.1650889814464215E-3</v>
      </c>
      <c r="AO813" s="3"/>
      <c r="AP813">
        <v>0</v>
      </c>
      <c r="AR813" t="s">
        <v>7277</v>
      </c>
      <c r="AT813" s="2">
        <v>15.881</v>
      </c>
      <c r="AU813" s="1">
        <f t="shared" si="99"/>
        <v>10.503212726569471</v>
      </c>
      <c r="AV813" s="1">
        <f t="shared" si="100"/>
        <v>7.6212973470195209</v>
      </c>
      <c r="AW813" s="1">
        <f t="shared" si="101"/>
        <v>4.7393819674695683</v>
      </c>
    </row>
    <row r="814" spans="1:49" x14ac:dyDescent="0.2">
      <c r="A814">
        <v>812</v>
      </c>
      <c r="B814" t="s">
        <v>7276</v>
      </c>
      <c r="C814" t="s">
        <v>7275</v>
      </c>
      <c r="F814" t="s">
        <v>7274</v>
      </c>
      <c r="G814" t="s">
        <v>4</v>
      </c>
      <c r="H814" t="s">
        <v>3</v>
      </c>
      <c r="I814" t="s">
        <v>7273</v>
      </c>
      <c r="J814" t="s">
        <v>7272</v>
      </c>
      <c r="K814" t="s">
        <v>7271</v>
      </c>
      <c r="L814" t="s">
        <v>7270</v>
      </c>
      <c r="M814" t="s">
        <v>48</v>
      </c>
      <c r="N814">
        <v>8</v>
      </c>
      <c r="O814" t="s">
        <v>7269</v>
      </c>
      <c r="P814" t="s">
        <v>7268</v>
      </c>
      <c r="Q814" t="s">
        <v>7267</v>
      </c>
      <c r="R814" s="7">
        <v>41904</v>
      </c>
      <c r="S814" s="8">
        <f t="shared" si="96"/>
        <v>2014</v>
      </c>
      <c r="T814" s="8">
        <v>2014</v>
      </c>
      <c r="U814" s="8">
        <f t="shared" si="97"/>
        <v>8</v>
      </c>
      <c r="V814" s="7">
        <v>41904</v>
      </c>
      <c r="W814" t="s">
        <v>7266</v>
      </c>
      <c r="X814" s="2">
        <v>1.2310000000000001</v>
      </c>
      <c r="Y814" s="6">
        <f t="shared" si="102"/>
        <v>3.2860841942286646E-2</v>
      </c>
      <c r="AA814">
        <v>2767333</v>
      </c>
      <c r="AB814">
        <v>26423</v>
      </c>
      <c r="AC814">
        <v>15206041</v>
      </c>
      <c r="AD814" t="s">
        <v>2</v>
      </c>
      <c r="AE814">
        <v>33</v>
      </c>
      <c r="AF814">
        <v>18</v>
      </c>
      <c r="AH814" t="s">
        <v>7265</v>
      </c>
      <c r="AI814" t="s">
        <v>7264</v>
      </c>
      <c r="AK814" t="s">
        <v>7263</v>
      </c>
      <c r="AL814">
        <v>31</v>
      </c>
      <c r="AM814" s="5">
        <f t="shared" si="98"/>
        <v>3.875</v>
      </c>
      <c r="AN814" s="4">
        <f t="shared" si="103"/>
        <v>5.8689890193108669E-3</v>
      </c>
      <c r="AO814" s="3"/>
      <c r="AP814">
        <v>0</v>
      </c>
      <c r="AR814" t="s">
        <v>7262</v>
      </c>
      <c r="AT814" s="2">
        <v>3.8759999999999999</v>
      </c>
      <c r="AU814" s="1">
        <f t="shared" si="99"/>
        <v>2.4763286065393912</v>
      </c>
      <c r="AV814" s="1">
        <f t="shared" si="100"/>
        <v>1.9364915480798759</v>
      </c>
      <c r="AW814" s="1">
        <f t="shared" si="101"/>
        <v>1.3966544896203599</v>
      </c>
    </row>
    <row r="815" spans="1:49" x14ac:dyDescent="0.2">
      <c r="A815">
        <v>813</v>
      </c>
      <c r="B815" t="s">
        <v>7261</v>
      </c>
      <c r="C815" t="s">
        <v>7260</v>
      </c>
      <c r="F815" t="s">
        <v>7259</v>
      </c>
      <c r="G815" t="s">
        <v>4</v>
      </c>
      <c r="H815" t="s">
        <v>3</v>
      </c>
      <c r="I815" t="s">
        <v>1945</v>
      </c>
      <c r="J815" t="s">
        <v>7258</v>
      </c>
      <c r="K815" t="s">
        <v>7257</v>
      </c>
      <c r="L815" t="s">
        <v>7256</v>
      </c>
      <c r="M815" t="s">
        <v>104</v>
      </c>
      <c r="N815">
        <v>4</v>
      </c>
      <c r="O815" t="s">
        <v>7255</v>
      </c>
      <c r="P815" t="s">
        <v>7254</v>
      </c>
      <c r="Q815" t="s">
        <v>7253</v>
      </c>
      <c r="R815" s="7">
        <v>41904</v>
      </c>
      <c r="S815" s="8">
        <f t="shared" si="96"/>
        <v>2014</v>
      </c>
      <c r="T815" s="8">
        <v>2014</v>
      </c>
      <c r="U815" s="8">
        <f t="shared" si="97"/>
        <v>8</v>
      </c>
      <c r="V815" s="7">
        <v>41904</v>
      </c>
      <c r="W815" t="s">
        <v>1751</v>
      </c>
      <c r="X815" s="2">
        <v>1.1819999999999999</v>
      </c>
      <c r="Y815" s="6">
        <f t="shared" si="102"/>
        <v>3.1552814927524625E-2</v>
      </c>
      <c r="AA815">
        <v>36951</v>
      </c>
      <c r="AB815">
        <v>27030</v>
      </c>
      <c r="AD815" t="s">
        <v>2</v>
      </c>
      <c r="AE815">
        <v>105</v>
      </c>
      <c r="AF815">
        <v>12</v>
      </c>
      <c r="AG815">
        <v>123101</v>
      </c>
      <c r="AI815" t="s">
        <v>7252</v>
      </c>
      <c r="AK815" t="s">
        <v>7251</v>
      </c>
      <c r="AL815">
        <v>30</v>
      </c>
      <c r="AM815" s="5">
        <f t="shared" si="98"/>
        <v>3.75</v>
      </c>
      <c r="AN815" s="4">
        <f t="shared" si="103"/>
        <v>5.6796667928814843E-3</v>
      </c>
      <c r="AO815" s="3"/>
      <c r="AP815">
        <v>0</v>
      </c>
      <c r="AR815" t="s">
        <v>1</v>
      </c>
      <c r="AT815" s="2">
        <v>3.7909999999999999</v>
      </c>
      <c r="AU815" s="1">
        <f t="shared" si="99"/>
        <v>2.3790870487131679</v>
      </c>
      <c r="AV815" s="1">
        <f t="shared" si="100"/>
        <v>1.8616240860203055</v>
      </c>
      <c r="AW815" s="1">
        <f t="shared" si="101"/>
        <v>1.3441611233274426</v>
      </c>
    </row>
    <row r="816" spans="1:49" x14ac:dyDescent="0.2">
      <c r="A816">
        <v>814</v>
      </c>
      <c r="B816" t="s">
        <v>7250</v>
      </c>
      <c r="C816" t="s">
        <v>7249</v>
      </c>
      <c r="F816" t="s">
        <v>7248</v>
      </c>
      <c r="G816" t="s">
        <v>4</v>
      </c>
      <c r="H816" t="s">
        <v>3</v>
      </c>
      <c r="I816" t="s">
        <v>7247</v>
      </c>
      <c r="J816" t="s">
        <v>7246</v>
      </c>
      <c r="K816" t="s">
        <v>7245</v>
      </c>
      <c r="L816" t="s">
        <v>7244</v>
      </c>
      <c r="M816" t="s">
        <v>169</v>
      </c>
      <c r="N816">
        <v>4</v>
      </c>
      <c r="O816" t="s">
        <v>7243</v>
      </c>
      <c r="P816" t="s">
        <v>7242</v>
      </c>
      <c r="Q816" t="s">
        <v>7241</v>
      </c>
      <c r="R816" s="7">
        <v>41904</v>
      </c>
      <c r="S816" s="8">
        <f t="shared" si="96"/>
        <v>2014</v>
      </c>
      <c r="T816" s="8">
        <v>2014</v>
      </c>
      <c r="U816" s="8">
        <f t="shared" si="97"/>
        <v>8</v>
      </c>
      <c r="V816" s="7">
        <v>41904</v>
      </c>
      <c r="W816" t="s">
        <v>1754</v>
      </c>
      <c r="X816" s="2">
        <v>1.887</v>
      </c>
      <c r="Y816" s="6">
        <f t="shared" si="102"/>
        <v>5.0372387282774087E-2</v>
      </c>
      <c r="AA816">
        <v>15507998</v>
      </c>
      <c r="AB816">
        <v>110157</v>
      </c>
      <c r="AC816">
        <v>15502368</v>
      </c>
      <c r="AD816" t="s">
        <v>2</v>
      </c>
      <c r="AE816">
        <v>90</v>
      </c>
      <c r="AF816">
        <v>6</v>
      </c>
      <c r="AG816">
        <v>64039</v>
      </c>
      <c r="AI816" t="s">
        <v>7240</v>
      </c>
      <c r="AK816" t="s">
        <v>7239</v>
      </c>
      <c r="AL816">
        <v>5</v>
      </c>
      <c r="AM816" s="5">
        <f t="shared" si="98"/>
        <v>0.625</v>
      </c>
      <c r="AN816" s="4">
        <f t="shared" si="103"/>
        <v>9.4661113214691405E-4</v>
      </c>
      <c r="AO816" s="3"/>
      <c r="AP816">
        <v>0</v>
      </c>
      <c r="AQ816" t="s">
        <v>108</v>
      </c>
      <c r="AR816">
        <v>24.7531</v>
      </c>
      <c r="AS816" t="s">
        <v>107</v>
      </c>
      <c r="AT816" s="2" t="s">
        <v>0</v>
      </c>
      <c r="AU816" s="1">
        <f t="shared" si="99"/>
        <v>3.554465443758593</v>
      </c>
      <c r="AV816" s="1">
        <f t="shared" si="100"/>
        <v>2.5659499207460499</v>
      </c>
      <c r="AW816" s="1">
        <f t="shared" si="101"/>
        <v>1.5774343977335064</v>
      </c>
    </row>
    <row r="817" spans="1:49" x14ac:dyDescent="0.2">
      <c r="A817">
        <v>815</v>
      </c>
      <c r="B817" t="s">
        <v>7238</v>
      </c>
      <c r="C817" t="s">
        <v>7237</v>
      </c>
      <c r="F817" t="s">
        <v>7236</v>
      </c>
      <c r="G817" t="s">
        <v>4</v>
      </c>
      <c r="H817" t="s">
        <v>3</v>
      </c>
      <c r="I817" t="s">
        <v>1302</v>
      </c>
      <c r="J817">
        <v>60084325</v>
      </c>
      <c r="K817" t="s">
        <v>7235</v>
      </c>
      <c r="L817" t="s">
        <v>1156</v>
      </c>
      <c r="M817" t="s">
        <v>594</v>
      </c>
      <c r="N817">
        <v>5</v>
      </c>
      <c r="O817" t="s">
        <v>7234</v>
      </c>
      <c r="P817" t="s">
        <v>7233</v>
      </c>
      <c r="Q817" t="s">
        <v>7232</v>
      </c>
      <c r="R817" s="7">
        <v>41901</v>
      </c>
      <c r="S817" s="8">
        <f t="shared" si="96"/>
        <v>2014</v>
      </c>
      <c r="T817" s="8">
        <v>2014</v>
      </c>
      <c r="U817" s="8">
        <f t="shared" si="97"/>
        <v>8</v>
      </c>
      <c r="V817" s="7">
        <v>41901</v>
      </c>
      <c r="W817" t="s">
        <v>421</v>
      </c>
      <c r="X817" s="2">
        <v>1.5840000000000001</v>
      </c>
      <c r="Y817" s="6">
        <f t="shared" si="102"/>
        <v>4.2283975334347725E-2</v>
      </c>
      <c r="AA817">
        <v>13672630</v>
      </c>
      <c r="AB817">
        <v>29047</v>
      </c>
      <c r="AD817" t="s">
        <v>2</v>
      </c>
      <c r="AE817">
        <v>16</v>
      </c>
      <c r="AG817">
        <v>93024</v>
      </c>
      <c r="AI817" t="s">
        <v>7231</v>
      </c>
      <c r="AJ817" t="s">
        <v>7230</v>
      </c>
      <c r="AK817" t="s">
        <v>7229</v>
      </c>
      <c r="AL817">
        <v>9</v>
      </c>
      <c r="AM817" s="5">
        <f t="shared" si="98"/>
        <v>1.125</v>
      </c>
      <c r="AN817" s="4">
        <f t="shared" si="103"/>
        <v>1.7039000378644452E-3</v>
      </c>
      <c r="AO817" s="3"/>
      <c r="AP817">
        <v>1</v>
      </c>
      <c r="AQ817" t="s">
        <v>1436</v>
      </c>
      <c r="AR817" t="s">
        <v>1</v>
      </c>
      <c r="AS817" t="s">
        <v>1435</v>
      </c>
      <c r="AT817" s="2">
        <v>3.7290000000000001</v>
      </c>
      <c r="AU817" s="1">
        <f t="shared" si="99"/>
        <v>3.0109952745402739</v>
      </c>
      <c r="AV817" s="1">
        <f t="shared" si="100"/>
        <v>2.1993937686106082</v>
      </c>
      <c r="AW817" s="1">
        <f t="shared" si="101"/>
        <v>1.3877922626809429</v>
      </c>
    </row>
    <row r="818" spans="1:49" x14ac:dyDescent="0.2">
      <c r="A818">
        <v>816</v>
      </c>
      <c r="B818" t="s">
        <v>7228</v>
      </c>
      <c r="C818" t="s">
        <v>7227</v>
      </c>
      <c r="F818" t="s">
        <v>7226</v>
      </c>
      <c r="G818" t="s">
        <v>4</v>
      </c>
      <c r="H818" t="s">
        <v>3</v>
      </c>
      <c r="I818" t="s">
        <v>7225</v>
      </c>
      <c r="J818" t="s">
        <v>7224</v>
      </c>
      <c r="K818" t="s">
        <v>7223</v>
      </c>
      <c r="L818" t="s">
        <v>7222</v>
      </c>
      <c r="M818" t="s">
        <v>1203</v>
      </c>
      <c r="N818">
        <v>5</v>
      </c>
      <c r="O818" t="s">
        <v>7221</v>
      </c>
      <c r="P818" t="s">
        <v>7220</v>
      </c>
      <c r="Q818" t="s">
        <v>7219</v>
      </c>
      <c r="R818" s="7">
        <v>41900</v>
      </c>
      <c r="S818" s="8">
        <f t="shared" si="96"/>
        <v>2014</v>
      </c>
      <c r="T818" s="8">
        <v>2014</v>
      </c>
      <c r="U818" s="8">
        <f t="shared" si="97"/>
        <v>8</v>
      </c>
      <c r="V818" s="7">
        <v>41900</v>
      </c>
      <c r="W818" t="s">
        <v>1510</v>
      </c>
      <c r="X818" s="2">
        <v>2.5630000000000002</v>
      </c>
      <c r="Y818" s="6">
        <f t="shared" si="102"/>
        <v>6.841782120071542E-2</v>
      </c>
      <c r="AB818">
        <v>19600166212</v>
      </c>
      <c r="AC818">
        <v>19487185</v>
      </c>
      <c r="AD818" t="s">
        <v>2</v>
      </c>
      <c r="AE818">
        <v>5</v>
      </c>
      <c r="AF818">
        <v>18</v>
      </c>
      <c r="AH818" t="s">
        <v>7218</v>
      </c>
      <c r="AI818" t="s">
        <v>7217</v>
      </c>
      <c r="AK818" t="s">
        <v>7216</v>
      </c>
      <c r="AL818">
        <v>45</v>
      </c>
      <c r="AM818" s="5">
        <f t="shared" si="98"/>
        <v>5.625</v>
      </c>
      <c r="AN818" s="4">
        <f t="shared" si="103"/>
        <v>8.5195001893222256E-3</v>
      </c>
      <c r="AO818" s="3"/>
      <c r="AP818">
        <v>0</v>
      </c>
      <c r="AQ818" t="s">
        <v>62</v>
      </c>
      <c r="AR818">
        <v>1430124</v>
      </c>
      <c r="AS818" t="s">
        <v>61</v>
      </c>
      <c r="AT818" s="2">
        <v>6.4749999999999996</v>
      </c>
      <c r="AU818" s="1">
        <f t="shared" si="99"/>
        <v>5.0448324897297461</v>
      </c>
      <c r="AV818" s="1">
        <f t="shared" si="100"/>
        <v>3.8468660695018824</v>
      </c>
      <c r="AW818" s="1">
        <f t="shared" si="101"/>
        <v>2.6488996492740182</v>
      </c>
    </row>
    <row r="819" spans="1:49" x14ac:dyDescent="0.2">
      <c r="A819">
        <v>817</v>
      </c>
      <c r="B819" t="s">
        <v>7215</v>
      </c>
      <c r="C819" t="s">
        <v>7214</v>
      </c>
      <c r="F819" t="s">
        <v>7213</v>
      </c>
      <c r="G819" t="s">
        <v>4</v>
      </c>
      <c r="H819" t="s">
        <v>3</v>
      </c>
      <c r="I819" t="s">
        <v>3648</v>
      </c>
      <c r="J819" t="s">
        <v>3647</v>
      </c>
      <c r="K819" t="s">
        <v>3646</v>
      </c>
      <c r="L819" t="s">
        <v>3645</v>
      </c>
      <c r="M819" t="s">
        <v>3644</v>
      </c>
      <c r="N819">
        <v>3</v>
      </c>
      <c r="O819" t="s">
        <v>7212</v>
      </c>
      <c r="P819" t="s">
        <v>7211</v>
      </c>
      <c r="Q819" t="s">
        <v>7210</v>
      </c>
      <c r="R819" s="7">
        <v>41900</v>
      </c>
      <c r="S819" s="8">
        <f t="shared" si="96"/>
        <v>2014</v>
      </c>
      <c r="T819" s="8">
        <v>2014</v>
      </c>
      <c r="U819" s="8">
        <f t="shared" si="97"/>
        <v>8</v>
      </c>
      <c r="V819" s="7">
        <v>41900</v>
      </c>
      <c r="W819" t="s">
        <v>1206</v>
      </c>
      <c r="X819" s="2">
        <v>0.17799999999999999</v>
      </c>
      <c r="Y819" s="6">
        <f t="shared" si="102"/>
        <v>4.7516083393395799E-3</v>
      </c>
      <c r="AA819">
        <v>13492543</v>
      </c>
      <c r="AB819">
        <v>5300152204</v>
      </c>
      <c r="AD819" t="s">
        <v>2</v>
      </c>
      <c r="AE819">
        <v>11</v>
      </c>
      <c r="AF819">
        <v>21</v>
      </c>
      <c r="AG819">
        <v>20140785</v>
      </c>
      <c r="AH819" s="10">
        <v>44440</v>
      </c>
      <c r="AI819" t="s">
        <v>7209</v>
      </c>
      <c r="AJ819" t="s">
        <v>7208</v>
      </c>
      <c r="AK819" t="s">
        <v>7207</v>
      </c>
      <c r="AL819">
        <v>2</v>
      </c>
      <c r="AM819" s="5">
        <f t="shared" si="98"/>
        <v>0.25</v>
      </c>
      <c r="AN819" s="4">
        <f t="shared" si="103"/>
        <v>3.786444528587656E-4</v>
      </c>
      <c r="AO819" s="3"/>
      <c r="AP819">
        <v>1</v>
      </c>
      <c r="AR819" t="s">
        <v>1</v>
      </c>
      <c r="AT819" s="2">
        <v>0.57799999999999996</v>
      </c>
      <c r="AU819" s="1">
        <f t="shared" si="99"/>
        <v>0.34397191733953358</v>
      </c>
      <c r="AV819" s="1">
        <f t="shared" si="100"/>
        <v>0.25651263960991727</v>
      </c>
      <c r="AW819" s="1">
        <f t="shared" si="101"/>
        <v>0.16905336188030098</v>
      </c>
    </row>
    <row r="820" spans="1:49" x14ac:dyDescent="0.2">
      <c r="A820">
        <v>818</v>
      </c>
      <c r="B820" t="s">
        <v>7206</v>
      </c>
      <c r="C820" t="s">
        <v>7205</v>
      </c>
      <c r="F820" t="s">
        <v>7204</v>
      </c>
      <c r="G820" t="s">
        <v>4</v>
      </c>
      <c r="H820" t="s">
        <v>3</v>
      </c>
      <c r="I820" t="s">
        <v>7203</v>
      </c>
      <c r="J820" t="s">
        <v>7202</v>
      </c>
      <c r="K820" t="s">
        <v>7201</v>
      </c>
      <c r="L820" t="s">
        <v>7200</v>
      </c>
      <c r="M820" t="s">
        <v>7199</v>
      </c>
      <c r="N820">
        <v>5</v>
      </c>
      <c r="O820" t="s">
        <v>7198</v>
      </c>
      <c r="P820" t="s">
        <v>7197</v>
      </c>
      <c r="Q820" t="s">
        <v>7196</v>
      </c>
      <c r="R820" s="7">
        <v>41900</v>
      </c>
      <c r="S820" s="8">
        <f t="shared" si="96"/>
        <v>2014</v>
      </c>
      <c r="T820" s="8">
        <v>2014</v>
      </c>
      <c r="U820" s="8">
        <f t="shared" si="97"/>
        <v>8</v>
      </c>
      <c r="V820" s="7">
        <v>41900</v>
      </c>
      <c r="W820" t="s">
        <v>7195</v>
      </c>
      <c r="X820" s="2">
        <v>0.52200000000000002</v>
      </c>
      <c r="Y820" s="6">
        <f t="shared" si="102"/>
        <v>1.393449187154641E-2</v>
      </c>
      <c r="AA820">
        <v>9927689</v>
      </c>
      <c r="AB820">
        <v>27424</v>
      </c>
      <c r="AC820">
        <v>14320576</v>
      </c>
      <c r="AD820" t="s">
        <v>2</v>
      </c>
      <c r="AE820">
        <v>32</v>
      </c>
      <c r="AF820">
        <v>9</v>
      </c>
      <c r="AH820" t="s">
        <v>1941</v>
      </c>
      <c r="AI820" t="s">
        <v>7194</v>
      </c>
      <c r="AJ820" t="s">
        <v>7193</v>
      </c>
      <c r="AK820" t="s">
        <v>7192</v>
      </c>
      <c r="AL820">
        <v>6</v>
      </c>
      <c r="AM820" s="5">
        <f t="shared" si="98"/>
        <v>0.75</v>
      </c>
      <c r="AN820" s="4">
        <f t="shared" si="103"/>
        <v>1.1359333585762969E-3</v>
      </c>
      <c r="AO820" s="3"/>
      <c r="AP820">
        <v>1</v>
      </c>
      <c r="AR820" t="s">
        <v>1</v>
      </c>
      <c r="AT820" s="2">
        <v>1.88</v>
      </c>
      <c r="AU820" s="1">
        <f t="shared" si="99"/>
        <v>1.0094924317655376</v>
      </c>
      <c r="AV820" s="1">
        <f t="shared" si="100"/>
        <v>0.75352126150613541</v>
      </c>
      <c r="AW820" s="1">
        <f t="shared" si="101"/>
        <v>0.49755009124673305</v>
      </c>
    </row>
    <row r="821" spans="1:49" x14ac:dyDescent="0.2">
      <c r="A821">
        <v>819</v>
      </c>
      <c r="B821" t="s">
        <v>7191</v>
      </c>
      <c r="C821" t="s">
        <v>7190</v>
      </c>
      <c r="F821" t="s">
        <v>7189</v>
      </c>
      <c r="G821" t="s">
        <v>4</v>
      </c>
      <c r="H821" t="s">
        <v>3</v>
      </c>
      <c r="I821" t="s">
        <v>1735</v>
      </c>
      <c r="J821" t="s">
        <v>7188</v>
      </c>
      <c r="K821" t="s">
        <v>7187</v>
      </c>
      <c r="L821" t="s">
        <v>7186</v>
      </c>
      <c r="M821" t="s">
        <v>7185</v>
      </c>
      <c r="N821">
        <v>6</v>
      </c>
      <c r="O821" t="s">
        <v>7184</v>
      </c>
      <c r="P821" t="s">
        <v>7183</v>
      </c>
      <c r="Q821" t="s">
        <v>7182</v>
      </c>
      <c r="R821" s="7">
        <v>41899</v>
      </c>
      <c r="S821" s="8">
        <f t="shared" si="96"/>
        <v>2014</v>
      </c>
      <c r="T821" s="8">
        <v>2014</v>
      </c>
      <c r="U821" s="8">
        <f t="shared" si="97"/>
        <v>8</v>
      </c>
      <c r="V821" s="7">
        <v>41899</v>
      </c>
      <c r="W821" t="s">
        <v>1891</v>
      </c>
      <c r="X821" s="2">
        <v>2.7349999999999999</v>
      </c>
      <c r="Y821" s="6">
        <f t="shared" si="102"/>
        <v>7.3009262966818825E-2</v>
      </c>
      <c r="AB821">
        <v>21100368207</v>
      </c>
      <c r="AC821">
        <v>23304022</v>
      </c>
      <c r="AD821" t="s">
        <v>2</v>
      </c>
      <c r="AE821">
        <v>1</v>
      </c>
      <c r="AF821">
        <v>9</v>
      </c>
      <c r="AH821" t="s">
        <v>7181</v>
      </c>
      <c r="AI821" t="s">
        <v>7180</v>
      </c>
      <c r="AJ821" t="s">
        <v>7179</v>
      </c>
      <c r="AK821" t="s">
        <v>7178</v>
      </c>
      <c r="AL821">
        <v>132</v>
      </c>
      <c r="AM821" s="5">
        <f t="shared" si="98"/>
        <v>16.5</v>
      </c>
      <c r="AN821" s="4">
        <f t="shared" si="103"/>
        <v>2.4990533888678532E-2</v>
      </c>
      <c r="AO821" s="3"/>
      <c r="AP821">
        <v>0</v>
      </c>
      <c r="AQ821" t="s">
        <v>488</v>
      </c>
      <c r="AR821" t="s">
        <v>1</v>
      </c>
      <c r="AS821" t="s">
        <v>7177</v>
      </c>
      <c r="AT821" s="2">
        <v>7.5289999999999999</v>
      </c>
      <c r="AU821" s="1">
        <f t="shared" si="99"/>
        <v>5.8603644243376731</v>
      </c>
      <c r="AV821" s="1">
        <f t="shared" si="100"/>
        <v>4.8999898427748674</v>
      </c>
      <c r="AW821" s="1">
        <f t="shared" si="101"/>
        <v>3.9396152612120621</v>
      </c>
    </row>
    <row r="822" spans="1:49" x14ac:dyDescent="0.2">
      <c r="A822">
        <v>820</v>
      </c>
      <c r="B822" t="s">
        <v>7176</v>
      </c>
      <c r="C822" t="s">
        <v>7175</v>
      </c>
      <c r="F822" t="s">
        <v>7174</v>
      </c>
      <c r="G822" t="s">
        <v>4</v>
      </c>
      <c r="H822" t="s">
        <v>3</v>
      </c>
      <c r="I822" t="s">
        <v>1154</v>
      </c>
      <c r="J822" t="s">
        <v>7173</v>
      </c>
      <c r="K822" t="s">
        <v>7172</v>
      </c>
      <c r="L822" t="s">
        <v>7171</v>
      </c>
      <c r="M822" t="s">
        <v>57</v>
      </c>
      <c r="N822">
        <v>8</v>
      </c>
      <c r="O822" t="s">
        <v>7170</v>
      </c>
      <c r="P822" t="s">
        <v>7169</v>
      </c>
      <c r="Q822" t="s">
        <v>7168</v>
      </c>
      <c r="R822" s="7">
        <v>41899</v>
      </c>
      <c r="S822" s="8">
        <f t="shared" si="96"/>
        <v>2014</v>
      </c>
      <c r="T822" s="8">
        <v>2014</v>
      </c>
      <c r="U822" s="8">
        <f t="shared" si="97"/>
        <v>8</v>
      </c>
      <c r="V822" s="7">
        <v>41899</v>
      </c>
      <c r="W822" t="s">
        <v>1891</v>
      </c>
      <c r="X822" s="2">
        <v>2.7349999999999999</v>
      </c>
      <c r="Y822" s="6">
        <f t="shared" si="102"/>
        <v>7.3009262966818825E-2</v>
      </c>
      <c r="AB822">
        <v>21100368207</v>
      </c>
      <c r="AC822">
        <v>23304022</v>
      </c>
      <c r="AD822" t="s">
        <v>2</v>
      </c>
      <c r="AE822">
        <v>1</v>
      </c>
      <c r="AF822">
        <v>9</v>
      </c>
      <c r="AH822" t="s">
        <v>7167</v>
      </c>
      <c r="AI822" t="s">
        <v>7166</v>
      </c>
      <c r="AJ822" t="s">
        <v>7165</v>
      </c>
      <c r="AK822" t="s">
        <v>7164</v>
      </c>
      <c r="AL822">
        <v>34</v>
      </c>
      <c r="AM822" s="5">
        <f t="shared" si="98"/>
        <v>4.25</v>
      </c>
      <c r="AN822" s="4">
        <f t="shared" si="103"/>
        <v>6.4369556985990157E-3</v>
      </c>
      <c r="AO822" s="3"/>
      <c r="AP822">
        <v>0</v>
      </c>
      <c r="AR822">
        <v>1306398</v>
      </c>
      <c r="AT822" s="2">
        <v>7.5289999999999999</v>
      </c>
      <c r="AU822" s="1">
        <f t="shared" si="99"/>
        <v>5.3037570786352877</v>
      </c>
      <c r="AV822" s="1">
        <f t="shared" si="100"/>
        <v>3.9723109332708924</v>
      </c>
      <c r="AW822" s="1">
        <f t="shared" si="101"/>
        <v>2.6408647879064957</v>
      </c>
    </row>
    <row r="823" spans="1:49" x14ac:dyDescent="0.2">
      <c r="A823">
        <v>821</v>
      </c>
      <c r="B823" t="s">
        <v>7163</v>
      </c>
      <c r="C823" t="s">
        <v>7162</v>
      </c>
      <c r="E823">
        <v>25285416</v>
      </c>
      <c r="F823" t="s">
        <v>7161</v>
      </c>
      <c r="G823" t="s">
        <v>4</v>
      </c>
      <c r="H823" t="s">
        <v>3</v>
      </c>
      <c r="I823" t="s">
        <v>7160</v>
      </c>
      <c r="J823">
        <v>60027627</v>
      </c>
      <c r="K823" t="s">
        <v>7159</v>
      </c>
      <c r="L823" t="s">
        <v>7158</v>
      </c>
      <c r="M823" t="s">
        <v>15</v>
      </c>
      <c r="N823">
        <v>8</v>
      </c>
      <c r="O823" t="s">
        <v>7157</v>
      </c>
      <c r="P823" t="s">
        <v>7156</v>
      </c>
      <c r="Q823" t="s">
        <v>7155</v>
      </c>
      <c r="R823" s="7">
        <v>41899</v>
      </c>
      <c r="S823" s="8">
        <f t="shared" si="96"/>
        <v>2014</v>
      </c>
      <c r="T823" s="8">
        <v>2014</v>
      </c>
      <c r="U823" s="8">
        <f t="shared" si="97"/>
        <v>8</v>
      </c>
      <c r="V823" s="7">
        <v>41899</v>
      </c>
      <c r="W823" t="s">
        <v>1832</v>
      </c>
      <c r="X823" s="2">
        <v>0.59599999999999997</v>
      </c>
      <c r="Y823" s="6">
        <f t="shared" si="102"/>
        <v>1.5909879608125784E-2</v>
      </c>
      <c r="AA823" t="s">
        <v>1831</v>
      </c>
      <c r="AB823">
        <v>19900191993</v>
      </c>
      <c r="AD823" t="s">
        <v>2</v>
      </c>
      <c r="AF823">
        <v>91</v>
      </c>
      <c r="AG823" t="s">
        <v>7154</v>
      </c>
      <c r="AI823" t="s">
        <v>7153</v>
      </c>
      <c r="AJ823" t="s">
        <v>7152</v>
      </c>
      <c r="AK823" t="s">
        <v>7151</v>
      </c>
      <c r="AL823">
        <v>0</v>
      </c>
      <c r="AM823" s="5">
        <f t="shared" si="98"/>
        <v>0</v>
      </c>
      <c r="AN823" s="4">
        <f t="shared" si="103"/>
        <v>0</v>
      </c>
      <c r="AO823" s="3"/>
      <c r="AP823">
        <v>0</v>
      </c>
      <c r="AR823" t="s">
        <v>1</v>
      </c>
      <c r="AT823" s="2" t="s">
        <v>0</v>
      </c>
      <c r="AU823" s="1">
        <f t="shared" si="99"/>
        <v>1.1136915725688048</v>
      </c>
      <c r="AV823" s="1">
        <f t="shared" si="100"/>
        <v>0.79549398040628916</v>
      </c>
      <c r="AW823" s="1">
        <f t="shared" si="101"/>
        <v>0.47729638824377346</v>
      </c>
    </row>
    <row r="824" spans="1:49" x14ac:dyDescent="0.2">
      <c r="A824">
        <v>822</v>
      </c>
      <c r="B824" t="s">
        <v>7150</v>
      </c>
      <c r="C824" t="s">
        <v>7149</v>
      </c>
      <c r="F824" t="s">
        <v>7148</v>
      </c>
      <c r="G824" t="s">
        <v>4</v>
      </c>
      <c r="H824" t="s">
        <v>3</v>
      </c>
      <c r="I824" t="s">
        <v>7147</v>
      </c>
      <c r="J824" t="s">
        <v>7146</v>
      </c>
      <c r="K824" t="s">
        <v>7145</v>
      </c>
      <c r="L824" t="s">
        <v>7144</v>
      </c>
      <c r="M824" t="s">
        <v>883</v>
      </c>
      <c r="N824">
        <v>4</v>
      </c>
      <c r="O824" t="s">
        <v>7143</v>
      </c>
      <c r="P824" t="s">
        <v>7142</v>
      </c>
      <c r="Q824" t="s">
        <v>7141</v>
      </c>
      <c r="R824" s="7">
        <v>41899</v>
      </c>
      <c r="S824" s="8">
        <f t="shared" si="96"/>
        <v>2014</v>
      </c>
      <c r="T824" s="8">
        <v>2014</v>
      </c>
      <c r="U824" s="8">
        <f t="shared" si="97"/>
        <v>8</v>
      </c>
      <c r="V824" s="7">
        <v>41899</v>
      </c>
      <c r="W824" t="s">
        <v>7140</v>
      </c>
      <c r="X824" s="2">
        <v>0.47699999999999998</v>
      </c>
      <c r="Y824" s="6">
        <f t="shared" si="102"/>
        <v>1.2733242572275165E-2</v>
      </c>
      <c r="AA824">
        <v>15567036</v>
      </c>
      <c r="AB824">
        <v>4500151514</v>
      </c>
      <c r="AC824">
        <v>15567230</v>
      </c>
      <c r="AD824" t="s">
        <v>2</v>
      </c>
      <c r="AE824">
        <v>36</v>
      </c>
      <c r="AF824">
        <v>18</v>
      </c>
      <c r="AH824" t="s">
        <v>7139</v>
      </c>
      <c r="AI824" t="s">
        <v>7138</v>
      </c>
      <c r="AJ824" t="s">
        <v>7137</v>
      </c>
      <c r="AK824" t="s">
        <v>7136</v>
      </c>
      <c r="AL824">
        <v>5</v>
      </c>
      <c r="AM824" s="5">
        <f t="shared" si="98"/>
        <v>0.625</v>
      </c>
      <c r="AN824" s="4">
        <f t="shared" si="103"/>
        <v>9.4661113214691405E-4</v>
      </c>
      <c r="AO824" s="3"/>
      <c r="AP824">
        <v>0</v>
      </c>
      <c r="AR824" t="s">
        <v>1</v>
      </c>
      <c r="AT824" s="2" t="s">
        <v>0</v>
      </c>
      <c r="AU824" s="1">
        <f t="shared" si="99"/>
        <v>0.91972531402366897</v>
      </c>
      <c r="AV824" s="1">
        <f t="shared" si="100"/>
        <v>0.6839926852211039</v>
      </c>
      <c r="AW824" s="1">
        <f t="shared" si="101"/>
        <v>0.44826005641853894</v>
      </c>
    </row>
    <row r="825" spans="1:49" x14ac:dyDescent="0.2">
      <c r="A825">
        <v>823</v>
      </c>
      <c r="B825" t="s">
        <v>7135</v>
      </c>
      <c r="C825" t="s">
        <v>7134</v>
      </c>
      <c r="D825" t="s">
        <v>7133</v>
      </c>
      <c r="E825">
        <v>25218659</v>
      </c>
      <c r="F825" t="s">
        <v>7132</v>
      </c>
      <c r="G825" t="s">
        <v>4</v>
      </c>
      <c r="H825" t="s">
        <v>3</v>
      </c>
      <c r="I825" t="s">
        <v>1860</v>
      </c>
      <c r="J825">
        <v>60003003</v>
      </c>
      <c r="K825" t="s">
        <v>804</v>
      </c>
      <c r="L825" t="s">
        <v>803</v>
      </c>
      <c r="M825" t="s">
        <v>6</v>
      </c>
      <c r="N825">
        <v>5</v>
      </c>
      <c r="O825" t="s">
        <v>7131</v>
      </c>
      <c r="P825" t="s">
        <v>7130</v>
      </c>
      <c r="Q825" t="s">
        <v>802</v>
      </c>
      <c r="R825" s="7">
        <v>41898</v>
      </c>
      <c r="S825" s="8">
        <f t="shared" si="96"/>
        <v>2014</v>
      </c>
      <c r="T825" s="8">
        <v>2014</v>
      </c>
      <c r="U825" s="8">
        <f t="shared" si="97"/>
        <v>8</v>
      </c>
      <c r="V825" s="7" t="s">
        <v>7129</v>
      </c>
      <c r="W825" t="s">
        <v>102</v>
      </c>
      <c r="X825" s="2">
        <v>0.89900000000000002</v>
      </c>
      <c r="Y825" s="6">
        <f t="shared" si="102"/>
        <v>2.399829155655215E-2</v>
      </c>
      <c r="AA825">
        <v>221910</v>
      </c>
      <c r="AB825">
        <v>20487</v>
      </c>
      <c r="AD825" t="s">
        <v>2</v>
      </c>
      <c r="AE825">
        <v>70</v>
      </c>
      <c r="AH825" t="s">
        <v>622</v>
      </c>
      <c r="AI825" t="s">
        <v>7128</v>
      </c>
      <c r="AJ825" t="s">
        <v>7127</v>
      </c>
      <c r="AK825" t="s">
        <v>7126</v>
      </c>
      <c r="AL825">
        <v>14</v>
      </c>
      <c r="AM825" s="5">
        <f t="shared" si="98"/>
        <v>1.75</v>
      </c>
      <c r="AN825" s="4">
        <f t="shared" si="103"/>
        <v>2.6505111700113595E-3</v>
      </c>
      <c r="AO825" s="3"/>
      <c r="AP825">
        <v>0</v>
      </c>
      <c r="AR825" t="s">
        <v>1859</v>
      </c>
      <c r="AT825" s="2">
        <v>2.3540000000000001</v>
      </c>
      <c r="AU825" s="1">
        <f t="shared" si="99"/>
        <v>1.7593957440589909</v>
      </c>
      <c r="AV825" s="1">
        <f t="shared" si="100"/>
        <v>1.3324401363281755</v>
      </c>
      <c r="AW825" s="1">
        <f t="shared" si="101"/>
        <v>0.90548452859735962</v>
      </c>
    </row>
    <row r="826" spans="1:49" x14ac:dyDescent="0.2">
      <c r="A826">
        <v>824</v>
      </c>
      <c r="B826" t="s">
        <v>7125</v>
      </c>
      <c r="C826" t="s">
        <v>7124</v>
      </c>
      <c r="F826" t="s">
        <v>7123</v>
      </c>
      <c r="G826" t="s">
        <v>4</v>
      </c>
      <c r="H826" t="s">
        <v>3</v>
      </c>
      <c r="I826" t="s">
        <v>117</v>
      </c>
      <c r="J826" t="s">
        <v>112</v>
      </c>
      <c r="K826" t="s">
        <v>116</v>
      </c>
      <c r="L826" t="s">
        <v>115</v>
      </c>
      <c r="M826" t="s">
        <v>83</v>
      </c>
      <c r="N826">
        <v>2</v>
      </c>
      <c r="O826" t="s">
        <v>114</v>
      </c>
      <c r="P826" t="s">
        <v>113</v>
      </c>
      <c r="Q826" t="s">
        <v>112</v>
      </c>
      <c r="R826" s="7">
        <v>41898</v>
      </c>
      <c r="S826" s="8">
        <f t="shared" si="96"/>
        <v>2014</v>
      </c>
      <c r="T826" s="8">
        <v>2014</v>
      </c>
      <c r="U826" s="8">
        <f t="shared" si="97"/>
        <v>8</v>
      </c>
      <c r="V826" s="7">
        <v>41898</v>
      </c>
      <c r="W826" t="s">
        <v>460</v>
      </c>
      <c r="X826" s="2">
        <v>0.55500000000000005</v>
      </c>
      <c r="Y826" s="6">
        <f t="shared" si="102"/>
        <v>1.4815408024345321E-2</v>
      </c>
      <c r="AA826">
        <v>17518725</v>
      </c>
      <c r="AB826">
        <v>6100153023</v>
      </c>
      <c r="AC826">
        <v>17518733</v>
      </c>
      <c r="AD826" t="s">
        <v>2</v>
      </c>
      <c r="AE826">
        <v>8</v>
      </c>
      <c r="AF826">
        <v>12</v>
      </c>
      <c r="AH826" t="s">
        <v>7122</v>
      </c>
      <c r="AI826" t="s">
        <v>7121</v>
      </c>
      <c r="AK826" t="s">
        <v>7120</v>
      </c>
      <c r="AL826">
        <v>19</v>
      </c>
      <c r="AM826" s="5">
        <f t="shared" si="98"/>
        <v>2.375</v>
      </c>
      <c r="AN826" s="4">
        <f t="shared" si="103"/>
        <v>3.5971223021582736E-3</v>
      </c>
      <c r="AO826" s="3"/>
      <c r="AP826">
        <v>0</v>
      </c>
      <c r="AR826" t="s">
        <v>1</v>
      </c>
      <c r="AT826" s="2" t="s">
        <v>0</v>
      </c>
      <c r="AU826" s="1">
        <f t="shared" si="99"/>
        <v>1.1449922307689204</v>
      </c>
      <c r="AV826" s="1">
        <f t="shared" si="100"/>
        <v>0.92062651632517978</v>
      </c>
      <c r="AW826" s="1">
        <f t="shared" si="101"/>
        <v>0.69626080188143868</v>
      </c>
    </row>
    <row r="827" spans="1:49" x14ac:dyDescent="0.2">
      <c r="A827">
        <v>825</v>
      </c>
      <c r="B827" t="s">
        <v>7119</v>
      </c>
      <c r="C827" t="s">
        <v>7118</v>
      </c>
      <c r="F827" t="s">
        <v>7117</v>
      </c>
      <c r="G827" t="s">
        <v>4</v>
      </c>
      <c r="H827" t="s">
        <v>3</v>
      </c>
      <c r="I827" t="s">
        <v>7116</v>
      </c>
      <c r="J827" t="s">
        <v>7115</v>
      </c>
      <c r="K827" t="s">
        <v>7114</v>
      </c>
      <c r="L827" t="s">
        <v>7113</v>
      </c>
      <c r="M827" t="s">
        <v>177</v>
      </c>
      <c r="N827">
        <v>4</v>
      </c>
      <c r="O827" t="s">
        <v>7112</v>
      </c>
      <c r="P827" t="s">
        <v>7111</v>
      </c>
      <c r="Q827" t="s">
        <v>7110</v>
      </c>
      <c r="R827" s="7">
        <v>41897</v>
      </c>
      <c r="S827" s="8">
        <f t="shared" si="96"/>
        <v>2014</v>
      </c>
      <c r="T827" s="8">
        <v>2014</v>
      </c>
      <c r="U827" s="8">
        <f t="shared" si="97"/>
        <v>8</v>
      </c>
      <c r="V827" s="7">
        <v>41897</v>
      </c>
      <c r="W827" t="s">
        <v>7109</v>
      </c>
      <c r="X827" s="2">
        <v>0.76</v>
      </c>
      <c r="Y827" s="6">
        <f t="shared" si="102"/>
        <v>2.0287765943247646E-2</v>
      </c>
      <c r="AA827">
        <v>319015</v>
      </c>
      <c r="AB827">
        <v>29173</v>
      </c>
      <c r="AC827">
        <v>13474073</v>
      </c>
      <c r="AD827" t="s">
        <v>2</v>
      </c>
      <c r="AE827">
        <v>83</v>
      </c>
      <c r="AF827">
        <v>9</v>
      </c>
      <c r="AG827">
        <v>93401</v>
      </c>
      <c r="AI827" t="s">
        <v>7108</v>
      </c>
      <c r="AK827" t="s">
        <v>7107</v>
      </c>
      <c r="AL827">
        <v>4</v>
      </c>
      <c r="AM827" s="5">
        <f t="shared" si="98"/>
        <v>0.5</v>
      </c>
      <c r="AN827" s="4">
        <f t="shared" si="103"/>
        <v>7.572889057175312E-4</v>
      </c>
      <c r="AO827" s="3"/>
      <c r="AP827">
        <v>0</v>
      </c>
      <c r="AQ827" t="s">
        <v>108</v>
      </c>
      <c r="AR827">
        <v>25400325</v>
      </c>
      <c r="AS827" t="s">
        <v>107</v>
      </c>
      <c r="AT827" s="2" t="s">
        <v>0</v>
      </c>
      <c r="AU827" s="1">
        <f t="shared" si="99"/>
        <v>1.4428622831988611</v>
      </c>
      <c r="AV827" s="1">
        <f t="shared" si="100"/>
        <v>1.0522527424482588</v>
      </c>
      <c r="AW827" s="1">
        <f t="shared" si="101"/>
        <v>0.66164320169765656</v>
      </c>
    </row>
    <row r="828" spans="1:49" x14ac:dyDescent="0.2">
      <c r="A828">
        <v>826</v>
      </c>
      <c r="B828" t="s">
        <v>7106</v>
      </c>
      <c r="C828" t="s">
        <v>7105</v>
      </c>
      <c r="F828" t="s">
        <v>7104</v>
      </c>
      <c r="G828" t="s">
        <v>4</v>
      </c>
      <c r="H828" t="s">
        <v>3</v>
      </c>
      <c r="I828" t="s">
        <v>7103</v>
      </c>
      <c r="J828">
        <v>60023908</v>
      </c>
      <c r="K828" t="s">
        <v>324</v>
      </c>
      <c r="L828" t="s">
        <v>323</v>
      </c>
      <c r="M828" t="s">
        <v>15</v>
      </c>
      <c r="N828">
        <v>3</v>
      </c>
      <c r="O828" t="s">
        <v>7102</v>
      </c>
      <c r="P828" t="s">
        <v>7101</v>
      </c>
      <c r="Q828" t="s">
        <v>7100</v>
      </c>
      <c r="R828" s="7">
        <v>41897</v>
      </c>
      <c r="S828" s="8">
        <f t="shared" si="96"/>
        <v>2014</v>
      </c>
      <c r="T828" s="8">
        <v>2014</v>
      </c>
      <c r="U828" s="8">
        <f t="shared" si="97"/>
        <v>8</v>
      </c>
      <c r="V828" s="7">
        <v>41897</v>
      </c>
      <c r="W828" t="s">
        <v>1751</v>
      </c>
      <c r="X828" s="2">
        <v>1.1819999999999999</v>
      </c>
      <c r="Y828" s="6">
        <f t="shared" si="102"/>
        <v>3.1552814927524625E-2</v>
      </c>
      <c r="AA828">
        <v>36951</v>
      </c>
      <c r="AB828">
        <v>27030</v>
      </c>
      <c r="AD828" t="s">
        <v>2</v>
      </c>
      <c r="AE828">
        <v>105</v>
      </c>
      <c r="AF828">
        <v>11</v>
      </c>
      <c r="AG828">
        <v>111114</v>
      </c>
      <c r="AI828" t="s">
        <v>7099</v>
      </c>
      <c r="AK828" t="s">
        <v>7098</v>
      </c>
      <c r="AL828">
        <v>8</v>
      </c>
      <c r="AM828" s="5">
        <f t="shared" si="98"/>
        <v>1</v>
      </c>
      <c r="AN828" s="4">
        <f t="shared" si="103"/>
        <v>1.5145778114350624E-3</v>
      </c>
      <c r="AO828" s="3"/>
      <c r="AP828">
        <v>0</v>
      </c>
      <c r="AR828" t="s">
        <v>1</v>
      </c>
      <c r="AT828" s="2">
        <v>3.7909999999999999</v>
      </c>
      <c r="AU828" s="1">
        <f t="shared" si="99"/>
        <v>2.2541343792697752</v>
      </c>
      <c r="AV828" s="1">
        <f t="shared" si="100"/>
        <v>1.6533696369479842</v>
      </c>
      <c r="AW828" s="1">
        <f t="shared" si="101"/>
        <v>1.0526048946261932</v>
      </c>
    </row>
    <row r="829" spans="1:49" x14ac:dyDescent="0.2">
      <c r="A829">
        <v>827</v>
      </c>
      <c r="B829" t="s">
        <v>7097</v>
      </c>
      <c r="C829" t="s">
        <v>7096</v>
      </c>
      <c r="F829" t="s">
        <v>7095</v>
      </c>
      <c r="G829" t="s">
        <v>4</v>
      </c>
      <c r="H829" t="s">
        <v>3</v>
      </c>
      <c r="I829" t="s">
        <v>7094</v>
      </c>
      <c r="J829">
        <v>60030040</v>
      </c>
      <c r="K829" t="s">
        <v>1328</v>
      </c>
      <c r="L829" t="s">
        <v>1327</v>
      </c>
      <c r="M829" t="s">
        <v>296</v>
      </c>
      <c r="N829">
        <v>4</v>
      </c>
      <c r="O829" t="s">
        <v>7093</v>
      </c>
      <c r="P829" t="s">
        <v>7092</v>
      </c>
      <c r="Q829" t="s">
        <v>7091</v>
      </c>
      <c r="R829" s="7">
        <v>41897</v>
      </c>
      <c r="S829" s="8">
        <f t="shared" si="96"/>
        <v>2014</v>
      </c>
      <c r="T829" s="8">
        <v>2014</v>
      </c>
      <c r="U829" s="8">
        <f t="shared" si="97"/>
        <v>8</v>
      </c>
      <c r="V829" s="7">
        <v>41897</v>
      </c>
      <c r="W829" t="s">
        <v>1757</v>
      </c>
      <c r="X829" s="2">
        <v>1.6379999999999999</v>
      </c>
      <c r="Y829" s="6">
        <f t="shared" si="102"/>
        <v>4.3725474493473214E-2</v>
      </c>
      <c r="AA829" t="s">
        <v>1756</v>
      </c>
      <c r="AB829">
        <v>17391</v>
      </c>
      <c r="AD829" t="s">
        <v>2</v>
      </c>
      <c r="AE829">
        <v>62</v>
      </c>
      <c r="AF829">
        <v>18</v>
      </c>
      <c r="AG829">
        <v>6863678</v>
      </c>
      <c r="AH829" t="s">
        <v>7090</v>
      </c>
      <c r="AI829" t="s">
        <v>7089</v>
      </c>
      <c r="AJ829" t="s">
        <v>7088</v>
      </c>
      <c r="AK829" t="s">
        <v>7087</v>
      </c>
      <c r="AL829">
        <v>59</v>
      </c>
      <c r="AM829" s="5">
        <f t="shared" si="98"/>
        <v>7.375</v>
      </c>
      <c r="AN829" s="4">
        <f t="shared" si="103"/>
        <v>1.1170011359333586E-2</v>
      </c>
      <c r="AO829" s="3"/>
      <c r="AP829">
        <v>0</v>
      </c>
      <c r="AR829" t="s">
        <v>1</v>
      </c>
      <c r="AT829" s="2">
        <v>4.931</v>
      </c>
      <c r="AU829" s="1">
        <f t="shared" si="99"/>
        <v>3.3958835553231324</v>
      </c>
      <c r="AV829" s="1">
        <f t="shared" si="100"/>
        <v>2.74477429264034</v>
      </c>
      <c r="AW829" s="1">
        <f t="shared" si="101"/>
        <v>2.0936650299575472</v>
      </c>
    </row>
    <row r="830" spans="1:49" x14ac:dyDescent="0.2">
      <c r="A830">
        <v>828</v>
      </c>
      <c r="B830" t="s">
        <v>7086</v>
      </c>
      <c r="C830" t="s">
        <v>7085</v>
      </c>
      <c r="F830" t="s">
        <v>7084</v>
      </c>
      <c r="G830" t="s">
        <v>4</v>
      </c>
      <c r="H830" t="s">
        <v>3</v>
      </c>
      <c r="I830" t="s">
        <v>526</v>
      </c>
      <c r="J830" t="s">
        <v>585</v>
      </c>
      <c r="K830" t="s">
        <v>584</v>
      </c>
      <c r="L830" t="s">
        <v>583</v>
      </c>
      <c r="M830" t="s">
        <v>582</v>
      </c>
      <c r="N830">
        <v>3</v>
      </c>
      <c r="O830" t="s">
        <v>7083</v>
      </c>
      <c r="P830" t="s">
        <v>7082</v>
      </c>
      <c r="Q830" t="s">
        <v>7081</v>
      </c>
      <c r="R830" s="7">
        <v>41897</v>
      </c>
      <c r="S830" s="8">
        <f t="shared" si="96"/>
        <v>2014</v>
      </c>
      <c r="T830" s="8">
        <v>2014</v>
      </c>
      <c r="U830" s="8">
        <f t="shared" si="97"/>
        <v>8</v>
      </c>
      <c r="V830" s="7">
        <v>41897</v>
      </c>
      <c r="W830" t="s">
        <v>1757</v>
      </c>
      <c r="X830" s="2">
        <v>1.6379999999999999</v>
      </c>
      <c r="Y830" s="6">
        <f t="shared" si="102"/>
        <v>4.3725474493473214E-2</v>
      </c>
      <c r="AA830" t="s">
        <v>1756</v>
      </c>
      <c r="AB830">
        <v>17391</v>
      </c>
      <c r="AD830" t="s">
        <v>2</v>
      </c>
      <c r="AE830">
        <v>62</v>
      </c>
      <c r="AF830">
        <v>18</v>
      </c>
      <c r="AG830">
        <v>6860253</v>
      </c>
      <c r="AH830" t="s">
        <v>7080</v>
      </c>
      <c r="AI830" t="s">
        <v>7079</v>
      </c>
      <c r="AJ830" t="s">
        <v>7078</v>
      </c>
      <c r="AK830" t="s">
        <v>7077</v>
      </c>
      <c r="AL830">
        <v>315</v>
      </c>
      <c r="AM830" s="5">
        <f t="shared" si="98"/>
        <v>39.375</v>
      </c>
      <c r="AN830" s="4">
        <f t="shared" si="103"/>
        <v>5.9636501325255588E-2</v>
      </c>
      <c r="AO830" s="3"/>
      <c r="AP830">
        <v>0</v>
      </c>
      <c r="AR830" t="s">
        <v>1</v>
      </c>
      <c r="AT830" s="2">
        <v>4.931</v>
      </c>
      <c r="AU830" s="1">
        <f t="shared" si="99"/>
        <v>4.8498782543007923</v>
      </c>
      <c r="AV830" s="1">
        <f t="shared" si="100"/>
        <v>5.1680987909364404</v>
      </c>
      <c r="AW830" s="1">
        <f t="shared" si="101"/>
        <v>5.4863193275720876</v>
      </c>
    </row>
    <row r="831" spans="1:49" x14ac:dyDescent="0.2">
      <c r="A831">
        <v>829</v>
      </c>
      <c r="B831" t="s">
        <v>7076</v>
      </c>
      <c r="C831" t="s">
        <v>7075</v>
      </c>
      <c r="D831" t="s">
        <v>7074</v>
      </c>
      <c r="F831" t="s">
        <v>7073</v>
      </c>
      <c r="G831" t="s">
        <v>4</v>
      </c>
      <c r="H831" t="s">
        <v>3</v>
      </c>
      <c r="I831" t="s">
        <v>95</v>
      </c>
      <c r="J831" t="s">
        <v>7072</v>
      </c>
      <c r="K831" t="s">
        <v>7071</v>
      </c>
      <c r="L831" t="s">
        <v>7070</v>
      </c>
      <c r="M831" t="s">
        <v>84</v>
      </c>
      <c r="N831">
        <v>7</v>
      </c>
      <c r="O831" t="s">
        <v>7069</v>
      </c>
      <c r="P831" t="s">
        <v>7068</v>
      </c>
      <c r="Q831" t="s">
        <v>7067</v>
      </c>
      <c r="R831" s="7">
        <v>41897</v>
      </c>
      <c r="S831" s="8">
        <f t="shared" si="96"/>
        <v>2014</v>
      </c>
      <c r="T831" s="8">
        <v>2014</v>
      </c>
      <c r="U831" s="8">
        <f t="shared" si="97"/>
        <v>8</v>
      </c>
      <c r="V831" s="7">
        <v>41897</v>
      </c>
      <c r="W831" t="s">
        <v>1755</v>
      </c>
      <c r="X831" s="2">
        <v>0.68200000000000005</v>
      </c>
      <c r="Y831" s="6">
        <f t="shared" si="102"/>
        <v>1.8205600491177493E-2</v>
      </c>
      <c r="AA831">
        <v>2731177</v>
      </c>
      <c r="AB831">
        <v>12375</v>
      </c>
      <c r="AC831">
        <v>18791948</v>
      </c>
      <c r="AD831" t="s">
        <v>2</v>
      </c>
      <c r="AE831">
        <v>54</v>
      </c>
      <c r="AF831">
        <v>6</v>
      </c>
      <c r="AH831" t="s">
        <v>7066</v>
      </c>
      <c r="AI831" t="s">
        <v>7065</v>
      </c>
      <c r="AJ831" t="s">
        <v>7064</v>
      </c>
      <c r="AK831" t="s">
        <v>7063</v>
      </c>
      <c r="AL831">
        <v>2</v>
      </c>
      <c r="AM831" s="5">
        <f t="shared" si="98"/>
        <v>0.25</v>
      </c>
      <c r="AN831" s="4">
        <f t="shared" si="103"/>
        <v>3.786444528587656E-4</v>
      </c>
      <c r="AO831" s="3"/>
      <c r="AP831">
        <v>0</v>
      </c>
      <c r="AQ831" t="s">
        <v>192</v>
      </c>
      <c r="AR831" t="s">
        <v>7062</v>
      </c>
      <c r="AS831" t="s">
        <v>191</v>
      </c>
      <c r="AT831" s="2">
        <v>2.1520000000000001</v>
      </c>
      <c r="AU831" s="1">
        <f t="shared" si="99"/>
        <v>1.2857513679681873</v>
      </c>
      <c r="AV831" s="1">
        <f t="shared" si="100"/>
        <v>0.92921224720181295</v>
      </c>
      <c r="AW831" s="1">
        <f t="shared" si="101"/>
        <v>0.57267312643543833</v>
      </c>
    </row>
    <row r="832" spans="1:49" x14ac:dyDescent="0.2">
      <c r="A832">
        <v>830</v>
      </c>
      <c r="B832" t="s">
        <v>7061</v>
      </c>
      <c r="C832" t="s">
        <v>7060</v>
      </c>
      <c r="D832" t="s">
        <v>7059</v>
      </c>
      <c r="F832" t="s">
        <v>7058</v>
      </c>
      <c r="G832" t="s">
        <v>4</v>
      </c>
      <c r="H832" t="s">
        <v>3</v>
      </c>
      <c r="I832" t="s">
        <v>7057</v>
      </c>
      <c r="J832" t="s">
        <v>7056</v>
      </c>
      <c r="K832" t="s">
        <v>7055</v>
      </c>
      <c r="L832" t="s">
        <v>7054</v>
      </c>
      <c r="M832" t="s">
        <v>28</v>
      </c>
      <c r="N832">
        <v>5</v>
      </c>
      <c r="O832" t="s">
        <v>7053</v>
      </c>
      <c r="P832" t="s">
        <v>7052</v>
      </c>
      <c r="Q832" t="s">
        <v>7051</v>
      </c>
      <c r="R832" s="7">
        <v>41897</v>
      </c>
      <c r="S832" s="8">
        <f t="shared" si="96"/>
        <v>2014</v>
      </c>
      <c r="T832" s="8">
        <v>2014</v>
      </c>
      <c r="U832" s="8">
        <f t="shared" si="97"/>
        <v>8</v>
      </c>
      <c r="V832" s="7">
        <v>41897</v>
      </c>
      <c r="W832" t="s">
        <v>7050</v>
      </c>
      <c r="X832" s="2">
        <v>0.372</v>
      </c>
      <c r="Y832" s="6">
        <f t="shared" si="102"/>
        <v>9.930327540642268E-3</v>
      </c>
      <c r="AA832">
        <v>9214534</v>
      </c>
      <c r="AB832">
        <v>29119</v>
      </c>
      <c r="AD832" t="s">
        <v>2</v>
      </c>
      <c r="AE832">
        <v>504</v>
      </c>
      <c r="AH832" t="s">
        <v>1771</v>
      </c>
      <c r="AI832" t="s">
        <v>7049</v>
      </c>
      <c r="AJ832" t="s">
        <v>7048</v>
      </c>
      <c r="AK832" t="s">
        <v>7047</v>
      </c>
      <c r="AL832">
        <v>12</v>
      </c>
      <c r="AM832" s="5">
        <f t="shared" si="98"/>
        <v>1.5</v>
      </c>
      <c r="AN832" s="4">
        <f t="shared" si="103"/>
        <v>2.2718667171525938E-3</v>
      </c>
      <c r="AO832" s="3"/>
      <c r="AP832">
        <v>0</v>
      </c>
      <c r="AQ832" t="s">
        <v>7046</v>
      </c>
      <c r="AR832" t="s">
        <v>1</v>
      </c>
      <c r="AS832" t="s">
        <v>7045</v>
      </c>
      <c r="AT832" s="2" t="s">
        <v>0</v>
      </c>
      <c r="AU832" s="1">
        <f t="shared" si="99"/>
        <v>0.76327892935953656</v>
      </c>
      <c r="AV832" s="1">
        <f t="shared" si="100"/>
        <v>0.61010971288974303</v>
      </c>
      <c r="AW832" s="1">
        <f t="shared" si="101"/>
        <v>0.45694049641994955</v>
      </c>
    </row>
    <row r="833" spans="1:49" x14ac:dyDescent="0.2">
      <c r="A833">
        <v>831</v>
      </c>
      <c r="B833" t="s">
        <v>7044</v>
      </c>
      <c r="C833" t="s">
        <v>7043</v>
      </c>
      <c r="D833" t="s">
        <v>7042</v>
      </c>
      <c r="E833">
        <v>24937497</v>
      </c>
      <c r="F833" t="s">
        <v>7041</v>
      </c>
      <c r="G833" t="s">
        <v>4</v>
      </c>
      <c r="H833" t="s">
        <v>3</v>
      </c>
      <c r="I833" t="s">
        <v>7040</v>
      </c>
      <c r="J833" t="s">
        <v>7039</v>
      </c>
      <c r="K833" t="s">
        <v>7038</v>
      </c>
      <c r="L833" t="s">
        <v>7037</v>
      </c>
      <c r="M833" t="s">
        <v>1586</v>
      </c>
      <c r="N833">
        <v>8</v>
      </c>
      <c r="O833" t="s">
        <v>7036</v>
      </c>
      <c r="P833" t="s">
        <v>7035</v>
      </c>
      <c r="Q833" t="s">
        <v>7034</v>
      </c>
      <c r="R833" s="7">
        <v>41897</v>
      </c>
      <c r="S833" s="8">
        <f t="shared" si="96"/>
        <v>2014</v>
      </c>
      <c r="T833" s="8">
        <v>2014</v>
      </c>
      <c r="U833" s="8">
        <f t="shared" si="97"/>
        <v>8</v>
      </c>
      <c r="V833" s="7">
        <v>41897</v>
      </c>
      <c r="W833" t="s">
        <v>1778</v>
      </c>
      <c r="X833" s="2">
        <v>1.7949999999999999</v>
      </c>
      <c r="Y833" s="6">
        <f t="shared" si="102"/>
        <v>4.7916499826486214E-2</v>
      </c>
      <c r="AA833">
        <v>489697</v>
      </c>
      <c r="AB833">
        <v>25349</v>
      </c>
      <c r="AC833">
        <v>18791026</v>
      </c>
      <c r="AD833" t="s">
        <v>2</v>
      </c>
      <c r="AE833">
        <v>493</v>
      </c>
      <c r="AH833" t="s">
        <v>7033</v>
      </c>
      <c r="AI833" t="s">
        <v>7032</v>
      </c>
      <c r="AJ833" t="s">
        <v>7031</v>
      </c>
      <c r="AK833" t="s">
        <v>7030</v>
      </c>
      <c r="AL833">
        <v>14</v>
      </c>
      <c r="AM833" s="5">
        <f t="shared" si="98"/>
        <v>1.75</v>
      </c>
      <c r="AN833" s="4">
        <f t="shared" si="103"/>
        <v>2.6505111700113595E-3</v>
      </c>
      <c r="AO833" s="3"/>
      <c r="AP833">
        <v>0</v>
      </c>
      <c r="AR833" t="s">
        <v>7029</v>
      </c>
      <c r="AT833" s="2">
        <v>7.9630000000000001</v>
      </c>
      <c r="AU833" s="1">
        <f t="shared" si="99"/>
        <v>3.4336703229543755</v>
      </c>
      <c r="AV833" s="1">
        <f t="shared" si="100"/>
        <v>2.5283505498248786</v>
      </c>
      <c r="AW833" s="1">
        <f t="shared" si="101"/>
        <v>1.6230307766953815</v>
      </c>
    </row>
    <row r="834" spans="1:49" x14ac:dyDescent="0.2">
      <c r="A834">
        <v>832</v>
      </c>
      <c r="B834" t="s">
        <v>7028</v>
      </c>
      <c r="C834" t="s">
        <v>7027</v>
      </c>
      <c r="D834" t="s">
        <v>7026</v>
      </c>
      <c r="F834" t="s">
        <v>7025</v>
      </c>
      <c r="G834" t="s">
        <v>4</v>
      </c>
      <c r="H834" t="s">
        <v>3</v>
      </c>
      <c r="I834" t="s">
        <v>7024</v>
      </c>
      <c r="J834" t="s">
        <v>7019</v>
      </c>
      <c r="K834" t="s">
        <v>7023</v>
      </c>
      <c r="L834" t="s">
        <v>7022</v>
      </c>
      <c r="M834" t="s">
        <v>462</v>
      </c>
      <c r="N834">
        <v>3</v>
      </c>
      <c r="O834" t="s">
        <v>7021</v>
      </c>
      <c r="P834" t="s">
        <v>7020</v>
      </c>
      <c r="Q834" t="s">
        <v>7019</v>
      </c>
      <c r="R834" s="7">
        <v>41897</v>
      </c>
      <c r="S834" s="8">
        <f t="shared" ref="S834:S897" si="104">YEAR(R834)</f>
        <v>2014</v>
      </c>
      <c r="T834" s="8">
        <v>2014</v>
      </c>
      <c r="U834" s="8">
        <f t="shared" ref="U834:U897" si="105">2022-T834</f>
        <v>8</v>
      </c>
      <c r="V834" s="7">
        <v>41897</v>
      </c>
      <c r="W834" t="s">
        <v>7018</v>
      </c>
      <c r="X834" s="2">
        <v>0.48499999999999999</v>
      </c>
      <c r="Y834" s="6">
        <f t="shared" si="102"/>
        <v>1.294679800325672E-2</v>
      </c>
      <c r="AA834">
        <v>9214526</v>
      </c>
      <c r="AB834">
        <v>29118</v>
      </c>
      <c r="AD834" t="s">
        <v>2</v>
      </c>
      <c r="AE834">
        <v>449</v>
      </c>
      <c r="AH834" t="s">
        <v>7017</v>
      </c>
      <c r="AI834" t="s">
        <v>7016</v>
      </c>
      <c r="AJ834" t="s">
        <v>7015</v>
      </c>
      <c r="AK834" t="s">
        <v>7014</v>
      </c>
      <c r="AL834">
        <v>38</v>
      </c>
      <c r="AM834" s="5">
        <f t="shared" ref="AM834:AM897" si="106">AL834/U834</f>
        <v>4.75</v>
      </c>
      <c r="AN834" s="4">
        <f t="shared" si="103"/>
        <v>7.1942446043165471E-3</v>
      </c>
      <c r="AO834" s="3"/>
      <c r="AP834">
        <v>0</v>
      </c>
      <c r="AR834" t="s">
        <v>1</v>
      </c>
      <c r="AT834" s="2" t="s">
        <v>0</v>
      </c>
      <c r="AU834" s="1">
        <f t="shared" ref="AU834:AU897" si="107">(Y834*0.7+AN834*0.3)*100</f>
        <v>1.122103198357467</v>
      </c>
      <c r="AV834" s="1">
        <f t="shared" ref="AV834:AV897" si="108">(Y834*0.5+AN834*0.5)*100</f>
        <v>1.0070521303786633</v>
      </c>
      <c r="AW834" s="1">
        <f t="shared" ref="AW834:AW897" si="109">(Y834*0.3+AN834*0.7)*100</f>
        <v>0.89200106239985988</v>
      </c>
    </row>
    <row r="835" spans="1:49" x14ac:dyDescent="0.2">
      <c r="A835">
        <v>833</v>
      </c>
      <c r="B835" t="s">
        <v>7013</v>
      </c>
      <c r="C835" t="s">
        <v>7012</v>
      </c>
      <c r="F835" t="s">
        <v>7011</v>
      </c>
      <c r="G835" t="s">
        <v>4</v>
      </c>
      <c r="H835" t="s">
        <v>3</v>
      </c>
      <c r="I835" t="s">
        <v>953</v>
      </c>
      <c r="J835">
        <v>60030838</v>
      </c>
      <c r="K835" t="s">
        <v>7010</v>
      </c>
      <c r="L835" t="s">
        <v>994</v>
      </c>
      <c r="M835" t="s">
        <v>132</v>
      </c>
      <c r="N835">
        <v>3</v>
      </c>
      <c r="O835" t="s">
        <v>7009</v>
      </c>
      <c r="P835" t="s">
        <v>7008</v>
      </c>
      <c r="Q835" t="s">
        <v>7007</v>
      </c>
      <c r="R835" s="7">
        <v>41894</v>
      </c>
      <c r="S835" s="8">
        <f t="shared" si="104"/>
        <v>2014</v>
      </c>
      <c r="T835" s="8">
        <v>2014</v>
      </c>
      <c r="U835" s="8">
        <f t="shared" si="105"/>
        <v>8</v>
      </c>
      <c r="V835" s="7">
        <v>41894</v>
      </c>
      <c r="W835" t="s">
        <v>1690</v>
      </c>
      <c r="X835" s="2">
        <v>0.128</v>
      </c>
      <c r="Y835" s="6">
        <f t="shared" ref="Y835:Y898" si="110">(X835-$Z$3)/($Z$2-$Z$3)</f>
        <v>3.4168868957048667E-3</v>
      </c>
      <c r="AB835">
        <v>21100829272</v>
      </c>
      <c r="AC835">
        <v>20799292</v>
      </c>
      <c r="AD835" t="s">
        <v>2</v>
      </c>
      <c r="AE835">
        <v>3</v>
      </c>
      <c r="AF835">
        <v>3</v>
      </c>
      <c r="AH835" t="s">
        <v>7006</v>
      </c>
      <c r="AI835" t="s">
        <v>7005</v>
      </c>
      <c r="AJ835" t="s">
        <v>7004</v>
      </c>
      <c r="AK835" t="s">
        <v>7003</v>
      </c>
      <c r="AL835">
        <v>1</v>
      </c>
      <c r="AM835" s="5">
        <f t="shared" si="106"/>
        <v>0.125</v>
      </c>
      <c r="AN835" s="4">
        <f t="shared" ref="AN835:AN898" si="111">(AM835-$AO$3)/($AO$2-$AO$3)</f>
        <v>1.893222264293828E-4</v>
      </c>
      <c r="AO835" s="3"/>
      <c r="AP835">
        <v>1</v>
      </c>
      <c r="AR835">
        <v>11076</v>
      </c>
      <c r="AT835" s="2">
        <v>2.3969999999999998</v>
      </c>
      <c r="AU835" s="1">
        <f t="shared" si="107"/>
        <v>0.24486174949222214</v>
      </c>
      <c r="AV835" s="1">
        <f t="shared" si="108"/>
        <v>0.18031045610671245</v>
      </c>
      <c r="AW835" s="1">
        <f t="shared" si="109"/>
        <v>0.11575916272120279</v>
      </c>
    </row>
    <row r="836" spans="1:49" x14ac:dyDescent="0.2">
      <c r="A836">
        <v>834</v>
      </c>
      <c r="B836" t="s">
        <v>7002</v>
      </c>
      <c r="C836" t="s">
        <v>7001</v>
      </c>
      <c r="F836" t="s">
        <v>7000</v>
      </c>
      <c r="G836" t="s">
        <v>4</v>
      </c>
      <c r="H836" t="s">
        <v>3</v>
      </c>
      <c r="I836" t="s">
        <v>6999</v>
      </c>
      <c r="J836">
        <v>60025525</v>
      </c>
      <c r="K836" t="s">
        <v>6998</v>
      </c>
      <c r="L836" t="s">
        <v>6997</v>
      </c>
      <c r="M836" t="s">
        <v>296</v>
      </c>
      <c r="N836">
        <v>6</v>
      </c>
      <c r="O836" t="s">
        <v>6996</v>
      </c>
      <c r="P836" t="s">
        <v>6995</v>
      </c>
      <c r="Q836" t="s">
        <v>6994</v>
      </c>
      <c r="R836" s="7">
        <v>41892</v>
      </c>
      <c r="S836" s="8">
        <f t="shared" si="104"/>
        <v>2014</v>
      </c>
      <c r="T836" s="8">
        <v>2014</v>
      </c>
      <c r="U836" s="8">
        <f t="shared" si="105"/>
        <v>8</v>
      </c>
      <c r="V836" s="7">
        <v>41892</v>
      </c>
      <c r="W836" t="s">
        <v>1741</v>
      </c>
      <c r="X836" s="2">
        <v>4.8529999999999998</v>
      </c>
      <c r="Y836" s="6">
        <f t="shared" si="110"/>
        <v>0.12954806331918528</v>
      </c>
      <c r="AA836">
        <v>15306984</v>
      </c>
      <c r="AB836">
        <v>17853</v>
      </c>
      <c r="AC836">
        <v>15306992</v>
      </c>
      <c r="AD836" t="s">
        <v>2</v>
      </c>
      <c r="AE836">
        <v>14</v>
      </c>
      <c r="AF836">
        <v>9</v>
      </c>
      <c r="AH836" t="s">
        <v>6993</v>
      </c>
      <c r="AI836" t="s">
        <v>6992</v>
      </c>
      <c r="AJ836" t="s">
        <v>6991</v>
      </c>
      <c r="AK836" t="s">
        <v>6990</v>
      </c>
      <c r="AL836">
        <v>18</v>
      </c>
      <c r="AM836" s="5">
        <f t="shared" si="106"/>
        <v>2.25</v>
      </c>
      <c r="AN836" s="4">
        <f t="shared" si="111"/>
        <v>3.4078000757288905E-3</v>
      </c>
      <c r="AO836" s="3"/>
      <c r="AP836">
        <v>0</v>
      </c>
      <c r="AQ836" t="s">
        <v>488</v>
      </c>
      <c r="AR836">
        <v>151185874</v>
      </c>
      <c r="AS836" t="s">
        <v>487</v>
      </c>
      <c r="AT836" s="2">
        <v>11.189</v>
      </c>
      <c r="AU836" s="1">
        <f t="shared" si="107"/>
        <v>9.1705984346148366</v>
      </c>
      <c r="AV836" s="1">
        <f t="shared" si="108"/>
        <v>6.6477931697457082</v>
      </c>
      <c r="AW836" s="1">
        <f t="shared" si="109"/>
        <v>4.1249879048765798</v>
      </c>
    </row>
    <row r="837" spans="1:49" x14ac:dyDescent="0.2">
      <c r="A837">
        <v>835</v>
      </c>
      <c r="B837" t="s">
        <v>6989</v>
      </c>
      <c r="C837" t="s">
        <v>6988</v>
      </c>
      <c r="F837" t="s">
        <v>6987</v>
      </c>
      <c r="G837" t="s">
        <v>4</v>
      </c>
      <c r="H837" t="s">
        <v>3</v>
      </c>
      <c r="I837" t="s">
        <v>6986</v>
      </c>
      <c r="J837" t="s">
        <v>6985</v>
      </c>
      <c r="K837" t="s">
        <v>6984</v>
      </c>
      <c r="L837" t="s">
        <v>6983</v>
      </c>
      <c r="M837" t="s">
        <v>6982</v>
      </c>
      <c r="N837">
        <v>3</v>
      </c>
      <c r="O837" t="s">
        <v>6981</v>
      </c>
      <c r="P837" t="s">
        <v>6980</v>
      </c>
      <c r="Q837" t="s">
        <v>6979</v>
      </c>
      <c r="R837" s="7">
        <v>41892</v>
      </c>
      <c r="S837" s="8">
        <f t="shared" si="104"/>
        <v>2014</v>
      </c>
      <c r="T837" s="8">
        <v>2014</v>
      </c>
      <c r="U837" s="8">
        <f t="shared" si="105"/>
        <v>8</v>
      </c>
      <c r="V837" s="7">
        <v>41892</v>
      </c>
      <c r="W837" t="s">
        <v>1700</v>
      </c>
      <c r="X837" s="2">
        <v>0.47599999999999998</v>
      </c>
      <c r="Y837" s="6">
        <f t="shared" si="110"/>
        <v>1.2706548143402472E-2</v>
      </c>
      <c r="AA837">
        <v>2635747</v>
      </c>
      <c r="AB837">
        <v>18078</v>
      </c>
      <c r="AC837">
        <v>14698668</v>
      </c>
      <c r="AD837" t="s">
        <v>2</v>
      </c>
      <c r="AE837">
        <v>760</v>
      </c>
      <c r="AI837" t="s">
        <v>6978</v>
      </c>
      <c r="AJ837" t="s">
        <v>6977</v>
      </c>
      <c r="AK837" t="s">
        <v>6976</v>
      </c>
      <c r="AL837">
        <v>0</v>
      </c>
      <c r="AM837" s="5">
        <f t="shared" si="106"/>
        <v>0</v>
      </c>
      <c r="AN837" s="4">
        <f t="shared" si="111"/>
        <v>0</v>
      </c>
      <c r="AO837" s="3"/>
      <c r="AP837">
        <v>0</v>
      </c>
      <c r="AR837" t="s">
        <v>1</v>
      </c>
      <c r="AT837" s="2">
        <v>2.0880000000000001</v>
      </c>
      <c r="AU837" s="1">
        <f t="shared" si="107"/>
        <v>0.88945837003817296</v>
      </c>
      <c r="AV837" s="1">
        <f t="shared" si="108"/>
        <v>0.63532740717012359</v>
      </c>
      <c r="AW837" s="1">
        <f t="shared" si="109"/>
        <v>0.38119644430207411</v>
      </c>
    </row>
    <row r="838" spans="1:49" x14ac:dyDescent="0.2">
      <c r="A838">
        <v>836</v>
      </c>
      <c r="B838" t="s">
        <v>6975</v>
      </c>
      <c r="C838" t="s">
        <v>6974</v>
      </c>
      <c r="F838" t="s">
        <v>6973</v>
      </c>
      <c r="G838" t="s">
        <v>4</v>
      </c>
      <c r="H838" t="s">
        <v>3</v>
      </c>
      <c r="I838" t="s">
        <v>69</v>
      </c>
      <c r="J838" t="s">
        <v>6972</v>
      </c>
      <c r="K838" t="s">
        <v>6971</v>
      </c>
      <c r="L838" t="s">
        <v>6970</v>
      </c>
      <c r="M838" t="s">
        <v>25</v>
      </c>
      <c r="N838">
        <v>4</v>
      </c>
      <c r="O838" t="s">
        <v>6969</v>
      </c>
      <c r="P838" t="s">
        <v>6968</v>
      </c>
      <c r="Q838" t="s">
        <v>6967</v>
      </c>
      <c r="R838" s="7">
        <v>41892</v>
      </c>
      <c r="S838" s="8">
        <f t="shared" si="104"/>
        <v>2014</v>
      </c>
      <c r="T838" s="8">
        <v>2014</v>
      </c>
      <c r="U838" s="8">
        <f t="shared" si="105"/>
        <v>8</v>
      </c>
      <c r="V838" s="7">
        <v>41892</v>
      </c>
      <c r="W838" t="s">
        <v>6966</v>
      </c>
      <c r="X838" s="2">
        <v>0.28999999999999998</v>
      </c>
      <c r="Y838" s="6">
        <f t="shared" si="110"/>
        <v>7.741384373081338E-3</v>
      </c>
      <c r="AA838">
        <v>2587025</v>
      </c>
      <c r="AB838">
        <v>12918</v>
      </c>
      <c r="AD838" t="s">
        <v>2</v>
      </c>
      <c r="AE838">
        <v>41</v>
      </c>
      <c r="AF838">
        <v>9</v>
      </c>
      <c r="AG838">
        <v>908002</v>
      </c>
      <c r="AI838" t="s">
        <v>6965</v>
      </c>
      <c r="AJ838" t="s">
        <v>6964</v>
      </c>
      <c r="AK838" t="s">
        <v>6963</v>
      </c>
      <c r="AL838">
        <v>3</v>
      </c>
      <c r="AM838" s="5">
        <f t="shared" si="106"/>
        <v>0.375</v>
      </c>
      <c r="AN838" s="4">
        <f t="shared" si="111"/>
        <v>5.6796667928814845E-4</v>
      </c>
      <c r="AO838" s="3"/>
      <c r="AP838">
        <v>0</v>
      </c>
      <c r="AR838" t="s">
        <v>1</v>
      </c>
      <c r="AT838" s="2" t="s">
        <v>0</v>
      </c>
      <c r="AU838" s="1">
        <f t="shared" si="107"/>
        <v>0.55893590649433811</v>
      </c>
      <c r="AV838" s="1">
        <f t="shared" si="108"/>
        <v>0.41546755261847435</v>
      </c>
      <c r="AW838" s="1">
        <f t="shared" si="109"/>
        <v>0.27199919874261053</v>
      </c>
    </row>
    <row r="839" spans="1:49" x14ac:dyDescent="0.2">
      <c r="A839">
        <v>837</v>
      </c>
      <c r="B839" t="s">
        <v>6962</v>
      </c>
      <c r="C839" t="s">
        <v>6961</v>
      </c>
      <c r="F839" t="s">
        <v>6960</v>
      </c>
      <c r="G839" t="s">
        <v>4</v>
      </c>
      <c r="H839" t="s">
        <v>3</v>
      </c>
      <c r="I839" t="s">
        <v>752</v>
      </c>
      <c r="J839" t="s">
        <v>751</v>
      </c>
      <c r="K839" t="s">
        <v>750</v>
      </c>
      <c r="L839" t="s">
        <v>749</v>
      </c>
      <c r="M839" t="s">
        <v>748</v>
      </c>
      <c r="N839">
        <v>3</v>
      </c>
      <c r="O839" t="s">
        <v>6959</v>
      </c>
      <c r="P839" t="s">
        <v>6958</v>
      </c>
      <c r="Q839" t="s">
        <v>6957</v>
      </c>
      <c r="R839" s="7">
        <v>41892</v>
      </c>
      <c r="S839" s="8">
        <f t="shared" si="104"/>
        <v>2014</v>
      </c>
      <c r="T839" s="8">
        <v>2014</v>
      </c>
      <c r="U839" s="8">
        <f t="shared" si="105"/>
        <v>8</v>
      </c>
      <c r="V839" s="7">
        <v>41892</v>
      </c>
      <c r="W839" t="s">
        <v>6956</v>
      </c>
      <c r="X839" s="2">
        <v>0.61699999999999999</v>
      </c>
      <c r="Y839" s="6">
        <f t="shared" si="110"/>
        <v>1.6470462614452366E-2</v>
      </c>
      <c r="AA839">
        <v>16717694</v>
      </c>
      <c r="AB839">
        <v>66344</v>
      </c>
      <c r="AD839" t="s">
        <v>2</v>
      </c>
      <c r="AE839">
        <v>12</v>
      </c>
      <c r="AF839">
        <v>9</v>
      </c>
      <c r="AG839">
        <v>92401</v>
      </c>
      <c r="AI839" t="s">
        <v>6955</v>
      </c>
      <c r="AK839" t="s">
        <v>6954</v>
      </c>
      <c r="AL839">
        <v>3</v>
      </c>
      <c r="AM839" s="5">
        <f t="shared" si="106"/>
        <v>0.375</v>
      </c>
      <c r="AN839" s="4">
        <f t="shared" si="111"/>
        <v>5.6796667928814845E-4</v>
      </c>
      <c r="AO839" s="3"/>
      <c r="AP839">
        <v>0</v>
      </c>
      <c r="AR839" t="s">
        <v>1</v>
      </c>
      <c r="AT839" s="2">
        <v>2.448</v>
      </c>
      <c r="AU839" s="1">
        <f t="shared" si="107"/>
        <v>1.16997138339031</v>
      </c>
      <c r="AV839" s="1">
        <f t="shared" si="108"/>
        <v>0.85192146468702579</v>
      </c>
      <c r="AW839" s="1">
        <f t="shared" si="109"/>
        <v>0.53387154598374142</v>
      </c>
    </row>
    <row r="840" spans="1:49" x14ac:dyDescent="0.2">
      <c r="A840">
        <v>838</v>
      </c>
      <c r="B840" t="s">
        <v>6953</v>
      </c>
      <c r="C840" t="s">
        <v>6952</v>
      </c>
      <c r="D840" t="s">
        <v>6951</v>
      </c>
      <c r="F840" t="s">
        <v>6950</v>
      </c>
      <c r="G840" t="s">
        <v>4</v>
      </c>
      <c r="H840" t="s">
        <v>3</v>
      </c>
      <c r="I840" t="s">
        <v>1948</v>
      </c>
      <c r="J840" t="s">
        <v>1503</v>
      </c>
      <c r="K840" t="s">
        <v>1502</v>
      </c>
      <c r="L840" t="s">
        <v>1501</v>
      </c>
      <c r="M840" t="s">
        <v>798</v>
      </c>
      <c r="N840">
        <v>6</v>
      </c>
      <c r="O840" t="s">
        <v>6949</v>
      </c>
      <c r="P840" t="s">
        <v>6948</v>
      </c>
      <c r="Q840" t="s">
        <v>6947</v>
      </c>
      <c r="R840" s="7">
        <v>41891</v>
      </c>
      <c r="S840" s="8">
        <f t="shared" si="104"/>
        <v>2014</v>
      </c>
      <c r="T840" s="8">
        <v>2014</v>
      </c>
      <c r="U840" s="8">
        <f t="shared" si="105"/>
        <v>8</v>
      </c>
      <c r="V840" s="7">
        <v>41891</v>
      </c>
      <c r="W840" t="s">
        <v>644</v>
      </c>
      <c r="X840" s="2">
        <v>0.26</v>
      </c>
      <c r="Y840" s="6">
        <f t="shared" si="110"/>
        <v>6.9405515069005099E-3</v>
      </c>
      <c r="AA840">
        <v>17590787</v>
      </c>
      <c r="AB840">
        <v>19700186823</v>
      </c>
      <c r="AC840">
        <v>17590795</v>
      </c>
      <c r="AD840" t="s">
        <v>2</v>
      </c>
      <c r="AE840">
        <v>7</v>
      </c>
      <c r="AF840">
        <v>1</v>
      </c>
      <c r="AI840" t="s">
        <v>6946</v>
      </c>
      <c r="AJ840" t="s">
        <v>6945</v>
      </c>
      <c r="AK840" t="s">
        <v>6944</v>
      </c>
      <c r="AL840">
        <v>1</v>
      </c>
      <c r="AM840" s="5">
        <f t="shared" si="106"/>
        <v>0.125</v>
      </c>
      <c r="AN840" s="4">
        <f t="shared" si="111"/>
        <v>1.893222264293828E-4</v>
      </c>
      <c r="AO840" s="3"/>
      <c r="AP840">
        <v>0</v>
      </c>
      <c r="AR840" t="s">
        <v>1</v>
      </c>
      <c r="AT840" s="2" t="s">
        <v>0</v>
      </c>
      <c r="AU840" s="1">
        <f t="shared" si="107"/>
        <v>0.49151827227591716</v>
      </c>
      <c r="AV840" s="1">
        <f t="shared" si="108"/>
        <v>0.35649368666649461</v>
      </c>
      <c r="AW840" s="1">
        <f t="shared" si="109"/>
        <v>0.2214691010570721</v>
      </c>
    </row>
    <row r="841" spans="1:49" x14ac:dyDescent="0.2">
      <c r="A841">
        <v>839</v>
      </c>
      <c r="B841" t="s">
        <v>6943</v>
      </c>
      <c r="C841" t="s">
        <v>6942</v>
      </c>
      <c r="D841" t="s">
        <v>6941</v>
      </c>
      <c r="F841" t="s">
        <v>6940</v>
      </c>
      <c r="G841" t="s">
        <v>4</v>
      </c>
      <c r="H841" t="s">
        <v>3</v>
      </c>
      <c r="I841" t="s">
        <v>6939</v>
      </c>
      <c r="J841" t="s">
        <v>1344</v>
      </c>
      <c r="K841" t="s">
        <v>1343</v>
      </c>
      <c r="L841" t="s">
        <v>1342</v>
      </c>
      <c r="M841" t="s">
        <v>1341</v>
      </c>
      <c r="N841">
        <v>6</v>
      </c>
      <c r="O841" t="s">
        <v>6938</v>
      </c>
      <c r="P841" t="s">
        <v>6937</v>
      </c>
      <c r="Q841" t="s">
        <v>6936</v>
      </c>
      <c r="R841" s="7">
        <v>41891</v>
      </c>
      <c r="S841" s="8">
        <f t="shared" si="104"/>
        <v>2014</v>
      </c>
      <c r="T841" s="8">
        <v>2014</v>
      </c>
      <c r="U841" s="8">
        <f t="shared" si="105"/>
        <v>8</v>
      </c>
      <c r="V841" s="7">
        <v>41891</v>
      </c>
      <c r="W841" t="s">
        <v>644</v>
      </c>
      <c r="X841" s="2">
        <v>0.26</v>
      </c>
      <c r="Y841" s="6">
        <f t="shared" si="110"/>
        <v>6.9405515069005099E-3</v>
      </c>
      <c r="AA841">
        <v>17590787</v>
      </c>
      <c r="AB841">
        <v>19700186823</v>
      </c>
      <c r="AC841">
        <v>17590795</v>
      </c>
      <c r="AD841" t="s">
        <v>2</v>
      </c>
      <c r="AE841">
        <v>7</v>
      </c>
      <c r="AF841">
        <v>1</v>
      </c>
      <c r="AI841" t="s">
        <v>6935</v>
      </c>
      <c r="AJ841" t="s">
        <v>6934</v>
      </c>
      <c r="AK841" t="s">
        <v>6933</v>
      </c>
      <c r="AL841">
        <v>0</v>
      </c>
      <c r="AM841" s="5">
        <f t="shared" si="106"/>
        <v>0</v>
      </c>
      <c r="AN841" s="4">
        <f t="shared" si="111"/>
        <v>0</v>
      </c>
      <c r="AO841" s="3"/>
      <c r="AP841">
        <v>0</v>
      </c>
      <c r="AR841" t="s">
        <v>1</v>
      </c>
      <c r="AT841" s="2" t="s">
        <v>0</v>
      </c>
      <c r="AU841" s="1">
        <f t="shared" si="107"/>
        <v>0.48583860548303565</v>
      </c>
      <c r="AV841" s="1">
        <f t="shared" si="108"/>
        <v>0.34702757534502549</v>
      </c>
      <c r="AW841" s="1">
        <f t="shared" si="109"/>
        <v>0.2082165452070153</v>
      </c>
    </row>
    <row r="842" spans="1:49" x14ac:dyDescent="0.2">
      <c r="A842">
        <v>840</v>
      </c>
      <c r="B842" t="s">
        <v>6932</v>
      </c>
      <c r="C842" t="s">
        <v>6931</v>
      </c>
      <c r="D842" t="s">
        <v>6930</v>
      </c>
      <c r="F842" t="s">
        <v>6929</v>
      </c>
      <c r="G842" t="s">
        <v>4</v>
      </c>
      <c r="H842" t="s">
        <v>3</v>
      </c>
      <c r="I842" t="s">
        <v>468</v>
      </c>
      <c r="J842">
        <v>60025278</v>
      </c>
      <c r="K842" t="s">
        <v>137</v>
      </c>
      <c r="L842" t="s">
        <v>136</v>
      </c>
      <c r="M842" t="s">
        <v>11</v>
      </c>
      <c r="N842">
        <v>2</v>
      </c>
      <c r="O842" t="s">
        <v>467</v>
      </c>
      <c r="P842" t="s">
        <v>466</v>
      </c>
      <c r="Q842" t="s">
        <v>465</v>
      </c>
      <c r="R842" s="7">
        <v>41891</v>
      </c>
      <c r="S842" s="8">
        <f t="shared" si="104"/>
        <v>2014</v>
      </c>
      <c r="T842" s="8">
        <v>2014</v>
      </c>
      <c r="U842" s="8">
        <f t="shared" si="105"/>
        <v>8</v>
      </c>
      <c r="V842" s="7">
        <v>41891</v>
      </c>
      <c r="W842" t="s">
        <v>644</v>
      </c>
      <c r="X842" s="2">
        <v>0.26</v>
      </c>
      <c r="Y842" s="6">
        <f t="shared" si="110"/>
        <v>6.9405515069005099E-3</v>
      </c>
      <c r="AA842">
        <v>17590787</v>
      </c>
      <c r="AB842">
        <v>19700186823</v>
      </c>
      <c r="AC842">
        <v>17590795</v>
      </c>
      <c r="AD842" t="s">
        <v>2</v>
      </c>
      <c r="AE842">
        <v>7</v>
      </c>
      <c r="AF842">
        <v>1</v>
      </c>
      <c r="AI842" t="s">
        <v>6928</v>
      </c>
      <c r="AJ842" t="s">
        <v>6927</v>
      </c>
      <c r="AK842" t="s">
        <v>6926</v>
      </c>
      <c r="AL842">
        <v>0</v>
      </c>
      <c r="AM842" s="5">
        <f t="shared" si="106"/>
        <v>0</v>
      </c>
      <c r="AN842" s="4">
        <f t="shared" si="111"/>
        <v>0</v>
      </c>
      <c r="AO842" s="3"/>
      <c r="AP842">
        <v>0</v>
      </c>
      <c r="AR842">
        <v>60971005</v>
      </c>
      <c r="AT842" s="2" t="s">
        <v>0</v>
      </c>
      <c r="AU842" s="1">
        <f t="shared" si="107"/>
        <v>0.48583860548303565</v>
      </c>
      <c r="AV842" s="1">
        <f t="shared" si="108"/>
        <v>0.34702757534502549</v>
      </c>
      <c r="AW842" s="1">
        <f t="shared" si="109"/>
        <v>0.2082165452070153</v>
      </c>
    </row>
    <row r="843" spans="1:49" x14ac:dyDescent="0.2">
      <c r="A843">
        <v>841</v>
      </c>
      <c r="B843" t="s">
        <v>6925</v>
      </c>
      <c r="C843" t="s">
        <v>6924</v>
      </c>
      <c r="D843" t="s">
        <v>6923</v>
      </c>
      <c r="F843" t="s">
        <v>6922</v>
      </c>
      <c r="G843" t="s">
        <v>4</v>
      </c>
      <c r="H843" t="s">
        <v>3</v>
      </c>
      <c r="I843" t="s">
        <v>6921</v>
      </c>
      <c r="J843" t="s">
        <v>6920</v>
      </c>
      <c r="K843" t="s">
        <v>6919</v>
      </c>
      <c r="L843" t="s">
        <v>6918</v>
      </c>
      <c r="M843" t="s">
        <v>762</v>
      </c>
      <c r="N843">
        <v>4</v>
      </c>
      <c r="O843" t="s">
        <v>6917</v>
      </c>
      <c r="P843" t="s">
        <v>6916</v>
      </c>
      <c r="Q843" t="s">
        <v>6915</v>
      </c>
      <c r="R843" s="7">
        <v>41891</v>
      </c>
      <c r="S843" s="8">
        <f t="shared" si="104"/>
        <v>2014</v>
      </c>
      <c r="T843" s="8">
        <v>2014</v>
      </c>
      <c r="U843" s="8">
        <f t="shared" si="105"/>
        <v>8</v>
      </c>
      <c r="V843" s="7">
        <v>41891</v>
      </c>
      <c r="W843" t="s">
        <v>644</v>
      </c>
      <c r="X843" s="2">
        <v>0.26</v>
      </c>
      <c r="Y843" s="6">
        <f t="shared" si="110"/>
        <v>6.9405515069005099E-3</v>
      </c>
      <c r="AA843">
        <v>17590787</v>
      </c>
      <c r="AB843">
        <v>19700186823</v>
      </c>
      <c r="AC843">
        <v>17590795</v>
      </c>
      <c r="AD843" t="s">
        <v>2</v>
      </c>
      <c r="AE843">
        <v>7</v>
      </c>
      <c r="AF843">
        <v>1</v>
      </c>
      <c r="AH843" t="s">
        <v>6914</v>
      </c>
      <c r="AI843" t="s">
        <v>6913</v>
      </c>
      <c r="AJ843" t="s">
        <v>6912</v>
      </c>
      <c r="AK843" t="s">
        <v>6911</v>
      </c>
      <c r="AL843">
        <v>8</v>
      </c>
      <c r="AM843" s="5">
        <f t="shared" si="106"/>
        <v>1</v>
      </c>
      <c r="AN843" s="4">
        <f t="shared" si="111"/>
        <v>1.5145778114350624E-3</v>
      </c>
      <c r="AO843" s="3"/>
      <c r="AP843">
        <v>0</v>
      </c>
      <c r="AR843" t="s">
        <v>1</v>
      </c>
      <c r="AT843" s="2" t="s">
        <v>0</v>
      </c>
      <c r="AU843" s="1">
        <f t="shared" si="107"/>
        <v>0.53127593982608745</v>
      </c>
      <c r="AV843" s="1">
        <f t="shared" si="108"/>
        <v>0.42275646591677862</v>
      </c>
      <c r="AW843" s="1">
        <f t="shared" si="109"/>
        <v>0.31423699200746968</v>
      </c>
    </row>
    <row r="844" spans="1:49" x14ac:dyDescent="0.2">
      <c r="A844">
        <v>842</v>
      </c>
      <c r="B844" t="s">
        <v>6910</v>
      </c>
      <c r="C844" t="s">
        <v>6909</v>
      </c>
      <c r="D844" t="s">
        <v>6908</v>
      </c>
      <c r="F844" t="s">
        <v>6907</v>
      </c>
      <c r="G844" t="s">
        <v>4</v>
      </c>
      <c r="H844" t="s">
        <v>3</v>
      </c>
      <c r="I844" t="s">
        <v>1223</v>
      </c>
      <c r="J844" t="s">
        <v>1218</v>
      </c>
      <c r="K844" t="s">
        <v>1222</v>
      </c>
      <c r="L844" t="s">
        <v>1221</v>
      </c>
      <c r="M844" t="s">
        <v>83</v>
      </c>
      <c r="N844">
        <v>2</v>
      </c>
      <c r="O844" t="s">
        <v>1220</v>
      </c>
      <c r="P844" t="s">
        <v>1219</v>
      </c>
      <c r="Q844" t="s">
        <v>1218</v>
      </c>
      <c r="R844" s="7">
        <v>41891</v>
      </c>
      <c r="S844" s="8">
        <f t="shared" si="104"/>
        <v>2014</v>
      </c>
      <c r="T844" s="8">
        <v>2014</v>
      </c>
      <c r="U844" s="8">
        <f t="shared" si="105"/>
        <v>8</v>
      </c>
      <c r="V844" s="7">
        <v>41891</v>
      </c>
      <c r="W844" t="s">
        <v>644</v>
      </c>
      <c r="X844" s="2">
        <v>0.26</v>
      </c>
      <c r="Y844" s="6">
        <f t="shared" si="110"/>
        <v>6.9405515069005099E-3</v>
      </c>
      <c r="AA844">
        <v>17590787</v>
      </c>
      <c r="AB844">
        <v>19700186823</v>
      </c>
      <c r="AC844">
        <v>17590795</v>
      </c>
      <c r="AD844" t="s">
        <v>2</v>
      </c>
      <c r="AE844">
        <v>7</v>
      </c>
      <c r="AF844">
        <v>1</v>
      </c>
      <c r="AH844" t="s">
        <v>6906</v>
      </c>
      <c r="AI844" t="s">
        <v>6905</v>
      </c>
      <c r="AJ844" t="s">
        <v>6904</v>
      </c>
      <c r="AK844" t="s">
        <v>6903</v>
      </c>
      <c r="AL844">
        <v>5</v>
      </c>
      <c r="AM844" s="5">
        <f t="shared" si="106"/>
        <v>0.625</v>
      </c>
      <c r="AN844" s="4">
        <f t="shared" si="111"/>
        <v>9.4661113214691405E-4</v>
      </c>
      <c r="AO844" s="3"/>
      <c r="AP844">
        <v>0</v>
      </c>
      <c r="AR844" t="s">
        <v>1</v>
      </c>
      <c r="AT844" s="2" t="s">
        <v>0</v>
      </c>
      <c r="AU844" s="1">
        <f t="shared" si="107"/>
        <v>0.51423693944744309</v>
      </c>
      <c r="AV844" s="1">
        <f t="shared" si="108"/>
        <v>0.39435813195237118</v>
      </c>
      <c r="AW844" s="1">
        <f t="shared" si="109"/>
        <v>0.27447932445729928</v>
      </c>
    </row>
    <row r="845" spans="1:49" x14ac:dyDescent="0.2">
      <c r="A845">
        <v>843</v>
      </c>
      <c r="B845" t="s">
        <v>6902</v>
      </c>
      <c r="C845" t="s">
        <v>6901</v>
      </c>
      <c r="D845" t="s">
        <v>6900</v>
      </c>
      <c r="F845" t="s">
        <v>6899</v>
      </c>
      <c r="G845" t="s">
        <v>4</v>
      </c>
      <c r="H845" t="s">
        <v>3</v>
      </c>
      <c r="I845" t="s">
        <v>6898</v>
      </c>
      <c r="J845">
        <v>60091645</v>
      </c>
      <c r="K845" t="s">
        <v>854</v>
      </c>
      <c r="L845" t="s">
        <v>853</v>
      </c>
      <c r="M845" t="s">
        <v>740</v>
      </c>
      <c r="N845">
        <v>3</v>
      </c>
      <c r="O845" t="s">
        <v>6897</v>
      </c>
      <c r="P845" t="s">
        <v>6896</v>
      </c>
      <c r="Q845" t="s">
        <v>852</v>
      </c>
      <c r="R845" s="7">
        <v>41891</v>
      </c>
      <c r="S845" s="8">
        <f t="shared" si="104"/>
        <v>2014</v>
      </c>
      <c r="T845" s="8">
        <v>2014</v>
      </c>
      <c r="U845" s="8">
        <f t="shared" si="105"/>
        <v>8</v>
      </c>
      <c r="V845" s="7">
        <v>41891</v>
      </c>
      <c r="W845" t="s">
        <v>644</v>
      </c>
      <c r="X845" s="2">
        <v>0.26</v>
      </c>
      <c r="Y845" s="6">
        <f t="shared" si="110"/>
        <v>6.9405515069005099E-3</v>
      </c>
      <c r="AA845">
        <v>17590787</v>
      </c>
      <c r="AB845">
        <v>19700186823</v>
      </c>
      <c r="AC845">
        <v>17590795</v>
      </c>
      <c r="AD845" t="s">
        <v>2</v>
      </c>
      <c r="AE845">
        <v>7</v>
      </c>
      <c r="AF845">
        <v>1</v>
      </c>
      <c r="AH845" t="s">
        <v>6895</v>
      </c>
      <c r="AI845" t="s">
        <v>6894</v>
      </c>
      <c r="AJ845" t="s">
        <v>6893</v>
      </c>
      <c r="AK845" t="s">
        <v>6892</v>
      </c>
      <c r="AL845">
        <v>10</v>
      </c>
      <c r="AM845" s="5">
        <f t="shared" si="106"/>
        <v>1.25</v>
      </c>
      <c r="AN845" s="4">
        <f t="shared" si="111"/>
        <v>1.8932222642938281E-3</v>
      </c>
      <c r="AO845" s="3"/>
      <c r="AP845">
        <v>0</v>
      </c>
      <c r="AR845" t="s">
        <v>1</v>
      </c>
      <c r="AT845" s="2" t="s">
        <v>0</v>
      </c>
      <c r="AU845" s="1">
        <f t="shared" si="107"/>
        <v>0.54263527341185058</v>
      </c>
      <c r="AV845" s="1">
        <f t="shared" si="108"/>
        <v>0.44168868855971688</v>
      </c>
      <c r="AW845" s="1">
        <f t="shared" si="109"/>
        <v>0.34074210370758329</v>
      </c>
    </row>
    <row r="846" spans="1:49" x14ac:dyDescent="0.2">
      <c r="A846">
        <v>844</v>
      </c>
      <c r="B846" t="s">
        <v>6891</v>
      </c>
      <c r="C846" t="s">
        <v>6890</v>
      </c>
      <c r="D846" t="s">
        <v>6889</v>
      </c>
      <c r="F846" t="s">
        <v>6888</v>
      </c>
      <c r="G846" t="s">
        <v>4</v>
      </c>
      <c r="H846" t="s">
        <v>3</v>
      </c>
      <c r="I846" t="s">
        <v>6887</v>
      </c>
      <c r="J846" t="s">
        <v>6886</v>
      </c>
      <c r="K846" t="s">
        <v>6885</v>
      </c>
      <c r="L846" t="s">
        <v>6884</v>
      </c>
      <c r="M846" t="s">
        <v>83</v>
      </c>
      <c r="N846">
        <v>4</v>
      </c>
      <c r="O846" t="s">
        <v>6883</v>
      </c>
      <c r="P846" t="s">
        <v>6882</v>
      </c>
      <c r="Q846" t="s">
        <v>6881</v>
      </c>
      <c r="R846" s="7">
        <v>41891</v>
      </c>
      <c r="S846" s="8">
        <f t="shared" si="104"/>
        <v>2014</v>
      </c>
      <c r="T846" s="8">
        <v>2014</v>
      </c>
      <c r="U846" s="8">
        <f t="shared" si="105"/>
        <v>8</v>
      </c>
      <c r="V846" s="7">
        <v>41891</v>
      </c>
      <c r="W846" t="s">
        <v>644</v>
      </c>
      <c r="X846" s="2">
        <v>0.26</v>
      </c>
      <c r="Y846" s="6">
        <f t="shared" si="110"/>
        <v>6.9405515069005099E-3</v>
      </c>
      <c r="AA846">
        <v>17590787</v>
      </c>
      <c r="AB846">
        <v>19700186823</v>
      </c>
      <c r="AC846">
        <v>17590795</v>
      </c>
      <c r="AD846" t="s">
        <v>2</v>
      </c>
      <c r="AE846">
        <v>7</v>
      </c>
      <c r="AF846">
        <v>1</v>
      </c>
      <c r="AH846" t="s">
        <v>1495</v>
      </c>
      <c r="AI846" t="s">
        <v>6880</v>
      </c>
      <c r="AJ846" t="s">
        <v>6879</v>
      </c>
      <c r="AK846" t="s">
        <v>6878</v>
      </c>
      <c r="AL846">
        <v>0</v>
      </c>
      <c r="AM846" s="5">
        <f t="shared" si="106"/>
        <v>0</v>
      </c>
      <c r="AN846" s="4">
        <f t="shared" si="111"/>
        <v>0</v>
      </c>
      <c r="AO846" s="3"/>
      <c r="AP846">
        <v>0</v>
      </c>
      <c r="AR846" t="s">
        <v>1</v>
      </c>
      <c r="AT846" s="2" t="s">
        <v>0</v>
      </c>
      <c r="AU846" s="1">
        <f t="shared" si="107"/>
        <v>0.48583860548303565</v>
      </c>
      <c r="AV846" s="1">
        <f t="shared" si="108"/>
        <v>0.34702757534502549</v>
      </c>
      <c r="AW846" s="1">
        <f t="shared" si="109"/>
        <v>0.2082165452070153</v>
      </c>
    </row>
    <row r="847" spans="1:49" x14ac:dyDescent="0.2">
      <c r="A847">
        <v>845</v>
      </c>
      <c r="B847" t="s">
        <v>6877</v>
      </c>
      <c r="C847" t="s">
        <v>6876</v>
      </c>
      <c r="D847" t="s">
        <v>6875</v>
      </c>
      <c r="F847" t="s">
        <v>6874</v>
      </c>
      <c r="G847" t="s">
        <v>4</v>
      </c>
      <c r="H847" t="s">
        <v>3</v>
      </c>
      <c r="I847" t="s">
        <v>1482</v>
      </c>
      <c r="J847" t="s">
        <v>6873</v>
      </c>
      <c r="K847" t="s">
        <v>6872</v>
      </c>
      <c r="L847" t="s">
        <v>6871</v>
      </c>
      <c r="M847" t="s">
        <v>450</v>
      </c>
      <c r="N847">
        <v>3</v>
      </c>
      <c r="O847" t="s">
        <v>6870</v>
      </c>
      <c r="P847" t="s">
        <v>6869</v>
      </c>
      <c r="Q847" t="s">
        <v>6868</v>
      </c>
      <c r="R847" s="7">
        <v>41891</v>
      </c>
      <c r="S847" s="8">
        <f t="shared" si="104"/>
        <v>2014</v>
      </c>
      <c r="T847" s="8">
        <v>2014</v>
      </c>
      <c r="U847" s="8">
        <f t="shared" si="105"/>
        <v>8</v>
      </c>
      <c r="V847" s="7">
        <v>41891</v>
      </c>
      <c r="W847" t="s">
        <v>644</v>
      </c>
      <c r="X847" s="2">
        <v>0.26</v>
      </c>
      <c r="Y847" s="6">
        <f t="shared" si="110"/>
        <v>6.9405515069005099E-3</v>
      </c>
      <c r="AA847">
        <v>17590787</v>
      </c>
      <c r="AB847">
        <v>19700186823</v>
      </c>
      <c r="AC847">
        <v>17590795</v>
      </c>
      <c r="AD847" t="s">
        <v>2</v>
      </c>
      <c r="AE847">
        <v>7</v>
      </c>
      <c r="AF847">
        <v>1</v>
      </c>
      <c r="AH847" t="s">
        <v>492</v>
      </c>
      <c r="AI847" t="s">
        <v>6867</v>
      </c>
      <c r="AJ847" t="s">
        <v>6866</v>
      </c>
      <c r="AK847" t="s">
        <v>6865</v>
      </c>
      <c r="AL847">
        <v>7</v>
      </c>
      <c r="AM847" s="5">
        <f t="shared" si="106"/>
        <v>0.875</v>
      </c>
      <c r="AN847" s="4">
        <f t="shared" si="111"/>
        <v>1.3252555850056798E-3</v>
      </c>
      <c r="AO847" s="3"/>
      <c r="AP847">
        <v>0</v>
      </c>
      <c r="AR847" t="s">
        <v>1</v>
      </c>
      <c r="AT847" s="2" t="s">
        <v>0</v>
      </c>
      <c r="AU847" s="1">
        <f t="shared" si="107"/>
        <v>0.52559627303320611</v>
      </c>
      <c r="AV847" s="1">
        <f t="shared" si="108"/>
        <v>0.41329035459530944</v>
      </c>
      <c r="AW847" s="1">
        <f t="shared" si="109"/>
        <v>0.30098443615741283</v>
      </c>
    </row>
    <row r="848" spans="1:49" x14ac:dyDescent="0.2">
      <c r="A848">
        <v>846</v>
      </c>
      <c r="B848" t="s">
        <v>6864</v>
      </c>
      <c r="C848" t="s">
        <v>6863</v>
      </c>
      <c r="D848" t="s">
        <v>6862</v>
      </c>
      <c r="F848" t="s">
        <v>6861</v>
      </c>
      <c r="G848" t="s">
        <v>4</v>
      </c>
      <c r="H848" t="s">
        <v>3</v>
      </c>
      <c r="I848" t="s">
        <v>6860</v>
      </c>
      <c r="J848" t="s">
        <v>6859</v>
      </c>
      <c r="K848" t="s">
        <v>6858</v>
      </c>
      <c r="L848" t="s">
        <v>6857</v>
      </c>
      <c r="M848" t="s">
        <v>5411</v>
      </c>
      <c r="N848">
        <v>4</v>
      </c>
      <c r="O848" t="s">
        <v>6856</v>
      </c>
      <c r="P848" t="s">
        <v>6855</v>
      </c>
      <c r="Q848" t="s">
        <v>6854</v>
      </c>
      <c r="R848" s="7">
        <v>41891</v>
      </c>
      <c r="S848" s="8">
        <f t="shared" si="104"/>
        <v>2014</v>
      </c>
      <c r="T848" s="8">
        <v>2014</v>
      </c>
      <c r="U848" s="8">
        <f t="shared" si="105"/>
        <v>8</v>
      </c>
      <c r="V848" s="7">
        <v>41891</v>
      </c>
      <c r="W848" t="s">
        <v>644</v>
      </c>
      <c r="X848" s="2">
        <v>0.26</v>
      </c>
      <c r="Y848" s="6">
        <f t="shared" si="110"/>
        <v>6.9405515069005099E-3</v>
      </c>
      <c r="AA848">
        <v>17590787</v>
      </c>
      <c r="AB848">
        <v>19700186823</v>
      </c>
      <c r="AC848">
        <v>17590795</v>
      </c>
      <c r="AD848" t="s">
        <v>2</v>
      </c>
      <c r="AE848">
        <v>7</v>
      </c>
      <c r="AF848">
        <v>1</v>
      </c>
      <c r="AH848" t="s">
        <v>1446</v>
      </c>
      <c r="AI848" t="s">
        <v>6853</v>
      </c>
      <c r="AJ848" t="s">
        <v>6852</v>
      </c>
      <c r="AK848" t="s">
        <v>6851</v>
      </c>
      <c r="AL848">
        <v>0</v>
      </c>
      <c r="AM848" s="5">
        <f t="shared" si="106"/>
        <v>0</v>
      </c>
      <c r="AN848" s="4">
        <f t="shared" si="111"/>
        <v>0</v>
      </c>
      <c r="AO848" s="3"/>
      <c r="AP848">
        <v>0</v>
      </c>
      <c r="AR848" t="s">
        <v>1</v>
      </c>
      <c r="AT848" s="2" t="s">
        <v>0</v>
      </c>
      <c r="AU848" s="1">
        <f t="shared" si="107"/>
        <v>0.48583860548303565</v>
      </c>
      <c r="AV848" s="1">
        <f t="shared" si="108"/>
        <v>0.34702757534502549</v>
      </c>
      <c r="AW848" s="1">
        <f t="shared" si="109"/>
        <v>0.2082165452070153</v>
      </c>
    </row>
    <row r="849" spans="1:49" x14ac:dyDescent="0.2">
      <c r="A849">
        <v>847</v>
      </c>
      <c r="B849" t="s">
        <v>6850</v>
      </c>
      <c r="C849" t="s">
        <v>6849</v>
      </c>
      <c r="D849" t="s">
        <v>6848</v>
      </c>
      <c r="F849" t="s">
        <v>6847</v>
      </c>
      <c r="G849" t="s">
        <v>4</v>
      </c>
      <c r="H849" t="s">
        <v>3</v>
      </c>
      <c r="I849" t="s">
        <v>6846</v>
      </c>
      <c r="J849" t="s">
        <v>6845</v>
      </c>
      <c r="K849" t="s">
        <v>6844</v>
      </c>
      <c r="L849" t="s">
        <v>6843</v>
      </c>
      <c r="M849" t="s">
        <v>83</v>
      </c>
      <c r="N849">
        <v>2</v>
      </c>
      <c r="O849" t="s">
        <v>6842</v>
      </c>
      <c r="P849" t="s">
        <v>6841</v>
      </c>
      <c r="Q849" t="s">
        <v>6840</v>
      </c>
      <c r="R849" s="7">
        <v>41891</v>
      </c>
      <c r="S849" s="8">
        <f t="shared" si="104"/>
        <v>2014</v>
      </c>
      <c r="T849" s="8">
        <v>2014</v>
      </c>
      <c r="U849" s="8">
        <f t="shared" si="105"/>
        <v>8</v>
      </c>
      <c r="V849" s="7">
        <v>41891</v>
      </c>
      <c r="W849" t="s">
        <v>644</v>
      </c>
      <c r="X849" s="2">
        <v>0.26</v>
      </c>
      <c r="Y849" s="6">
        <f t="shared" si="110"/>
        <v>6.9405515069005099E-3</v>
      </c>
      <c r="AA849">
        <v>17590787</v>
      </c>
      <c r="AB849">
        <v>19700186823</v>
      </c>
      <c r="AC849">
        <v>17590795</v>
      </c>
      <c r="AD849" t="s">
        <v>2</v>
      </c>
      <c r="AE849">
        <v>7</v>
      </c>
      <c r="AF849">
        <v>1</v>
      </c>
      <c r="AH849" t="s">
        <v>638</v>
      </c>
      <c r="AI849" t="s">
        <v>6839</v>
      </c>
      <c r="AJ849" t="s">
        <v>1587</v>
      </c>
      <c r="AK849" t="s">
        <v>6838</v>
      </c>
      <c r="AL849">
        <v>3</v>
      </c>
      <c r="AM849" s="5">
        <f t="shared" si="106"/>
        <v>0.375</v>
      </c>
      <c r="AN849" s="4">
        <f t="shared" si="111"/>
        <v>5.6796667928814845E-4</v>
      </c>
      <c r="AO849" s="3"/>
      <c r="AP849">
        <v>0</v>
      </c>
      <c r="AR849" t="s">
        <v>1</v>
      </c>
      <c r="AT849" s="2" t="s">
        <v>0</v>
      </c>
      <c r="AU849" s="1">
        <f t="shared" si="107"/>
        <v>0.50287760586168007</v>
      </c>
      <c r="AV849" s="1">
        <f t="shared" si="108"/>
        <v>0.37542590930943293</v>
      </c>
      <c r="AW849" s="1">
        <f t="shared" si="109"/>
        <v>0.24797421275718567</v>
      </c>
    </row>
    <row r="850" spans="1:49" x14ac:dyDescent="0.2">
      <c r="A850">
        <v>848</v>
      </c>
      <c r="B850" t="s">
        <v>6837</v>
      </c>
      <c r="C850" t="s">
        <v>6836</v>
      </c>
      <c r="F850" t="s">
        <v>6835</v>
      </c>
      <c r="G850" t="s">
        <v>4</v>
      </c>
      <c r="H850" t="s">
        <v>3</v>
      </c>
      <c r="I850" t="s">
        <v>996</v>
      </c>
      <c r="J850">
        <v>60013959</v>
      </c>
      <c r="K850" t="s">
        <v>1420</v>
      </c>
      <c r="L850" t="s">
        <v>1419</v>
      </c>
      <c r="M850" t="s">
        <v>15</v>
      </c>
      <c r="N850">
        <v>4</v>
      </c>
      <c r="O850" t="s">
        <v>6834</v>
      </c>
      <c r="P850" t="s">
        <v>6833</v>
      </c>
      <c r="Q850" t="s">
        <v>6832</v>
      </c>
      <c r="R850" s="7">
        <v>41890</v>
      </c>
      <c r="S850" s="8">
        <f t="shared" si="104"/>
        <v>2014</v>
      </c>
      <c r="T850" s="8">
        <v>2014</v>
      </c>
      <c r="U850" s="8">
        <f t="shared" si="105"/>
        <v>8</v>
      </c>
      <c r="V850" s="7">
        <v>41890</v>
      </c>
      <c r="W850" t="s">
        <v>1751</v>
      </c>
      <c r="X850" s="2">
        <v>1.1819999999999999</v>
      </c>
      <c r="Y850" s="6">
        <f t="shared" si="110"/>
        <v>3.1552814927524625E-2</v>
      </c>
      <c r="AA850">
        <v>36951</v>
      </c>
      <c r="AB850">
        <v>27030</v>
      </c>
      <c r="AD850" t="s">
        <v>2</v>
      </c>
      <c r="AE850">
        <v>105</v>
      </c>
      <c r="AF850">
        <v>10</v>
      </c>
      <c r="AG850">
        <v>102903</v>
      </c>
      <c r="AI850" t="s">
        <v>6831</v>
      </c>
      <c r="AK850" t="s">
        <v>6830</v>
      </c>
      <c r="AL850">
        <v>12</v>
      </c>
      <c r="AM850" s="5">
        <f t="shared" si="106"/>
        <v>1.5</v>
      </c>
      <c r="AN850" s="4">
        <f t="shared" si="111"/>
        <v>2.2718667171525938E-3</v>
      </c>
      <c r="AO850" s="3"/>
      <c r="AP850">
        <v>0</v>
      </c>
      <c r="AR850" t="s">
        <v>1</v>
      </c>
      <c r="AT850" s="2">
        <v>3.7909999999999999</v>
      </c>
      <c r="AU850" s="1">
        <f t="shared" si="107"/>
        <v>2.2768530464413015</v>
      </c>
      <c r="AV850" s="1">
        <f t="shared" si="108"/>
        <v>1.6912340822338607</v>
      </c>
      <c r="AW850" s="1">
        <f t="shared" si="109"/>
        <v>1.1056151180264202</v>
      </c>
    </row>
    <row r="851" spans="1:49" x14ac:dyDescent="0.2">
      <c r="A851">
        <v>849</v>
      </c>
      <c r="B851" t="s">
        <v>6829</v>
      </c>
      <c r="C851" t="s">
        <v>6828</v>
      </c>
      <c r="F851" t="s">
        <v>6827</v>
      </c>
      <c r="G851" t="s">
        <v>4</v>
      </c>
      <c r="H851" t="s">
        <v>3</v>
      </c>
      <c r="I851" t="s">
        <v>6826</v>
      </c>
      <c r="J851" t="s">
        <v>1965</v>
      </c>
      <c r="K851" t="s">
        <v>1964</v>
      </c>
      <c r="L851" t="s">
        <v>1963</v>
      </c>
      <c r="M851" t="s">
        <v>346</v>
      </c>
      <c r="N851">
        <v>6</v>
      </c>
      <c r="O851" t="s">
        <v>6825</v>
      </c>
      <c r="P851" t="s">
        <v>6824</v>
      </c>
      <c r="Q851" t="s">
        <v>1962</v>
      </c>
      <c r="R851" s="7">
        <v>41890</v>
      </c>
      <c r="S851" s="8">
        <f t="shared" si="104"/>
        <v>2014</v>
      </c>
      <c r="T851" s="8">
        <v>2014</v>
      </c>
      <c r="U851" s="8">
        <f t="shared" si="105"/>
        <v>8</v>
      </c>
      <c r="V851" s="7">
        <v>41890</v>
      </c>
      <c r="W851" t="s">
        <v>1751</v>
      </c>
      <c r="X851" s="2">
        <v>1.1819999999999999</v>
      </c>
      <c r="Y851" s="6">
        <f t="shared" si="110"/>
        <v>3.1552814927524625E-2</v>
      </c>
      <c r="AA851">
        <v>36951</v>
      </c>
      <c r="AB851">
        <v>27030</v>
      </c>
      <c r="AD851" t="s">
        <v>2</v>
      </c>
      <c r="AE851">
        <v>105</v>
      </c>
      <c r="AF851">
        <v>10</v>
      </c>
      <c r="AG851">
        <v>101905</v>
      </c>
      <c r="AI851" t="s">
        <v>6823</v>
      </c>
      <c r="AK851" t="s">
        <v>6822</v>
      </c>
      <c r="AL851">
        <v>89</v>
      </c>
      <c r="AM851" s="5">
        <f t="shared" si="106"/>
        <v>11.125</v>
      </c>
      <c r="AN851" s="4">
        <f t="shared" si="111"/>
        <v>1.684967815221507E-2</v>
      </c>
      <c r="AO851" s="3"/>
      <c r="AP851">
        <v>0</v>
      </c>
      <c r="AR851" t="s">
        <v>1</v>
      </c>
      <c r="AT851" s="2">
        <v>3.7909999999999999</v>
      </c>
      <c r="AU851" s="1">
        <f t="shared" si="107"/>
        <v>2.7141873894931758</v>
      </c>
      <c r="AV851" s="1">
        <f t="shared" si="108"/>
        <v>2.4201246539869845</v>
      </c>
      <c r="AW851" s="1">
        <f t="shared" si="109"/>
        <v>2.1260619184807936</v>
      </c>
    </row>
    <row r="852" spans="1:49" x14ac:dyDescent="0.2">
      <c r="A852">
        <v>850</v>
      </c>
      <c r="B852" t="s">
        <v>6821</v>
      </c>
      <c r="C852" t="s">
        <v>6820</v>
      </c>
      <c r="F852" t="s">
        <v>6819</v>
      </c>
      <c r="G852" t="s">
        <v>4</v>
      </c>
      <c r="H852" t="s">
        <v>3</v>
      </c>
      <c r="I852" t="s">
        <v>6818</v>
      </c>
      <c r="J852" t="s">
        <v>6817</v>
      </c>
      <c r="K852" t="s">
        <v>6816</v>
      </c>
      <c r="L852" t="s">
        <v>6815</v>
      </c>
      <c r="M852" t="s">
        <v>106</v>
      </c>
      <c r="N852">
        <v>4</v>
      </c>
      <c r="O852" t="s">
        <v>6814</v>
      </c>
      <c r="P852" t="s">
        <v>6813</v>
      </c>
      <c r="Q852" t="s">
        <v>6812</v>
      </c>
      <c r="R852" s="7">
        <v>41889</v>
      </c>
      <c r="S852" s="8">
        <f t="shared" si="104"/>
        <v>2014</v>
      </c>
      <c r="T852" s="8">
        <v>2014</v>
      </c>
      <c r="U852" s="8">
        <f t="shared" si="105"/>
        <v>8</v>
      </c>
      <c r="V852" s="7">
        <v>41889</v>
      </c>
      <c r="W852" t="s">
        <v>6811</v>
      </c>
      <c r="X852" s="2">
        <v>2.0640000000000001</v>
      </c>
      <c r="Y852" s="6">
        <f t="shared" si="110"/>
        <v>5.5097301193240973E-2</v>
      </c>
      <c r="AA852">
        <v>14730197</v>
      </c>
      <c r="AB852">
        <v>24738</v>
      </c>
      <c r="AC852">
        <v>14730189</v>
      </c>
      <c r="AD852" t="s">
        <v>2</v>
      </c>
      <c r="AE852">
        <v>14</v>
      </c>
      <c r="AF852">
        <v>17</v>
      </c>
      <c r="AH852" t="s">
        <v>6810</v>
      </c>
      <c r="AI852" t="s">
        <v>6809</v>
      </c>
      <c r="AK852" t="s">
        <v>6808</v>
      </c>
      <c r="AL852">
        <v>28</v>
      </c>
      <c r="AM852" s="5">
        <f t="shared" si="106"/>
        <v>3.5</v>
      </c>
      <c r="AN852" s="4">
        <f t="shared" si="111"/>
        <v>5.301022340022719E-3</v>
      </c>
      <c r="AO852" s="3"/>
      <c r="AP852">
        <v>0</v>
      </c>
      <c r="AQ852" t="s">
        <v>62</v>
      </c>
      <c r="AR852" t="s">
        <v>1</v>
      </c>
      <c r="AS852" t="s">
        <v>6807</v>
      </c>
      <c r="AT852" s="2">
        <v>6.7990000000000004</v>
      </c>
      <c r="AU852" s="1">
        <f t="shared" si="107"/>
        <v>4.0158417537275488</v>
      </c>
      <c r="AV852" s="1">
        <f t="shared" si="108"/>
        <v>3.0199161766631848</v>
      </c>
      <c r="AW852" s="1">
        <f t="shared" si="109"/>
        <v>2.0239905995988194</v>
      </c>
    </row>
    <row r="853" spans="1:49" x14ac:dyDescent="0.2">
      <c r="A853">
        <v>851</v>
      </c>
      <c r="B853" t="s">
        <v>6806</v>
      </c>
      <c r="C853" t="s">
        <v>6805</v>
      </c>
      <c r="F853" t="s">
        <v>6804</v>
      </c>
      <c r="G853" t="s">
        <v>4</v>
      </c>
      <c r="H853" t="s">
        <v>3</v>
      </c>
      <c r="I853" t="s">
        <v>6803</v>
      </c>
      <c r="J853" t="s">
        <v>6802</v>
      </c>
      <c r="K853" t="s">
        <v>6801</v>
      </c>
      <c r="L853" t="s">
        <v>6800</v>
      </c>
      <c r="M853" t="s">
        <v>6799</v>
      </c>
      <c r="N853">
        <v>14</v>
      </c>
      <c r="O853" t="s">
        <v>6798</v>
      </c>
      <c r="P853" t="s">
        <v>6797</v>
      </c>
      <c r="Q853" t="s">
        <v>6796</v>
      </c>
      <c r="R853" s="7">
        <v>41887</v>
      </c>
      <c r="S853" s="8">
        <f t="shared" si="104"/>
        <v>2014</v>
      </c>
      <c r="T853" s="8">
        <v>2014</v>
      </c>
      <c r="U853" s="8">
        <f t="shared" si="105"/>
        <v>8</v>
      </c>
      <c r="V853" s="7">
        <v>41887</v>
      </c>
      <c r="W853" t="s">
        <v>6795</v>
      </c>
      <c r="X853" s="2">
        <v>0.77200000000000002</v>
      </c>
      <c r="Y853" s="6">
        <f t="shared" si="110"/>
        <v>2.0608099089719976E-2</v>
      </c>
      <c r="AA853">
        <v>223778</v>
      </c>
      <c r="AB853">
        <v>28572</v>
      </c>
      <c r="AC853">
        <v>14697807</v>
      </c>
      <c r="AD853" t="s">
        <v>2</v>
      </c>
      <c r="AE853">
        <v>760</v>
      </c>
      <c r="AF853">
        <v>6</v>
      </c>
      <c r="AI853" t="s">
        <v>6794</v>
      </c>
      <c r="AK853" t="s">
        <v>6793</v>
      </c>
      <c r="AL853">
        <v>4</v>
      </c>
      <c r="AM853" s="5">
        <f t="shared" si="106"/>
        <v>0.5</v>
      </c>
      <c r="AN853" s="4">
        <f t="shared" si="111"/>
        <v>7.572889057175312E-4</v>
      </c>
      <c r="AO853" s="3"/>
      <c r="AP853">
        <v>0</v>
      </c>
      <c r="AR853" t="s">
        <v>6792</v>
      </c>
      <c r="AT853" s="2">
        <v>2.0139999999999998</v>
      </c>
      <c r="AU853" s="1">
        <f t="shared" si="107"/>
        <v>1.4652856034519242</v>
      </c>
      <c r="AV853" s="1">
        <f t="shared" si="108"/>
        <v>1.0682693997718753</v>
      </c>
      <c r="AW853" s="1">
        <f t="shared" si="109"/>
        <v>0.67125319609182643</v>
      </c>
    </row>
    <row r="854" spans="1:49" x14ac:dyDescent="0.2">
      <c r="A854">
        <v>852</v>
      </c>
      <c r="B854" t="s">
        <v>6791</v>
      </c>
      <c r="C854" t="s">
        <v>6790</v>
      </c>
      <c r="F854" t="s">
        <v>6789</v>
      </c>
      <c r="G854" t="s">
        <v>4</v>
      </c>
      <c r="H854" t="s">
        <v>3</v>
      </c>
      <c r="I854" t="s">
        <v>1303</v>
      </c>
      <c r="J854">
        <v>60013959</v>
      </c>
      <c r="K854" t="s">
        <v>1420</v>
      </c>
      <c r="L854" t="s">
        <v>1419</v>
      </c>
      <c r="M854" t="s">
        <v>15</v>
      </c>
      <c r="N854">
        <v>3</v>
      </c>
      <c r="O854" t="s">
        <v>6788</v>
      </c>
      <c r="P854" t="s">
        <v>6787</v>
      </c>
      <c r="Q854" t="s">
        <v>6786</v>
      </c>
      <c r="R854" s="7">
        <v>41887</v>
      </c>
      <c r="S854" s="8">
        <f t="shared" si="104"/>
        <v>2014</v>
      </c>
      <c r="T854" s="8">
        <v>2014</v>
      </c>
      <c r="U854" s="8">
        <f t="shared" si="105"/>
        <v>8</v>
      </c>
      <c r="V854" s="7">
        <v>41887</v>
      </c>
      <c r="W854" t="s">
        <v>1754</v>
      </c>
      <c r="X854" s="2">
        <v>1.887</v>
      </c>
      <c r="Y854" s="6">
        <f t="shared" si="110"/>
        <v>5.0372387282774087E-2</v>
      </c>
      <c r="AA854">
        <v>15507998</v>
      </c>
      <c r="AB854">
        <v>110157</v>
      </c>
      <c r="AC854">
        <v>15502368</v>
      </c>
      <c r="AD854" t="s">
        <v>2</v>
      </c>
      <c r="AE854">
        <v>90</v>
      </c>
      <c r="AF854">
        <v>6</v>
      </c>
      <c r="AG854">
        <v>62005</v>
      </c>
      <c r="AI854" t="s">
        <v>6785</v>
      </c>
      <c r="AK854" t="s">
        <v>6784</v>
      </c>
      <c r="AL854">
        <v>6</v>
      </c>
      <c r="AM854" s="5">
        <f t="shared" si="106"/>
        <v>0.75</v>
      </c>
      <c r="AN854" s="4">
        <f t="shared" si="111"/>
        <v>1.1359333585762969E-3</v>
      </c>
      <c r="AO854" s="3"/>
      <c r="AP854">
        <v>0</v>
      </c>
      <c r="AR854" t="s">
        <v>6783</v>
      </c>
      <c r="AT854" s="2" t="s">
        <v>0</v>
      </c>
      <c r="AU854" s="1">
        <f t="shared" si="107"/>
        <v>3.5601451105514741</v>
      </c>
      <c r="AV854" s="1">
        <f t="shared" si="108"/>
        <v>2.5754160320675195</v>
      </c>
      <c r="AW854" s="1">
        <f t="shared" si="109"/>
        <v>1.5906869535835633</v>
      </c>
    </row>
    <row r="855" spans="1:49" x14ac:dyDescent="0.2">
      <c r="A855">
        <v>853</v>
      </c>
      <c r="B855" t="s">
        <v>6782</v>
      </c>
      <c r="C855" t="s">
        <v>6781</v>
      </c>
      <c r="F855" t="s">
        <v>6780</v>
      </c>
      <c r="G855" t="s">
        <v>4</v>
      </c>
      <c r="H855" t="s">
        <v>3</v>
      </c>
      <c r="I855" t="s">
        <v>1350</v>
      </c>
      <c r="J855" t="s">
        <v>6779</v>
      </c>
      <c r="K855" t="s">
        <v>6778</v>
      </c>
      <c r="L855" t="s">
        <v>6777</v>
      </c>
      <c r="M855" t="s">
        <v>1088</v>
      </c>
      <c r="N855">
        <v>3</v>
      </c>
      <c r="O855" t="s">
        <v>6776</v>
      </c>
      <c r="P855" t="s">
        <v>6775</v>
      </c>
      <c r="Q855" t="s">
        <v>6774</v>
      </c>
      <c r="R855" s="7">
        <v>41887</v>
      </c>
      <c r="S855" s="8">
        <f t="shared" si="104"/>
        <v>2014</v>
      </c>
      <c r="T855" s="8">
        <v>2014</v>
      </c>
      <c r="U855" s="8">
        <f t="shared" si="105"/>
        <v>8</v>
      </c>
      <c r="V855" s="7">
        <v>41887</v>
      </c>
      <c r="W855" t="s">
        <v>1206</v>
      </c>
      <c r="X855" s="2">
        <v>0.17799999999999999</v>
      </c>
      <c r="Y855" s="6">
        <f t="shared" si="110"/>
        <v>4.7516083393395799E-3</v>
      </c>
      <c r="AA855">
        <v>13492543</v>
      </c>
      <c r="AB855">
        <v>5300152204</v>
      </c>
      <c r="AD855" t="s">
        <v>2</v>
      </c>
      <c r="AE855">
        <v>11</v>
      </c>
      <c r="AF855">
        <v>18</v>
      </c>
      <c r="AG855">
        <v>20140745</v>
      </c>
      <c r="AI855" t="s">
        <v>6773</v>
      </c>
      <c r="AJ855" t="s">
        <v>6772</v>
      </c>
      <c r="AK855" t="s">
        <v>6771</v>
      </c>
      <c r="AL855">
        <v>2</v>
      </c>
      <c r="AM855" s="5">
        <f t="shared" si="106"/>
        <v>0.25</v>
      </c>
      <c r="AN855" s="4">
        <f t="shared" si="111"/>
        <v>3.786444528587656E-4</v>
      </c>
      <c r="AO855" s="3"/>
      <c r="AP855">
        <v>1</v>
      </c>
      <c r="AR855" t="s">
        <v>1</v>
      </c>
      <c r="AT855" s="2">
        <v>0.57799999999999996</v>
      </c>
      <c r="AU855" s="1">
        <f t="shared" si="107"/>
        <v>0.34397191733953358</v>
      </c>
      <c r="AV855" s="1">
        <f t="shared" si="108"/>
        <v>0.25651263960991727</v>
      </c>
      <c r="AW855" s="1">
        <f t="shared" si="109"/>
        <v>0.16905336188030098</v>
      </c>
    </row>
    <row r="856" spans="1:49" x14ac:dyDescent="0.2">
      <c r="A856">
        <v>854</v>
      </c>
      <c r="B856" t="s">
        <v>6770</v>
      </c>
      <c r="C856" t="s">
        <v>6769</v>
      </c>
      <c r="D856" t="s">
        <v>6768</v>
      </c>
      <c r="F856" t="s">
        <v>6767</v>
      </c>
      <c r="G856" t="s">
        <v>4</v>
      </c>
      <c r="H856" t="s">
        <v>3</v>
      </c>
      <c r="I856" t="s">
        <v>6766</v>
      </c>
      <c r="J856" t="s">
        <v>6765</v>
      </c>
      <c r="K856" t="s">
        <v>6764</v>
      </c>
      <c r="L856" t="s">
        <v>6763</v>
      </c>
      <c r="M856" t="s">
        <v>106</v>
      </c>
      <c r="N856">
        <v>5</v>
      </c>
      <c r="O856" t="s">
        <v>6762</v>
      </c>
      <c r="P856" t="s">
        <v>6761</v>
      </c>
      <c r="Q856" t="s">
        <v>6760</v>
      </c>
      <c r="R856" s="7">
        <v>41887</v>
      </c>
      <c r="S856" s="8">
        <f t="shared" si="104"/>
        <v>2014</v>
      </c>
      <c r="T856" s="8">
        <v>2014</v>
      </c>
      <c r="U856" s="8">
        <f t="shared" si="105"/>
        <v>8</v>
      </c>
      <c r="V856" s="7">
        <v>41887</v>
      </c>
      <c r="W856" t="s">
        <v>6759</v>
      </c>
      <c r="X856" s="2">
        <v>1.714</v>
      </c>
      <c r="Y856" s="6">
        <f t="shared" si="110"/>
        <v>4.575425108779798E-2</v>
      </c>
      <c r="AA856">
        <v>13594311</v>
      </c>
      <c r="AB856">
        <v>13688</v>
      </c>
      <c r="AD856" t="s">
        <v>2</v>
      </c>
      <c r="AE856">
        <v>70</v>
      </c>
      <c r="AF856">
        <v>1</v>
      </c>
      <c r="AH856" t="s">
        <v>777</v>
      </c>
      <c r="AI856" t="s">
        <v>6758</v>
      </c>
      <c r="AJ856" t="s">
        <v>6757</v>
      </c>
      <c r="AK856" t="s">
        <v>6756</v>
      </c>
      <c r="AL856">
        <v>5</v>
      </c>
      <c r="AM856" s="5">
        <f t="shared" si="106"/>
        <v>0.625</v>
      </c>
      <c r="AN856" s="4">
        <f t="shared" si="111"/>
        <v>9.4661113214691405E-4</v>
      </c>
      <c r="AO856" s="3"/>
      <c r="AP856">
        <v>0</v>
      </c>
      <c r="AR856" t="s">
        <v>6755</v>
      </c>
      <c r="AS856" t="s">
        <v>6754</v>
      </c>
      <c r="AT856" s="2">
        <v>5.2949999999999999</v>
      </c>
      <c r="AU856" s="1">
        <f t="shared" si="107"/>
        <v>3.2311959101102654</v>
      </c>
      <c r="AV856" s="1">
        <f t="shared" si="108"/>
        <v>2.3350431109972445</v>
      </c>
      <c r="AW856" s="1">
        <f t="shared" si="109"/>
        <v>1.4388903118842233</v>
      </c>
    </row>
    <row r="857" spans="1:49" x14ac:dyDescent="0.2">
      <c r="A857">
        <v>855</v>
      </c>
      <c r="B857" t="s">
        <v>6753</v>
      </c>
      <c r="C857" t="s">
        <v>6752</v>
      </c>
      <c r="F857" t="s">
        <v>6751</v>
      </c>
      <c r="G857" t="s">
        <v>4</v>
      </c>
      <c r="H857" t="s">
        <v>3</v>
      </c>
      <c r="I857" t="s">
        <v>6750</v>
      </c>
      <c r="J857" t="s">
        <v>6749</v>
      </c>
      <c r="K857" t="s">
        <v>6748</v>
      </c>
      <c r="L857" t="s">
        <v>6747</v>
      </c>
      <c r="M857" t="s">
        <v>177</v>
      </c>
      <c r="N857">
        <v>2</v>
      </c>
      <c r="O857" t="s">
        <v>6746</v>
      </c>
      <c r="P857" t="s">
        <v>6745</v>
      </c>
      <c r="Q857" t="s">
        <v>6744</v>
      </c>
      <c r="R857" s="7">
        <v>41886</v>
      </c>
      <c r="S857" s="8">
        <f t="shared" si="104"/>
        <v>2014</v>
      </c>
      <c r="T857" s="8">
        <v>2014</v>
      </c>
      <c r="U857" s="8">
        <f t="shared" si="105"/>
        <v>8</v>
      </c>
      <c r="V857" s="7">
        <v>41886</v>
      </c>
      <c r="W857" t="s">
        <v>1754</v>
      </c>
      <c r="X857" s="2">
        <v>1.887</v>
      </c>
      <c r="Y857" s="6">
        <f t="shared" si="110"/>
        <v>5.0372387282774087E-2</v>
      </c>
      <c r="AA857">
        <v>15507998</v>
      </c>
      <c r="AB857">
        <v>110157</v>
      </c>
      <c r="AC857">
        <v>15502368</v>
      </c>
      <c r="AD857" t="s">
        <v>2</v>
      </c>
      <c r="AE857">
        <v>90</v>
      </c>
      <c r="AF857">
        <v>6</v>
      </c>
      <c r="AG857">
        <v>64008</v>
      </c>
      <c r="AI857" t="s">
        <v>6743</v>
      </c>
      <c r="AK857" t="s">
        <v>6742</v>
      </c>
      <c r="AL857">
        <v>1</v>
      </c>
      <c r="AM857" s="5">
        <f t="shared" si="106"/>
        <v>0.125</v>
      </c>
      <c r="AN857" s="4">
        <f t="shared" si="111"/>
        <v>1.893222264293828E-4</v>
      </c>
      <c r="AO857" s="3"/>
      <c r="AP857">
        <v>0</v>
      </c>
      <c r="AQ857" t="s">
        <v>108</v>
      </c>
      <c r="AR857">
        <v>24244031</v>
      </c>
      <c r="AS857" t="s">
        <v>107</v>
      </c>
      <c r="AT857" s="2" t="s">
        <v>0</v>
      </c>
      <c r="AU857" s="1">
        <f t="shared" si="107"/>
        <v>3.5317467765870671</v>
      </c>
      <c r="AV857" s="1">
        <f t="shared" si="108"/>
        <v>2.5280854754601734</v>
      </c>
      <c r="AW857" s="1">
        <f t="shared" si="109"/>
        <v>1.5244241743332794</v>
      </c>
    </row>
    <row r="858" spans="1:49" x14ac:dyDescent="0.2">
      <c r="A858">
        <v>856</v>
      </c>
      <c r="B858" t="s">
        <v>6741</v>
      </c>
      <c r="C858" t="s">
        <v>6740</v>
      </c>
      <c r="F858" t="s">
        <v>6739</v>
      </c>
      <c r="G858" t="s">
        <v>4</v>
      </c>
      <c r="H858" t="s">
        <v>3</v>
      </c>
      <c r="I858" t="s">
        <v>6738</v>
      </c>
      <c r="J858" t="s">
        <v>6733</v>
      </c>
      <c r="K858" t="s">
        <v>6737</v>
      </c>
      <c r="L858" t="s">
        <v>6736</v>
      </c>
      <c r="M858" t="s">
        <v>104</v>
      </c>
      <c r="N858">
        <v>2</v>
      </c>
      <c r="O858" t="s">
        <v>6735</v>
      </c>
      <c r="P858" t="s">
        <v>6734</v>
      </c>
      <c r="Q858" t="s">
        <v>6733</v>
      </c>
      <c r="R858" s="7">
        <v>41885</v>
      </c>
      <c r="S858" s="8">
        <f t="shared" si="104"/>
        <v>2014</v>
      </c>
      <c r="T858" s="8">
        <v>2014</v>
      </c>
      <c r="U858" s="8">
        <f t="shared" si="105"/>
        <v>8</v>
      </c>
      <c r="V858" s="7">
        <v>41885</v>
      </c>
      <c r="W858" t="s">
        <v>1206</v>
      </c>
      <c r="X858" s="2">
        <v>0.17799999999999999</v>
      </c>
      <c r="Y858" s="6">
        <f t="shared" si="110"/>
        <v>4.7516083393395799E-3</v>
      </c>
      <c r="AA858">
        <v>13492543</v>
      </c>
      <c r="AB858">
        <v>5300152204</v>
      </c>
      <c r="AD858" t="s">
        <v>2</v>
      </c>
      <c r="AE858">
        <v>11</v>
      </c>
      <c r="AF858">
        <v>18</v>
      </c>
      <c r="AG858">
        <v>20140736</v>
      </c>
      <c r="AI858" t="s">
        <v>6732</v>
      </c>
      <c r="AJ858" t="s">
        <v>6731</v>
      </c>
      <c r="AK858" t="s">
        <v>6730</v>
      </c>
      <c r="AL858">
        <v>2</v>
      </c>
      <c r="AM858" s="5">
        <f t="shared" si="106"/>
        <v>0.25</v>
      </c>
      <c r="AN858" s="4">
        <f t="shared" si="111"/>
        <v>3.786444528587656E-4</v>
      </c>
      <c r="AO858" s="3"/>
      <c r="AP858">
        <v>1</v>
      </c>
      <c r="AR858" t="s">
        <v>1</v>
      </c>
      <c r="AT858" s="2">
        <v>0.57799999999999996</v>
      </c>
      <c r="AU858" s="1">
        <f t="shared" si="107"/>
        <v>0.34397191733953358</v>
      </c>
      <c r="AV858" s="1">
        <f t="shared" si="108"/>
        <v>0.25651263960991727</v>
      </c>
      <c r="AW858" s="1">
        <f t="shared" si="109"/>
        <v>0.16905336188030098</v>
      </c>
    </row>
    <row r="859" spans="1:49" x14ac:dyDescent="0.2">
      <c r="A859">
        <v>857</v>
      </c>
      <c r="B859" t="s">
        <v>6729</v>
      </c>
      <c r="C859" t="s">
        <v>6728</v>
      </c>
      <c r="D859" t="s">
        <v>6727</v>
      </c>
      <c r="F859" t="s">
        <v>6726</v>
      </c>
      <c r="G859" t="s">
        <v>4</v>
      </c>
      <c r="H859" t="s">
        <v>3</v>
      </c>
      <c r="I859" t="s">
        <v>292</v>
      </c>
      <c r="J859" t="s">
        <v>6725</v>
      </c>
      <c r="K859" t="s">
        <v>6724</v>
      </c>
      <c r="L859" t="s">
        <v>6723</v>
      </c>
      <c r="M859" t="s">
        <v>6722</v>
      </c>
      <c r="N859">
        <v>9</v>
      </c>
      <c r="O859" t="s">
        <v>6721</v>
      </c>
      <c r="P859" t="s">
        <v>6720</v>
      </c>
      <c r="Q859" t="s">
        <v>6719</v>
      </c>
      <c r="R859" s="7">
        <v>41885</v>
      </c>
      <c r="S859" s="8">
        <f t="shared" si="104"/>
        <v>2014</v>
      </c>
      <c r="T859" s="8">
        <v>2014</v>
      </c>
      <c r="U859" s="8">
        <f t="shared" si="105"/>
        <v>8</v>
      </c>
      <c r="V859" s="7">
        <v>41885</v>
      </c>
      <c r="W859" t="s">
        <v>1680</v>
      </c>
      <c r="X859" s="2">
        <v>1.24</v>
      </c>
      <c r="Y859" s="6">
        <f t="shared" si="110"/>
        <v>3.3101091802140895E-2</v>
      </c>
      <c r="AB859">
        <v>21100200805</v>
      </c>
      <c r="AC859">
        <v>20452322</v>
      </c>
      <c r="AD859" t="s">
        <v>2</v>
      </c>
      <c r="AE859">
        <v>4</v>
      </c>
      <c r="AG859">
        <v>6275</v>
      </c>
      <c r="AI859" t="s">
        <v>6718</v>
      </c>
      <c r="AK859" t="s">
        <v>6717</v>
      </c>
      <c r="AL859">
        <v>32</v>
      </c>
      <c r="AM859" s="5">
        <f t="shared" si="106"/>
        <v>4</v>
      </c>
      <c r="AN859" s="4">
        <f t="shared" si="111"/>
        <v>6.0583112457402496E-3</v>
      </c>
      <c r="AO859" s="3"/>
      <c r="AP859">
        <v>1</v>
      </c>
      <c r="AQ859" t="s">
        <v>9</v>
      </c>
      <c r="AR859">
        <v>2009010025</v>
      </c>
      <c r="AS859" t="s">
        <v>8</v>
      </c>
      <c r="AT859" s="2">
        <v>4.3789999999999996</v>
      </c>
      <c r="AU859" s="1">
        <f t="shared" si="107"/>
        <v>2.4988257635220701</v>
      </c>
      <c r="AV859" s="1">
        <f t="shared" si="108"/>
        <v>1.9579701523940574</v>
      </c>
      <c r="AW859" s="1">
        <f t="shared" si="109"/>
        <v>1.4171145412660444</v>
      </c>
    </row>
    <row r="860" spans="1:49" x14ac:dyDescent="0.2">
      <c r="A860">
        <v>858</v>
      </c>
      <c r="B860" t="s">
        <v>6716</v>
      </c>
      <c r="C860" t="s">
        <v>6715</v>
      </c>
      <c r="E860">
        <v>25141176</v>
      </c>
      <c r="F860" t="s">
        <v>6714</v>
      </c>
      <c r="G860" t="s">
        <v>4</v>
      </c>
      <c r="H860" t="s">
        <v>3</v>
      </c>
      <c r="I860" t="s">
        <v>6713</v>
      </c>
      <c r="J860" t="s">
        <v>6712</v>
      </c>
      <c r="K860" t="s">
        <v>6711</v>
      </c>
      <c r="L860" t="s">
        <v>6710</v>
      </c>
      <c r="M860" t="s">
        <v>6709</v>
      </c>
      <c r="N860">
        <v>12</v>
      </c>
      <c r="O860" t="s">
        <v>6708</v>
      </c>
      <c r="P860" t="s">
        <v>6707</v>
      </c>
      <c r="Q860" t="s">
        <v>6706</v>
      </c>
      <c r="R860" s="7">
        <v>41884</v>
      </c>
      <c r="S860" s="8">
        <f t="shared" si="104"/>
        <v>2014</v>
      </c>
      <c r="T860" s="8">
        <v>2014</v>
      </c>
      <c r="U860" s="8">
        <f t="shared" si="105"/>
        <v>8</v>
      </c>
      <c r="V860" s="7">
        <v>41884</v>
      </c>
      <c r="W860" t="s">
        <v>4223</v>
      </c>
      <c r="X860" s="2">
        <v>1.43</v>
      </c>
      <c r="Y860" s="6">
        <f t="shared" si="110"/>
        <v>3.8173033287952803E-2</v>
      </c>
      <c r="AA860">
        <v>62960</v>
      </c>
      <c r="AB860">
        <v>16867</v>
      </c>
      <c r="AC860">
        <v>15204995</v>
      </c>
      <c r="AD860" t="s">
        <v>2</v>
      </c>
      <c r="AE860">
        <v>53</v>
      </c>
      <c r="AF860">
        <v>34</v>
      </c>
      <c r="AH860" t="s">
        <v>6705</v>
      </c>
      <c r="AI860" t="s">
        <v>6704</v>
      </c>
      <c r="AK860" t="s">
        <v>6703</v>
      </c>
      <c r="AL860">
        <v>14</v>
      </c>
      <c r="AM860" s="5">
        <f t="shared" si="106"/>
        <v>1.75</v>
      </c>
      <c r="AN860" s="4">
        <f t="shared" si="111"/>
        <v>2.6505111700113595E-3</v>
      </c>
      <c r="AO860" s="3"/>
      <c r="AP860">
        <v>0</v>
      </c>
      <c r="AR860" t="s">
        <v>1</v>
      </c>
      <c r="AT860" s="2">
        <v>3.1619999999999999</v>
      </c>
      <c r="AU860" s="1">
        <f t="shared" si="107"/>
        <v>2.7516276652570371</v>
      </c>
      <c r="AV860" s="1">
        <f t="shared" si="108"/>
        <v>2.0411772228982081</v>
      </c>
      <c r="AW860" s="1">
        <f t="shared" si="109"/>
        <v>1.3307267805393792</v>
      </c>
    </row>
    <row r="861" spans="1:49" x14ac:dyDescent="0.2">
      <c r="A861">
        <v>859</v>
      </c>
      <c r="B861" t="s">
        <v>6702</v>
      </c>
      <c r="C861" t="s">
        <v>6701</v>
      </c>
      <c r="F861" t="s">
        <v>6700</v>
      </c>
      <c r="G861" t="s">
        <v>4</v>
      </c>
      <c r="H861" t="s">
        <v>3</v>
      </c>
      <c r="I861" t="s">
        <v>6699</v>
      </c>
      <c r="J861" t="s">
        <v>6698</v>
      </c>
      <c r="K861" t="s">
        <v>6697</v>
      </c>
      <c r="L861" t="s">
        <v>6696</v>
      </c>
      <c r="M861" t="s">
        <v>376</v>
      </c>
      <c r="N861">
        <v>4</v>
      </c>
      <c r="O861" t="s">
        <v>6695</v>
      </c>
      <c r="P861" t="s">
        <v>6694</v>
      </c>
      <c r="Q861" t="s">
        <v>6693</v>
      </c>
      <c r="R861" s="7">
        <v>41883</v>
      </c>
      <c r="S861" s="8">
        <f t="shared" si="104"/>
        <v>2014</v>
      </c>
      <c r="T861" s="8">
        <v>2014</v>
      </c>
      <c r="U861" s="8">
        <f t="shared" si="105"/>
        <v>8</v>
      </c>
      <c r="V861" s="7">
        <v>41883</v>
      </c>
      <c r="W861" t="s">
        <v>1920</v>
      </c>
      <c r="X861" s="2">
        <v>0.17299999999999999</v>
      </c>
      <c r="Y861" s="6">
        <f t="shared" si="110"/>
        <v>4.6181361949761083E-3</v>
      </c>
      <c r="AA861">
        <v>22502106</v>
      </c>
      <c r="AB861">
        <v>21100831436</v>
      </c>
      <c r="AC861">
        <v>22502114</v>
      </c>
      <c r="AD861" t="s">
        <v>2</v>
      </c>
      <c r="AE861">
        <v>95</v>
      </c>
      <c r="AF861">
        <v>3</v>
      </c>
      <c r="AH861" t="s">
        <v>6692</v>
      </c>
      <c r="AI861" t="s">
        <v>6691</v>
      </c>
      <c r="AJ861" t="s">
        <v>6690</v>
      </c>
      <c r="AK861" t="s">
        <v>6689</v>
      </c>
      <c r="AL861">
        <v>0</v>
      </c>
      <c r="AM861" s="5">
        <f t="shared" si="106"/>
        <v>0</v>
      </c>
      <c r="AN861" s="4">
        <f t="shared" si="111"/>
        <v>0</v>
      </c>
      <c r="AO861" s="3"/>
      <c r="AP861">
        <v>0</v>
      </c>
      <c r="AR861" t="s">
        <v>1</v>
      </c>
      <c r="AS861" t="s">
        <v>486</v>
      </c>
      <c r="AT861" s="2" t="s">
        <v>0</v>
      </c>
      <c r="AU861" s="1">
        <f t="shared" si="107"/>
        <v>0.32326953364832756</v>
      </c>
      <c r="AV861" s="1">
        <f t="shared" si="108"/>
        <v>0.23090680974880542</v>
      </c>
      <c r="AW861" s="1">
        <f t="shared" si="109"/>
        <v>0.13854408584928327</v>
      </c>
    </row>
    <row r="862" spans="1:49" x14ac:dyDescent="0.2">
      <c r="A862">
        <v>860</v>
      </c>
      <c r="B862" t="s">
        <v>6688</v>
      </c>
      <c r="C862" t="s">
        <v>6687</v>
      </c>
      <c r="F862" t="s">
        <v>6686</v>
      </c>
      <c r="G862" t="s">
        <v>4</v>
      </c>
      <c r="H862" t="s">
        <v>3</v>
      </c>
      <c r="I862" t="s">
        <v>6685</v>
      </c>
      <c r="J862" t="s">
        <v>6684</v>
      </c>
      <c r="K862" t="s">
        <v>6683</v>
      </c>
      <c r="L862" t="s">
        <v>6682</v>
      </c>
      <c r="M862" t="s">
        <v>721</v>
      </c>
      <c r="N862">
        <v>4</v>
      </c>
      <c r="O862" t="s">
        <v>6681</v>
      </c>
      <c r="P862" t="s">
        <v>6680</v>
      </c>
      <c r="Q862" t="s">
        <v>6679</v>
      </c>
      <c r="R862" s="7">
        <v>41883</v>
      </c>
      <c r="S862" s="8">
        <f t="shared" si="104"/>
        <v>2014</v>
      </c>
      <c r="T862" s="8">
        <v>2014</v>
      </c>
      <c r="U862" s="8">
        <f t="shared" si="105"/>
        <v>8</v>
      </c>
      <c r="V862" s="7">
        <v>41883</v>
      </c>
      <c r="W862" t="s">
        <v>806</v>
      </c>
      <c r="X862" s="2">
        <v>0.94</v>
      </c>
      <c r="Y862" s="6">
        <f t="shared" si="110"/>
        <v>2.5092763140332611E-2</v>
      </c>
      <c r="AA862">
        <v>15311309</v>
      </c>
      <c r="AB862">
        <v>17295</v>
      </c>
      <c r="AD862" t="s">
        <v>2</v>
      </c>
      <c r="AE862">
        <v>24</v>
      </c>
      <c r="AF862">
        <v>9</v>
      </c>
      <c r="AG862">
        <v>6851224</v>
      </c>
      <c r="AH862" t="s">
        <v>6678</v>
      </c>
      <c r="AI862" t="s">
        <v>6677</v>
      </c>
      <c r="AJ862" t="s">
        <v>6676</v>
      </c>
      <c r="AK862" t="s">
        <v>6675</v>
      </c>
      <c r="AL862">
        <v>4</v>
      </c>
      <c r="AM862" s="5">
        <f t="shared" si="106"/>
        <v>0.5</v>
      </c>
      <c r="AN862" s="4">
        <f t="shared" si="111"/>
        <v>7.572889057175312E-4</v>
      </c>
      <c r="AO862" s="3"/>
      <c r="AP862">
        <v>0</v>
      </c>
      <c r="AR862" t="s">
        <v>1</v>
      </c>
      <c r="AT862" s="2" t="s">
        <v>0</v>
      </c>
      <c r="AU862" s="1">
        <f t="shared" si="107"/>
        <v>1.7792120869948087</v>
      </c>
      <c r="AV862" s="1">
        <f t="shared" si="108"/>
        <v>1.292502602302507</v>
      </c>
      <c r="AW862" s="1">
        <f t="shared" si="109"/>
        <v>0.80579311761020556</v>
      </c>
    </row>
    <row r="863" spans="1:49" x14ac:dyDescent="0.2">
      <c r="A863">
        <v>861</v>
      </c>
      <c r="B863" t="s">
        <v>6674</v>
      </c>
      <c r="C863" t="s">
        <v>6673</v>
      </c>
      <c r="F863" t="s">
        <v>6672</v>
      </c>
      <c r="G863" t="s">
        <v>4</v>
      </c>
      <c r="H863" t="s">
        <v>3</v>
      </c>
      <c r="I863" t="s">
        <v>6671</v>
      </c>
      <c r="J863">
        <v>60000872</v>
      </c>
      <c r="K863" t="s">
        <v>1003</v>
      </c>
      <c r="L863" t="s">
        <v>1002</v>
      </c>
      <c r="M863" t="s">
        <v>85</v>
      </c>
      <c r="N863">
        <v>2</v>
      </c>
      <c r="O863" t="s">
        <v>6670</v>
      </c>
      <c r="P863" t="s">
        <v>6669</v>
      </c>
      <c r="Q863" t="s">
        <v>6668</v>
      </c>
      <c r="R863" s="7">
        <v>41883</v>
      </c>
      <c r="S863" s="8">
        <f t="shared" si="104"/>
        <v>2014</v>
      </c>
      <c r="T863" s="8">
        <v>2014</v>
      </c>
      <c r="U863" s="8">
        <f t="shared" si="105"/>
        <v>8</v>
      </c>
      <c r="V863" s="7">
        <v>41883</v>
      </c>
      <c r="W863" t="s">
        <v>806</v>
      </c>
      <c r="X863" s="2">
        <v>0.94</v>
      </c>
      <c r="Y863" s="6">
        <f t="shared" si="110"/>
        <v>2.5092763140332611E-2</v>
      </c>
      <c r="AA863">
        <v>15311309</v>
      </c>
      <c r="AB863">
        <v>17295</v>
      </c>
      <c r="AD863" t="s">
        <v>2</v>
      </c>
      <c r="AE863">
        <v>24</v>
      </c>
      <c r="AF863">
        <v>9</v>
      </c>
      <c r="AG863">
        <v>6848851</v>
      </c>
      <c r="AH863" t="s">
        <v>6667</v>
      </c>
      <c r="AI863" t="s">
        <v>6666</v>
      </c>
      <c r="AJ863" t="s">
        <v>6665</v>
      </c>
      <c r="AK863" t="s">
        <v>6664</v>
      </c>
      <c r="AL863">
        <v>7</v>
      </c>
      <c r="AM863" s="5">
        <f t="shared" si="106"/>
        <v>0.875</v>
      </c>
      <c r="AN863" s="4">
        <f t="shared" si="111"/>
        <v>1.3252555850056798E-3</v>
      </c>
      <c r="AO863" s="3"/>
      <c r="AP863">
        <v>0</v>
      </c>
      <c r="AR863" t="s">
        <v>1</v>
      </c>
      <c r="AT863" s="2" t="s">
        <v>0</v>
      </c>
      <c r="AU863" s="1">
        <f t="shared" si="107"/>
        <v>1.796251087373453</v>
      </c>
      <c r="AV863" s="1">
        <f t="shared" si="108"/>
        <v>1.3209009362669146</v>
      </c>
      <c r="AW863" s="1">
        <f t="shared" si="109"/>
        <v>0.84555078516037585</v>
      </c>
    </row>
    <row r="864" spans="1:49" x14ac:dyDescent="0.2">
      <c r="A864">
        <v>862</v>
      </c>
      <c r="B864" t="s">
        <v>6663</v>
      </c>
      <c r="C864" t="s">
        <v>6662</v>
      </c>
      <c r="F864" t="s">
        <v>6661</v>
      </c>
      <c r="G864" t="s">
        <v>4</v>
      </c>
      <c r="H864" t="s">
        <v>3</v>
      </c>
      <c r="I864" t="s">
        <v>384</v>
      </c>
      <c r="J864">
        <v>60013983</v>
      </c>
      <c r="K864" t="s">
        <v>122</v>
      </c>
      <c r="L864" t="s">
        <v>121</v>
      </c>
      <c r="M864" t="s">
        <v>74</v>
      </c>
      <c r="N864">
        <v>2</v>
      </c>
      <c r="O864" t="s">
        <v>1675</v>
      </c>
      <c r="P864" t="s">
        <v>1674</v>
      </c>
      <c r="Q864" t="s">
        <v>236</v>
      </c>
      <c r="R864" s="7">
        <v>41883</v>
      </c>
      <c r="S864" s="8">
        <f t="shared" si="104"/>
        <v>2014</v>
      </c>
      <c r="T864" s="8">
        <v>2014</v>
      </c>
      <c r="U864" s="8">
        <f t="shared" si="105"/>
        <v>8</v>
      </c>
      <c r="V864" s="7">
        <v>41883</v>
      </c>
      <c r="W864" t="s">
        <v>806</v>
      </c>
      <c r="X864" s="2">
        <v>0.94</v>
      </c>
      <c r="Y864" s="6">
        <f t="shared" si="110"/>
        <v>2.5092763140332611E-2</v>
      </c>
      <c r="AA864">
        <v>15311309</v>
      </c>
      <c r="AB864">
        <v>17295</v>
      </c>
      <c r="AD864" t="s">
        <v>2</v>
      </c>
      <c r="AE864">
        <v>24</v>
      </c>
      <c r="AF864">
        <v>9</v>
      </c>
      <c r="AG864">
        <v>6848864</v>
      </c>
      <c r="AH864" t="s">
        <v>6660</v>
      </c>
      <c r="AI864" t="s">
        <v>6659</v>
      </c>
      <c r="AJ864" t="s">
        <v>6658</v>
      </c>
      <c r="AK864" t="s">
        <v>6657</v>
      </c>
      <c r="AL864">
        <v>33</v>
      </c>
      <c r="AM864" s="5">
        <f t="shared" si="106"/>
        <v>4.125</v>
      </c>
      <c r="AN864" s="4">
        <f t="shared" si="111"/>
        <v>6.2476334721696331E-3</v>
      </c>
      <c r="AO864" s="3"/>
      <c r="AP864">
        <v>0</v>
      </c>
      <c r="AR864" t="s">
        <v>1</v>
      </c>
      <c r="AT864" s="2" t="s">
        <v>0</v>
      </c>
      <c r="AU864" s="1">
        <f t="shared" si="107"/>
        <v>1.9439224239883715</v>
      </c>
      <c r="AV864" s="1">
        <f t="shared" si="108"/>
        <v>1.5670198306251122</v>
      </c>
      <c r="AW864" s="1">
        <f t="shared" si="109"/>
        <v>1.1901172372618527</v>
      </c>
    </row>
    <row r="865" spans="1:49" x14ac:dyDescent="0.2">
      <c r="A865">
        <v>863</v>
      </c>
      <c r="B865" t="s">
        <v>6656</v>
      </c>
      <c r="C865" t="s">
        <v>6655</v>
      </c>
      <c r="F865" t="s">
        <v>6654</v>
      </c>
      <c r="G865" t="s">
        <v>4</v>
      </c>
      <c r="H865" t="s">
        <v>3</v>
      </c>
      <c r="I865" t="s">
        <v>6653</v>
      </c>
      <c r="J865" t="s">
        <v>6652</v>
      </c>
      <c r="K865" t="s">
        <v>6651</v>
      </c>
      <c r="L865" t="s">
        <v>6650</v>
      </c>
      <c r="M865" t="s">
        <v>48</v>
      </c>
      <c r="N865">
        <v>8</v>
      </c>
      <c r="O865" t="s">
        <v>6649</v>
      </c>
      <c r="P865" t="s">
        <v>6648</v>
      </c>
      <c r="Q865" t="s">
        <v>6647</v>
      </c>
      <c r="R865" s="7">
        <v>41883</v>
      </c>
      <c r="S865" s="8">
        <f t="shared" si="104"/>
        <v>2014</v>
      </c>
      <c r="T865" s="8">
        <v>2014</v>
      </c>
      <c r="U865" s="8">
        <f t="shared" si="105"/>
        <v>8</v>
      </c>
      <c r="V865" s="7">
        <v>41883</v>
      </c>
      <c r="W865" t="s">
        <v>269</v>
      </c>
      <c r="X865" s="2">
        <v>0.496</v>
      </c>
      <c r="Y865" s="6">
        <f t="shared" si="110"/>
        <v>1.3240436720856359E-2</v>
      </c>
      <c r="AA865">
        <v>21563950</v>
      </c>
      <c r="AB865">
        <v>21100199777</v>
      </c>
      <c r="AD865" t="s">
        <v>2</v>
      </c>
      <c r="AE865">
        <v>4</v>
      </c>
      <c r="AF865">
        <v>9</v>
      </c>
      <c r="AG865">
        <v>6880821</v>
      </c>
      <c r="AH865" t="s">
        <v>6646</v>
      </c>
      <c r="AI865" t="s">
        <v>6645</v>
      </c>
      <c r="AJ865" t="s">
        <v>6644</v>
      </c>
      <c r="AK865" t="s">
        <v>6643</v>
      </c>
      <c r="AL865">
        <v>6</v>
      </c>
      <c r="AM865" s="5">
        <f t="shared" si="106"/>
        <v>0.75</v>
      </c>
      <c r="AN865" s="4">
        <f t="shared" si="111"/>
        <v>1.1359333585762969E-3</v>
      </c>
      <c r="AO865" s="3"/>
      <c r="AP865">
        <v>0</v>
      </c>
      <c r="AR865" t="s">
        <v>1</v>
      </c>
      <c r="AT865" s="2" t="s">
        <v>0</v>
      </c>
      <c r="AU865" s="1">
        <f t="shared" si="107"/>
        <v>0.96090857121723405</v>
      </c>
      <c r="AV865" s="1">
        <f t="shared" si="108"/>
        <v>0.71881850397163283</v>
      </c>
      <c r="AW865" s="1">
        <f t="shared" si="109"/>
        <v>0.47672843672603149</v>
      </c>
    </row>
    <row r="866" spans="1:49" x14ac:dyDescent="0.2">
      <c r="A866">
        <v>864</v>
      </c>
      <c r="B866" t="s">
        <v>6642</v>
      </c>
      <c r="C866" t="s">
        <v>6641</v>
      </c>
      <c r="E866">
        <v>24817103</v>
      </c>
      <c r="F866" t="s">
        <v>6640</v>
      </c>
      <c r="G866" t="s">
        <v>4</v>
      </c>
      <c r="H866" t="s">
        <v>3</v>
      </c>
      <c r="I866" t="s">
        <v>6639</v>
      </c>
      <c r="J866">
        <v>60012689</v>
      </c>
      <c r="K866" t="s">
        <v>3122</v>
      </c>
      <c r="L866" t="s">
        <v>3121</v>
      </c>
      <c r="M866" t="s">
        <v>296</v>
      </c>
      <c r="N866">
        <v>4</v>
      </c>
      <c r="O866" t="s">
        <v>6638</v>
      </c>
      <c r="P866" t="s">
        <v>6637</v>
      </c>
      <c r="Q866" t="s">
        <v>6636</v>
      </c>
      <c r="R866" s="7">
        <v>41883</v>
      </c>
      <c r="S866" s="8">
        <f t="shared" si="104"/>
        <v>2014</v>
      </c>
      <c r="T866" s="8">
        <v>2014</v>
      </c>
      <c r="U866" s="8">
        <f t="shared" si="105"/>
        <v>8</v>
      </c>
      <c r="V866" s="7">
        <v>41883</v>
      </c>
      <c r="W866" t="s">
        <v>6635</v>
      </c>
      <c r="X866" s="2" t="s">
        <v>0</v>
      </c>
      <c r="Y866" s="6" t="e">
        <f t="shared" si="110"/>
        <v>#VALUE!</v>
      </c>
      <c r="AB866">
        <v>18446</v>
      </c>
      <c r="AC866">
        <v>14320878</v>
      </c>
      <c r="AD866" t="s">
        <v>2</v>
      </c>
      <c r="AE866">
        <v>357</v>
      </c>
      <c r="AF866">
        <v>3</v>
      </c>
      <c r="AH866" t="s">
        <v>6634</v>
      </c>
      <c r="AI866" t="s">
        <v>6633</v>
      </c>
      <c r="AK866" t="s">
        <v>6632</v>
      </c>
      <c r="AL866">
        <v>20</v>
      </c>
      <c r="AM866" s="5">
        <f t="shared" si="106"/>
        <v>2.5</v>
      </c>
      <c r="AN866" s="4">
        <f t="shared" si="111"/>
        <v>3.7864445285876562E-3</v>
      </c>
      <c r="AO866" s="3"/>
      <c r="AP866">
        <v>1</v>
      </c>
      <c r="AQ866" t="s">
        <v>488</v>
      </c>
      <c r="AR866" t="s">
        <v>6631</v>
      </c>
      <c r="AS866" t="s">
        <v>487</v>
      </c>
      <c r="AT866" s="2">
        <v>5.2489999999999997</v>
      </c>
      <c r="AU866" s="1" t="e">
        <f t="shared" si="107"/>
        <v>#VALUE!</v>
      </c>
      <c r="AV866" s="1" t="e">
        <f t="shared" si="108"/>
        <v>#VALUE!</v>
      </c>
      <c r="AW866" s="1" t="e">
        <f t="shared" si="109"/>
        <v>#VALUE!</v>
      </c>
    </row>
    <row r="867" spans="1:49" x14ac:dyDescent="0.2">
      <c r="A867">
        <v>865</v>
      </c>
      <c r="B867" t="s">
        <v>6630</v>
      </c>
      <c r="C867" t="s">
        <v>6629</v>
      </c>
      <c r="F867" t="s">
        <v>6628</v>
      </c>
      <c r="G867" t="s">
        <v>4</v>
      </c>
      <c r="H867" t="s">
        <v>3</v>
      </c>
      <c r="I867" t="s">
        <v>6627</v>
      </c>
      <c r="J867">
        <v>60013984</v>
      </c>
      <c r="K867" t="s">
        <v>6626</v>
      </c>
      <c r="L867" t="s">
        <v>6625</v>
      </c>
      <c r="M867" t="s">
        <v>299</v>
      </c>
      <c r="N867">
        <v>1</v>
      </c>
      <c r="O867" t="s">
        <v>6624</v>
      </c>
      <c r="P867">
        <v>55649687500</v>
      </c>
      <c r="Q867">
        <v>60013984</v>
      </c>
      <c r="R867" s="7">
        <v>41883</v>
      </c>
      <c r="S867" s="8">
        <f t="shared" si="104"/>
        <v>2014</v>
      </c>
      <c r="T867" s="8">
        <v>2014</v>
      </c>
      <c r="U867" s="8">
        <f t="shared" si="105"/>
        <v>8</v>
      </c>
      <c r="V867" s="7">
        <v>41883</v>
      </c>
      <c r="W867" t="s">
        <v>806</v>
      </c>
      <c r="X867" s="2">
        <v>0.94</v>
      </c>
      <c r="Y867" s="6">
        <f t="shared" si="110"/>
        <v>2.5092763140332611E-2</v>
      </c>
      <c r="AA867">
        <v>15311309</v>
      </c>
      <c r="AB867">
        <v>17295</v>
      </c>
      <c r="AD867" t="s">
        <v>2</v>
      </c>
      <c r="AE867">
        <v>24</v>
      </c>
      <c r="AF867">
        <v>9</v>
      </c>
      <c r="AG867">
        <v>6850093</v>
      </c>
      <c r="AH867" t="s">
        <v>6623</v>
      </c>
      <c r="AI867" t="s">
        <v>6622</v>
      </c>
      <c r="AJ867" t="s">
        <v>6621</v>
      </c>
      <c r="AK867" t="s">
        <v>6620</v>
      </c>
      <c r="AL867">
        <v>3</v>
      </c>
      <c r="AM867" s="5">
        <f t="shared" si="106"/>
        <v>0.375</v>
      </c>
      <c r="AN867" s="4">
        <f t="shared" si="111"/>
        <v>5.6796667928814845E-4</v>
      </c>
      <c r="AO867" s="3"/>
      <c r="AP867">
        <v>0</v>
      </c>
      <c r="AQ867" t="s">
        <v>6619</v>
      </c>
      <c r="AR867" t="s">
        <v>1</v>
      </c>
      <c r="AS867" t="s">
        <v>6618</v>
      </c>
      <c r="AT867" s="2" t="s">
        <v>0</v>
      </c>
      <c r="AU867" s="1">
        <f t="shared" si="107"/>
        <v>1.7735324202019269</v>
      </c>
      <c r="AV867" s="1">
        <f t="shared" si="108"/>
        <v>1.2830364909810381</v>
      </c>
      <c r="AW867" s="1">
        <f t="shared" si="109"/>
        <v>0.79254056176014875</v>
      </c>
    </row>
    <row r="868" spans="1:49" x14ac:dyDescent="0.2">
      <c r="A868">
        <v>866</v>
      </c>
      <c r="B868" t="s">
        <v>6617</v>
      </c>
      <c r="F868" t="s">
        <v>6616</v>
      </c>
      <c r="G868" t="s">
        <v>4</v>
      </c>
      <c r="H868" t="s">
        <v>3</v>
      </c>
      <c r="I868" t="s">
        <v>6615</v>
      </c>
      <c r="J868">
        <v>60074956</v>
      </c>
      <c r="K868" t="s">
        <v>6614</v>
      </c>
      <c r="L868" t="s">
        <v>6613</v>
      </c>
      <c r="M868" t="s">
        <v>15</v>
      </c>
      <c r="N868">
        <v>2</v>
      </c>
      <c r="O868" t="s">
        <v>6612</v>
      </c>
      <c r="P868" t="s">
        <v>6611</v>
      </c>
      <c r="Q868" t="s">
        <v>6610</v>
      </c>
      <c r="R868" s="7">
        <v>41883</v>
      </c>
      <c r="S868" s="8">
        <f t="shared" si="104"/>
        <v>2014</v>
      </c>
      <c r="T868" s="8">
        <v>2014</v>
      </c>
      <c r="U868" s="8">
        <f t="shared" si="105"/>
        <v>8</v>
      </c>
      <c r="V868" s="7" t="s">
        <v>6609</v>
      </c>
      <c r="W868" t="s">
        <v>6608</v>
      </c>
      <c r="X868" s="2" t="s">
        <v>0</v>
      </c>
      <c r="Y868" s="6" t="e">
        <f t="shared" si="110"/>
        <v>#VALUE!</v>
      </c>
      <c r="AA868">
        <v>911062</v>
      </c>
      <c r="AB868">
        <v>17916</v>
      </c>
      <c r="AD868" t="s">
        <v>2</v>
      </c>
      <c r="AE868">
        <v>50</v>
      </c>
      <c r="AF868">
        <v>5</v>
      </c>
      <c r="AH868" s="9">
        <v>42917</v>
      </c>
      <c r="AI868" t="s">
        <v>6607</v>
      </c>
      <c r="AK868" t="s">
        <v>6606</v>
      </c>
      <c r="AL868">
        <v>3</v>
      </c>
      <c r="AM868" s="5">
        <f t="shared" si="106"/>
        <v>0.375</v>
      </c>
      <c r="AN868" s="4">
        <f t="shared" si="111"/>
        <v>5.6796667928814845E-4</v>
      </c>
      <c r="AO868" s="3"/>
      <c r="AP868">
        <v>0</v>
      </c>
      <c r="AR868" t="s">
        <v>1</v>
      </c>
      <c r="AT868" s="2">
        <v>0.182</v>
      </c>
      <c r="AU868" s="1" t="e">
        <f t="shared" si="107"/>
        <v>#VALUE!</v>
      </c>
      <c r="AV868" s="1" t="e">
        <f t="shared" si="108"/>
        <v>#VALUE!</v>
      </c>
      <c r="AW868" s="1" t="e">
        <f t="shared" si="109"/>
        <v>#VALUE!</v>
      </c>
    </row>
    <row r="869" spans="1:49" x14ac:dyDescent="0.2">
      <c r="A869">
        <v>867</v>
      </c>
      <c r="B869" t="s">
        <v>6605</v>
      </c>
      <c r="C869" t="s">
        <v>6604</v>
      </c>
      <c r="F869" t="s">
        <v>6603</v>
      </c>
      <c r="G869" t="s">
        <v>4</v>
      </c>
      <c r="H869" t="s">
        <v>3</v>
      </c>
      <c r="I869" t="s">
        <v>6602</v>
      </c>
      <c r="J869" t="s">
        <v>6601</v>
      </c>
      <c r="K869" t="s">
        <v>6600</v>
      </c>
      <c r="L869" t="s">
        <v>6599</v>
      </c>
      <c r="M869" t="s">
        <v>83</v>
      </c>
      <c r="N869">
        <v>3</v>
      </c>
      <c r="O869" t="s">
        <v>6598</v>
      </c>
      <c r="P869" t="s">
        <v>6597</v>
      </c>
      <c r="Q869" t="s">
        <v>6596</v>
      </c>
      <c r="R869" s="7">
        <v>41883</v>
      </c>
      <c r="S869" s="8">
        <f t="shared" si="104"/>
        <v>2014</v>
      </c>
      <c r="T869" s="8">
        <v>2014</v>
      </c>
      <c r="U869" s="8">
        <f t="shared" si="105"/>
        <v>8</v>
      </c>
      <c r="V869" s="7">
        <v>41883</v>
      </c>
      <c r="W869" t="s">
        <v>1920</v>
      </c>
      <c r="X869" s="2">
        <v>0.17299999999999999</v>
      </c>
      <c r="Y869" s="6">
        <f t="shared" si="110"/>
        <v>4.6181361949761083E-3</v>
      </c>
      <c r="AA869">
        <v>22502106</v>
      </c>
      <c r="AB869">
        <v>21100831436</v>
      </c>
      <c r="AC869">
        <v>22502114</v>
      </c>
      <c r="AD869" t="s">
        <v>2</v>
      </c>
      <c r="AE869">
        <v>95</v>
      </c>
      <c r="AF869">
        <v>3</v>
      </c>
      <c r="AH869" t="s">
        <v>1872</v>
      </c>
      <c r="AI869" t="s">
        <v>6595</v>
      </c>
      <c r="AJ869" t="s">
        <v>6594</v>
      </c>
      <c r="AK869" t="s">
        <v>6593</v>
      </c>
      <c r="AL869">
        <v>2</v>
      </c>
      <c r="AM869" s="5">
        <f t="shared" si="106"/>
        <v>0.25</v>
      </c>
      <c r="AN869" s="4">
        <f t="shared" si="111"/>
        <v>3.786444528587656E-4</v>
      </c>
      <c r="AO869" s="3"/>
      <c r="AP869">
        <v>0</v>
      </c>
      <c r="AR869" t="s">
        <v>1</v>
      </c>
      <c r="AT869" s="2" t="s">
        <v>0</v>
      </c>
      <c r="AU869" s="1">
        <f t="shared" si="107"/>
        <v>0.33462886723409052</v>
      </c>
      <c r="AV869" s="1">
        <f t="shared" si="108"/>
        <v>0.24983903239174368</v>
      </c>
      <c r="AW869" s="1">
        <f t="shared" si="109"/>
        <v>0.16504919754939684</v>
      </c>
    </row>
    <row r="870" spans="1:49" x14ac:dyDescent="0.2">
      <c r="A870">
        <v>868</v>
      </c>
      <c r="B870" t="s">
        <v>6592</v>
      </c>
      <c r="C870" t="s">
        <v>6591</v>
      </c>
      <c r="F870" t="s">
        <v>6590</v>
      </c>
      <c r="G870" t="s">
        <v>4</v>
      </c>
      <c r="H870" t="s">
        <v>3</v>
      </c>
      <c r="I870" t="s">
        <v>6589</v>
      </c>
      <c r="J870">
        <v>60009081</v>
      </c>
      <c r="K870" t="s">
        <v>1391</v>
      </c>
      <c r="L870" t="s">
        <v>1390</v>
      </c>
      <c r="M870" t="s">
        <v>210</v>
      </c>
      <c r="N870">
        <v>3</v>
      </c>
      <c r="O870" t="s">
        <v>6588</v>
      </c>
      <c r="P870" t="s">
        <v>6587</v>
      </c>
      <c r="Q870" t="s">
        <v>6586</v>
      </c>
      <c r="R870" s="7">
        <v>41883</v>
      </c>
      <c r="S870" s="8">
        <f t="shared" si="104"/>
        <v>2014</v>
      </c>
      <c r="T870" s="8">
        <v>2014</v>
      </c>
      <c r="U870" s="8">
        <f t="shared" si="105"/>
        <v>8</v>
      </c>
      <c r="V870" s="7">
        <v>41883</v>
      </c>
      <c r="W870" t="s">
        <v>6585</v>
      </c>
      <c r="X870" s="2">
        <v>0.17399999999999999</v>
      </c>
      <c r="Y870" s="6">
        <f t="shared" si="110"/>
        <v>4.6448306238488024E-3</v>
      </c>
      <c r="AA870">
        <v>20818491</v>
      </c>
      <c r="AB870">
        <v>20000195009</v>
      </c>
      <c r="AD870" t="s">
        <v>2</v>
      </c>
      <c r="AE870">
        <v>60</v>
      </c>
      <c r="AF870">
        <v>3</v>
      </c>
      <c r="AH870" t="s">
        <v>6584</v>
      </c>
      <c r="AI870" t="s">
        <v>6583</v>
      </c>
      <c r="AJ870" t="s">
        <v>6582</v>
      </c>
      <c r="AK870" t="s">
        <v>6581</v>
      </c>
      <c r="AL870">
        <v>0</v>
      </c>
      <c r="AM870" s="5">
        <f t="shared" si="106"/>
        <v>0</v>
      </c>
      <c r="AN870" s="4">
        <f t="shared" si="111"/>
        <v>0</v>
      </c>
      <c r="AO870" s="3"/>
      <c r="AP870">
        <v>1</v>
      </c>
      <c r="AR870" t="s">
        <v>1</v>
      </c>
      <c r="AT870" s="2" t="s">
        <v>0</v>
      </c>
      <c r="AU870" s="1">
        <f t="shared" si="107"/>
        <v>0.32513814366941618</v>
      </c>
      <c r="AV870" s="1">
        <f t="shared" si="108"/>
        <v>0.23224153119244012</v>
      </c>
      <c r="AW870" s="1">
        <f t="shared" si="109"/>
        <v>0.13934491871546406</v>
      </c>
    </row>
    <row r="871" spans="1:49" x14ac:dyDescent="0.2">
      <c r="A871">
        <v>869</v>
      </c>
      <c r="B871" t="s">
        <v>6580</v>
      </c>
      <c r="C871" t="s">
        <v>6579</v>
      </c>
      <c r="E871">
        <v>25368061</v>
      </c>
      <c r="F871" t="s">
        <v>6578</v>
      </c>
      <c r="G871" t="s">
        <v>4</v>
      </c>
      <c r="H871" t="s">
        <v>3</v>
      </c>
      <c r="I871" t="s">
        <v>971</v>
      </c>
      <c r="J871" t="s">
        <v>6577</v>
      </c>
      <c r="K871" t="s">
        <v>6576</v>
      </c>
      <c r="L871" t="s">
        <v>1877</v>
      </c>
      <c r="M871" t="s">
        <v>25</v>
      </c>
      <c r="N871">
        <v>2</v>
      </c>
      <c r="O871" t="s">
        <v>6575</v>
      </c>
      <c r="P871" t="s">
        <v>6574</v>
      </c>
      <c r="Q871" t="s">
        <v>6573</v>
      </c>
      <c r="R871" s="7">
        <v>41883</v>
      </c>
      <c r="S871" s="8">
        <f t="shared" si="104"/>
        <v>2014</v>
      </c>
      <c r="T871" s="8">
        <v>2014</v>
      </c>
      <c r="U871" s="8">
        <f t="shared" si="105"/>
        <v>8</v>
      </c>
      <c r="V871" s="7">
        <v>41883</v>
      </c>
      <c r="W871" t="s">
        <v>1465</v>
      </c>
      <c r="X871" s="2">
        <v>0.55100000000000005</v>
      </c>
      <c r="Y871" s="6">
        <f t="shared" si="110"/>
        <v>1.4708630308854545E-2</v>
      </c>
      <c r="AB871">
        <v>20488</v>
      </c>
      <c r="AC871">
        <v>15362442</v>
      </c>
      <c r="AD871" t="s">
        <v>2</v>
      </c>
      <c r="AE871">
        <v>14</v>
      </c>
      <c r="AG871">
        <v>117</v>
      </c>
      <c r="AI871" t="s">
        <v>6572</v>
      </c>
      <c r="AJ871" t="s">
        <v>6571</v>
      </c>
      <c r="AK871" t="s">
        <v>6570</v>
      </c>
      <c r="AL871">
        <v>3</v>
      </c>
      <c r="AM871" s="5">
        <f t="shared" si="106"/>
        <v>0.375</v>
      </c>
      <c r="AN871" s="4">
        <f t="shared" si="111"/>
        <v>5.6796667928814845E-4</v>
      </c>
      <c r="AO871" s="3"/>
      <c r="AP871">
        <v>1</v>
      </c>
      <c r="AR871" t="s">
        <v>1</v>
      </c>
      <c r="AT871" s="2">
        <v>1.857</v>
      </c>
      <c r="AU871" s="1">
        <f t="shared" si="107"/>
        <v>1.0466431219984627</v>
      </c>
      <c r="AV871" s="1">
        <f t="shared" si="108"/>
        <v>0.76382984940713461</v>
      </c>
      <c r="AW871" s="1">
        <f t="shared" si="109"/>
        <v>0.48101657681580673</v>
      </c>
    </row>
    <row r="872" spans="1:49" x14ac:dyDescent="0.2">
      <c r="A872">
        <v>870</v>
      </c>
      <c r="B872" t="s">
        <v>6569</v>
      </c>
      <c r="C872" t="s">
        <v>6568</v>
      </c>
      <c r="F872" t="s">
        <v>6567</v>
      </c>
      <c r="G872" t="s">
        <v>4</v>
      </c>
      <c r="H872" t="s">
        <v>3</v>
      </c>
      <c r="I872" t="s">
        <v>6566</v>
      </c>
      <c r="J872">
        <v>60018353</v>
      </c>
      <c r="K872" t="s">
        <v>1366</v>
      </c>
      <c r="L872" t="s">
        <v>1365</v>
      </c>
      <c r="M872" t="s">
        <v>296</v>
      </c>
      <c r="N872">
        <v>4</v>
      </c>
      <c r="O872" t="s">
        <v>6565</v>
      </c>
      <c r="P872" t="s">
        <v>6564</v>
      </c>
      <c r="Q872" t="s">
        <v>6563</v>
      </c>
      <c r="R872" s="7">
        <v>41883</v>
      </c>
      <c r="S872" s="8">
        <f t="shared" si="104"/>
        <v>2014</v>
      </c>
      <c r="T872" s="8">
        <v>2014</v>
      </c>
      <c r="U872" s="8">
        <f t="shared" si="105"/>
        <v>8</v>
      </c>
      <c r="V872" s="7">
        <v>41883</v>
      </c>
      <c r="W872" t="s">
        <v>6562</v>
      </c>
      <c r="X872" s="2">
        <v>0.66900000000000004</v>
      </c>
      <c r="Y872" s="6">
        <f t="shared" si="110"/>
        <v>1.7858572915832469E-2</v>
      </c>
      <c r="AB872">
        <v>21100833027</v>
      </c>
      <c r="AC872">
        <v>23046732</v>
      </c>
      <c r="AD872" t="s">
        <v>2</v>
      </c>
      <c r="AE872">
        <v>1</v>
      </c>
      <c r="AF872">
        <v>3</v>
      </c>
      <c r="AH872" t="s">
        <v>6561</v>
      </c>
      <c r="AI872" t="s">
        <v>6560</v>
      </c>
      <c r="AJ872" t="s">
        <v>6559</v>
      </c>
      <c r="AK872" t="s">
        <v>6558</v>
      </c>
      <c r="AL872">
        <v>3</v>
      </c>
      <c r="AM872" s="5">
        <f t="shared" si="106"/>
        <v>0.375</v>
      </c>
      <c r="AN872" s="4">
        <f t="shared" si="111"/>
        <v>5.6796667928814845E-4</v>
      </c>
      <c r="AO872" s="3"/>
      <c r="AP872">
        <v>1</v>
      </c>
      <c r="AR872" t="s">
        <v>1</v>
      </c>
      <c r="AT872" s="2">
        <v>2.6760000000000002</v>
      </c>
      <c r="AU872" s="1">
        <f t="shared" si="107"/>
        <v>1.2671391044869171</v>
      </c>
      <c r="AV872" s="1">
        <f t="shared" si="108"/>
        <v>0.92132697975603095</v>
      </c>
      <c r="AW872" s="1">
        <f t="shared" si="109"/>
        <v>0.57551485502514454</v>
      </c>
    </row>
    <row r="873" spans="1:49" x14ac:dyDescent="0.2">
      <c r="A873">
        <v>871</v>
      </c>
      <c r="B873" t="s">
        <v>6557</v>
      </c>
      <c r="C873" t="s">
        <v>6556</v>
      </c>
      <c r="F873" t="s">
        <v>6555</v>
      </c>
      <c r="G873" t="s">
        <v>4</v>
      </c>
      <c r="H873" t="s">
        <v>3</v>
      </c>
      <c r="I873" t="s">
        <v>1122</v>
      </c>
      <c r="J873" t="s">
        <v>1121</v>
      </c>
      <c r="K873" t="s">
        <v>1120</v>
      </c>
      <c r="L873" t="s">
        <v>1119</v>
      </c>
      <c r="M873" t="s">
        <v>1118</v>
      </c>
      <c r="N873">
        <v>2</v>
      </c>
      <c r="O873" t="s">
        <v>6554</v>
      </c>
      <c r="P873" t="s">
        <v>6553</v>
      </c>
      <c r="Q873" t="s">
        <v>6552</v>
      </c>
      <c r="R873" s="7">
        <v>41883</v>
      </c>
      <c r="S873" s="8">
        <f t="shared" si="104"/>
        <v>2014</v>
      </c>
      <c r="T873" s="8">
        <v>2014</v>
      </c>
      <c r="U873" s="8">
        <f t="shared" si="105"/>
        <v>8</v>
      </c>
      <c r="V873" s="7">
        <v>41883</v>
      </c>
      <c r="W873" t="s">
        <v>6551</v>
      </c>
      <c r="X873" s="2">
        <v>0.52800000000000002</v>
      </c>
      <c r="Y873" s="6">
        <f t="shared" si="110"/>
        <v>1.4094658444782575E-2</v>
      </c>
      <c r="AA873">
        <v>26717255</v>
      </c>
      <c r="AB873">
        <v>21100774788</v>
      </c>
      <c r="AC873">
        <v>26717263</v>
      </c>
      <c r="AD873" t="s">
        <v>2</v>
      </c>
      <c r="AE873">
        <v>14</v>
      </c>
      <c r="AF873">
        <v>3</v>
      </c>
      <c r="AH873" t="s">
        <v>6550</v>
      </c>
      <c r="AI873" t="s">
        <v>6549</v>
      </c>
      <c r="AJ873" t="s">
        <v>6548</v>
      </c>
      <c r="AK873" t="s">
        <v>6547</v>
      </c>
      <c r="AL873">
        <v>8</v>
      </c>
      <c r="AM873" s="5">
        <f t="shared" si="106"/>
        <v>1</v>
      </c>
      <c r="AN873" s="4">
        <f t="shared" si="111"/>
        <v>1.5145778114350624E-3</v>
      </c>
      <c r="AO873" s="3"/>
      <c r="AP873">
        <v>1</v>
      </c>
      <c r="AR873" t="s">
        <v>1</v>
      </c>
      <c r="AT873" s="2">
        <v>2.6960000000000002</v>
      </c>
      <c r="AU873" s="1">
        <f t="shared" si="107"/>
        <v>1.032063425477832</v>
      </c>
      <c r="AV873" s="1">
        <f t="shared" si="108"/>
        <v>0.78046181281088189</v>
      </c>
      <c r="AW873" s="1">
        <f t="shared" si="109"/>
        <v>0.52886020014393154</v>
      </c>
    </row>
    <row r="874" spans="1:49" x14ac:dyDescent="0.2">
      <c r="A874">
        <v>872</v>
      </c>
      <c r="B874" t="s">
        <v>6546</v>
      </c>
      <c r="C874" t="s">
        <v>6545</v>
      </c>
      <c r="D874" t="s">
        <v>6544</v>
      </c>
      <c r="F874" t="s">
        <v>6543</v>
      </c>
      <c r="G874" t="s">
        <v>4</v>
      </c>
      <c r="H874" t="s">
        <v>3</v>
      </c>
      <c r="I874" t="s">
        <v>372</v>
      </c>
      <c r="J874">
        <v>60010080</v>
      </c>
      <c r="K874" t="s">
        <v>627</v>
      </c>
      <c r="L874" t="s">
        <v>34</v>
      </c>
      <c r="M874" t="s">
        <v>11</v>
      </c>
      <c r="N874">
        <v>3</v>
      </c>
      <c r="O874" t="s">
        <v>6542</v>
      </c>
      <c r="P874" t="s">
        <v>6541</v>
      </c>
      <c r="Q874" t="s">
        <v>626</v>
      </c>
      <c r="R874" s="7">
        <v>41883</v>
      </c>
      <c r="S874" s="8">
        <f t="shared" si="104"/>
        <v>2014</v>
      </c>
      <c r="T874" s="8">
        <v>2014</v>
      </c>
      <c r="U874" s="8">
        <f t="shared" si="105"/>
        <v>8</v>
      </c>
      <c r="V874" s="7">
        <v>41883</v>
      </c>
      <c r="W874" t="s">
        <v>6540</v>
      </c>
      <c r="X874" s="2">
        <v>0.56000000000000005</v>
      </c>
      <c r="Y874" s="6">
        <f t="shared" si="110"/>
        <v>1.4948880168708793E-2</v>
      </c>
      <c r="AB874">
        <v>21100823385</v>
      </c>
      <c r="AC874">
        <v>22149147</v>
      </c>
      <c r="AD874" t="s">
        <v>2</v>
      </c>
      <c r="AE874">
        <v>10</v>
      </c>
      <c r="AF874">
        <v>3</v>
      </c>
      <c r="AH874" t="s">
        <v>6539</v>
      </c>
      <c r="AI874" t="s">
        <v>6538</v>
      </c>
      <c r="AJ874" t="s">
        <v>6537</v>
      </c>
      <c r="AK874" t="s">
        <v>6536</v>
      </c>
      <c r="AL874">
        <v>3</v>
      </c>
      <c r="AM874" s="5">
        <f t="shared" si="106"/>
        <v>0.375</v>
      </c>
      <c r="AN874" s="4">
        <f t="shared" si="111"/>
        <v>5.6796667928814845E-4</v>
      </c>
      <c r="AO874" s="3"/>
      <c r="AP874">
        <v>1</v>
      </c>
      <c r="AQ874" t="s">
        <v>9</v>
      </c>
      <c r="AR874">
        <v>6111168</v>
      </c>
      <c r="AS874" t="s">
        <v>8</v>
      </c>
      <c r="AT874" s="2">
        <v>3.1720000000000002</v>
      </c>
      <c r="AU874" s="1">
        <f t="shared" si="107"/>
        <v>1.0634606121882599</v>
      </c>
      <c r="AV874" s="1">
        <f t="shared" si="108"/>
        <v>0.77584234239984706</v>
      </c>
      <c r="AW874" s="1">
        <f t="shared" si="109"/>
        <v>0.48822407261143419</v>
      </c>
    </row>
    <row r="875" spans="1:49" x14ac:dyDescent="0.2">
      <c r="A875">
        <v>873</v>
      </c>
      <c r="B875" t="s">
        <v>6535</v>
      </c>
      <c r="C875" t="s">
        <v>6534</v>
      </c>
      <c r="F875" t="s">
        <v>6533</v>
      </c>
      <c r="G875" t="s">
        <v>4</v>
      </c>
      <c r="H875" t="s">
        <v>3</v>
      </c>
      <c r="I875" t="s">
        <v>1413</v>
      </c>
      <c r="J875" t="s">
        <v>6532</v>
      </c>
      <c r="K875" t="s">
        <v>6531</v>
      </c>
      <c r="L875" t="s">
        <v>6530</v>
      </c>
      <c r="M875" t="s">
        <v>18</v>
      </c>
      <c r="N875">
        <v>3</v>
      </c>
      <c r="O875" t="s">
        <v>6529</v>
      </c>
      <c r="P875" t="s">
        <v>6528</v>
      </c>
      <c r="Q875" t="s">
        <v>6527</v>
      </c>
      <c r="R875" s="7">
        <v>41883</v>
      </c>
      <c r="S875" s="8">
        <f t="shared" si="104"/>
        <v>2014</v>
      </c>
      <c r="T875" s="8">
        <v>2014</v>
      </c>
      <c r="U875" s="8">
        <f t="shared" si="105"/>
        <v>8</v>
      </c>
      <c r="V875" s="7">
        <v>41883</v>
      </c>
      <c r="W875" t="s">
        <v>204</v>
      </c>
      <c r="X875" s="2">
        <v>1.6519999999999999</v>
      </c>
      <c r="Y875" s="6">
        <f t="shared" si="110"/>
        <v>4.409919649769093E-2</v>
      </c>
      <c r="AA875" t="s">
        <v>203</v>
      </c>
      <c r="AB875">
        <v>17337</v>
      </c>
      <c r="AD875" t="s">
        <v>2</v>
      </c>
      <c r="AE875">
        <v>62</v>
      </c>
      <c r="AF875">
        <v>9</v>
      </c>
      <c r="AG875">
        <v>6849949</v>
      </c>
      <c r="AH875" t="s">
        <v>6526</v>
      </c>
      <c r="AI875" t="s">
        <v>6525</v>
      </c>
      <c r="AJ875" t="s">
        <v>6524</v>
      </c>
      <c r="AK875" t="s">
        <v>6523</v>
      </c>
      <c r="AL875">
        <v>9</v>
      </c>
      <c r="AM875" s="5">
        <f t="shared" si="106"/>
        <v>1.125</v>
      </c>
      <c r="AN875" s="4">
        <f t="shared" si="111"/>
        <v>1.7039000378644452E-3</v>
      </c>
      <c r="AO875" s="3"/>
      <c r="AP875">
        <v>0</v>
      </c>
      <c r="AR875" t="s">
        <v>1</v>
      </c>
      <c r="AT875" s="2" t="s">
        <v>0</v>
      </c>
      <c r="AU875" s="1">
        <f t="shared" si="107"/>
        <v>3.1380607559742986</v>
      </c>
      <c r="AV875" s="1">
        <f t="shared" si="108"/>
        <v>2.2901548267777687</v>
      </c>
      <c r="AW875" s="1">
        <f t="shared" si="109"/>
        <v>1.4422488975812391</v>
      </c>
    </row>
    <row r="876" spans="1:49" x14ac:dyDescent="0.2">
      <c r="A876">
        <v>874</v>
      </c>
      <c r="B876" t="s">
        <v>6522</v>
      </c>
      <c r="C876" t="s">
        <v>6521</v>
      </c>
      <c r="F876" t="s">
        <v>6520</v>
      </c>
      <c r="G876" t="s">
        <v>4</v>
      </c>
      <c r="H876" t="s">
        <v>3</v>
      </c>
      <c r="I876" t="s">
        <v>6519</v>
      </c>
      <c r="J876" t="s">
        <v>6518</v>
      </c>
      <c r="K876" t="s">
        <v>6517</v>
      </c>
      <c r="L876" t="s">
        <v>6516</v>
      </c>
      <c r="M876" t="s">
        <v>106</v>
      </c>
      <c r="N876">
        <v>4</v>
      </c>
      <c r="O876" t="s">
        <v>6515</v>
      </c>
      <c r="P876" t="s">
        <v>6514</v>
      </c>
      <c r="Q876" t="s">
        <v>6513</v>
      </c>
      <c r="R876" s="7">
        <v>41883</v>
      </c>
      <c r="S876" s="8">
        <f t="shared" si="104"/>
        <v>2014</v>
      </c>
      <c r="T876" s="8">
        <v>2014</v>
      </c>
      <c r="U876" s="8">
        <f t="shared" si="105"/>
        <v>8</v>
      </c>
      <c r="V876" s="7">
        <v>41883</v>
      </c>
      <c r="W876" t="s">
        <v>1926</v>
      </c>
      <c r="X876" s="2">
        <v>0.66800000000000004</v>
      </c>
      <c r="Y876" s="6">
        <f t="shared" si="110"/>
        <v>1.7831878486959774E-2</v>
      </c>
      <c r="AA876" t="s">
        <v>1925</v>
      </c>
      <c r="AB876">
        <v>29593</v>
      </c>
      <c r="AC876">
        <v>21553165</v>
      </c>
      <c r="AD876" t="s">
        <v>2</v>
      </c>
      <c r="AE876">
        <v>53</v>
      </c>
      <c r="AF876">
        <v>25</v>
      </c>
      <c r="AH876" t="s">
        <v>6512</v>
      </c>
      <c r="AI876" t="s">
        <v>6511</v>
      </c>
      <c r="AK876" t="s">
        <v>6510</v>
      </c>
      <c r="AL876">
        <v>33</v>
      </c>
      <c r="AM876" s="5">
        <f t="shared" si="106"/>
        <v>4.125</v>
      </c>
      <c r="AN876" s="4">
        <f t="shared" si="111"/>
        <v>6.2476334721696331E-3</v>
      </c>
      <c r="AO876" s="3"/>
      <c r="AP876">
        <v>0</v>
      </c>
      <c r="AR876" t="s">
        <v>1</v>
      </c>
      <c r="AT876" s="2">
        <v>1.98</v>
      </c>
      <c r="AU876" s="1">
        <f t="shared" si="107"/>
        <v>1.4356604982522729</v>
      </c>
      <c r="AV876" s="1">
        <f t="shared" si="108"/>
        <v>1.2039755979564704</v>
      </c>
      <c r="AW876" s="1">
        <f t="shared" si="109"/>
        <v>0.97229069766066734</v>
      </c>
    </row>
    <row r="877" spans="1:49" x14ac:dyDescent="0.2">
      <c r="A877">
        <v>875</v>
      </c>
      <c r="B877" t="s">
        <v>6509</v>
      </c>
      <c r="C877" t="s">
        <v>6508</v>
      </c>
      <c r="F877" t="s">
        <v>6507</v>
      </c>
      <c r="G877" t="s">
        <v>4</v>
      </c>
      <c r="H877" t="s">
        <v>3</v>
      </c>
      <c r="I877" t="s">
        <v>6506</v>
      </c>
      <c r="J877" t="s">
        <v>6505</v>
      </c>
      <c r="K877" t="s">
        <v>6504</v>
      </c>
      <c r="L877" t="s">
        <v>6503</v>
      </c>
      <c r="M877" t="s">
        <v>6502</v>
      </c>
      <c r="N877">
        <v>5</v>
      </c>
      <c r="O877" t="s">
        <v>6501</v>
      </c>
      <c r="P877" t="s">
        <v>6500</v>
      </c>
      <c r="Q877" t="s">
        <v>6499</v>
      </c>
      <c r="R877" s="7">
        <v>41883</v>
      </c>
      <c r="S877" s="8">
        <f t="shared" si="104"/>
        <v>2014</v>
      </c>
      <c r="T877" s="8">
        <v>2014</v>
      </c>
      <c r="U877" s="8">
        <f t="shared" si="105"/>
        <v>8</v>
      </c>
      <c r="V877" s="7">
        <v>41883</v>
      </c>
      <c r="W877" t="s">
        <v>1751</v>
      </c>
      <c r="X877" s="2">
        <v>1.1819999999999999</v>
      </c>
      <c r="Y877" s="6">
        <f t="shared" si="110"/>
        <v>3.1552814927524625E-2</v>
      </c>
      <c r="AA877">
        <v>36951</v>
      </c>
      <c r="AB877">
        <v>27030</v>
      </c>
      <c r="AD877" t="s">
        <v>2</v>
      </c>
      <c r="AE877">
        <v>105</v>
      </c>
      <c r="AF877">
        <v>9</v>
      </c>
      <c r="AG877">
        <v>92102</v>
      </c>
      <c r="AI877" t="s">
        <v>6498</v>
      </c>
      <c r="AK877" t="s">
        <v>6497</v>
      </c>
      <c r="AL877">
        <v>1</v>
      </c>
      <c r="AM877" s="5">
        <f t="shared" si="106"/>
        <v>0.125</v>
      </c>
      <c r="AN877" s="4">
        <f t="shared" si="111"/>
        <v>1.893222264293828E-4</v>
      </c>
      <c r="AO877" s="3"/>
      <c r="AP877">
        <v>0</v>
      </c>
      <c r="AQ877" t="s">
        <v>62</v>
      </c>
      <c r="AR877" t="s">
        <v>6496</v>
      </c>
      <c r="AS877" t="s">
        <v>61</v>
      </c>
      <c r="AT877" s="2">
        <v>3.7909999999999999</v>
      </c>
      <c r="AU877" s="1">
        <f t="shared" si="107"/>
        <v>2.2143767117196052</v>
      </c>
      <c r="AV877" s="1">
        <f t="shared" si="108"/>
        <v>1.5871068576977003</v>
      </c>
      <c r="AW877" s="1">
        <f t="shared" si="109"/>
        <v>0.95983700367579561</v>
      </c>
    </row>
    <row r="878" spans="1:49" x14ac:dyDescent="0.2">
      <c r="A878">
        <v>876</v>
      </c>
      <c r="B878" t="s">
        <v>6495</v>
      </c>
      <c r="C878" t="s">
        <v>6494</v>
      </c>
      <c r="F878" t="s">
        <v>6493</v>
      </c>
      <c r="G878" t="s">
        <v>4</v>
      </c>
      <c r="H878" t="s">
        <v>3</v>
      </c>
      <c r="I878" t="s">
        <v>6492</v>
      </c>
      <c r="J878" t="s">
        <v>6491</v>
      </c>
      <c r="K878" t="s">
        <v>6490</v>
      </c>
      <c r="L878" t="s">
        <v>6489</v>
      </c>
      <c r="M878" t="s">
        <v>6488</v>
      </c>
      <c r="N878">
        <v>8</v>
      </c>
      <c r="O878" t="s">
        <v>6487</v>
      </c>
      <c r="P878" t="s">
        <v>6486</v>
      </c>
      <c r="Q878" t="s">
        <v>6485</v>
      </c>
      <c r="R878" s="7">
        <v>41883</v>
      </c>
      <c r="S878" s="8">
        <f t="shared" si="104"/>
        <v>2014</v>
      </c>
      <c r="T878" s="8">
        <v>2014</v>
      </c>
      <c r="U878" s="8">
        <f t="shared" si="105"/>
        <v>8</v>
      </c>
      <c r="V878" s="7">
        <v>41883</v>
      </c>
      <c r="W878" t="s">
        <v>1751</v>
      </c>
      <c r="X878" s="2">
        <v>1.1819999999999999</v>
      </c>
      <c r="Y878" s="6">
        <f t="shared" si="110"/>
        <v>3.1552814927524625E-2</v>
      </c>
      <c r="AA878">
        <v>36951</v>
      </c>
      <c r="AB878">
        <v>27030</v>
      </c>
      <c r="AD878" t="s">
        <v>2</v>
      </c>
      <c r="AE878">
        <v>105</v>
      </c>
      <c r="AF878">
        <v>9</v>
      </c>
      <c r="AG878">
        <v>91105</v>
      </c>
      <c r="AI878" t="s">
        <v>6484</v>
      </c>
      <c r="AK878" t="s">
        <v>6483</v>
      </c>
      <c r="AL878">
        <v>6</v>
      </c>
      <c r="AM878" s="5">
        <f t="shared" si="106"/>
        <v>0.75</v>
      </c>
      <c r="AN878" s="4">
        <f t="shared" si="111"/>
        <v>1.1359333585762969E-3</v>
      </c>
      <c r="AO878" s="3"/>
      <c r="AP878">
        <v>0</v>
      </c>
      <c r="AQ878" t="s">
        <v>108</v>
      </c>
      <c r="AR878">
        <v>24226014</v>
      </c>
      <c r="AS878" t="s">
        <v>107</v>
      </c>
      <c r="AT878" s="2">
        <v>3.7909999999999999</v>
      </c>
      <c r="AU878" s="1">
        <f t="shared" si="107"/>
        <v>2.2427750456840125</v>
      </c>
      <c r="AV878" s="1">
        <f t="shared" si="108"/>
        <v>1.6344374143050462</v>
      </c>
      <c r="AW878" s="1">
        <f t="shared" si="109"/>
        <v>1.0260997829260796</v>
      </c>
    </row>
    <row r="879" spans="1:49" x14ac:dyDescent="0.2">
      <c r="A879">
        <v>877</v>
      </c>
      <c r="B879" t="s">
        <v>6482</v>
      </c>
      <c r="C879" t="s">
        <v>6481</v>
      </c>
      <c r="F879" t="s">
        <v>6480</v>
      </c>
      <c r="G879" t="s">
        <v>4</v>
      </c>
      <c r="H879" t="s">
        <v>3</v>
      </c>
      <c r="I879" t="s">
        <v>6479</v>
      </c>
      <c r="J879" t="s">
        <v>6478</v>
      </c>
      <c r="K879" t="s">
        <v>6477</v>
      </c>
      <c r="L879" t="s">
        <v>6476</v>
      </c>
      <c r="M879" t="s">
        <v>264</v>
      </c>
      <c r="N879">
        <v>8</v>
      </c>
      <c r="O879" t="s">
        <v>6475</v>
      </c>
      <c r="P879" t="s">
        <v>6474</v>
      </c>
      <c r="Q879" t="s">
        <v>6473</v>
      </c>
      <c r="R879" s="7">
        <v>41883</v>
      </c>
      <c r="S879" s="8">
        <f t="shared" si="104"/>
        <v>2014</v>
      </c>
      <c r="T879" s="8">
        <v>2014</v>
      </c>
      <c r="U879" s="8">
        <f t="shared" si="105"/>
        <v>8</v>
      </c>
      <c r="V879" s="7">
        <v>41883</v>
      </c>
      <c r="W879" t="s">
        <v>786</v>
      </c>
      <c r="X879" s="2">
        <v>0.78200000000000003</v>
      </c>
      <c r="Y879" s="6">
        <f t="shared" si="110"/>
        <v>2.0875043378446919E-2</v>
      </c>
      <c r="AA879">
        <v>189316</v>
      </c>
      <c r="AB879">
        <v>19901</v>
      </c>
      <c r="AD879" t="s">
        <v>2</v>
      </c>
      <c r="AE879">
        <v>60</v>
      </c>
      <c r="AF879">
        <v>3</v>
      </c>
      <c r="AG879">
        <v>6874529</v>
      </c>
      <c r="AH879" t="s">
        <v>6472</v>
      </c>
      <c r="AI879" t="s">
        <v>6471</v>
      </c>
      <c r="AJ879" t="s">
        <v>6470</v>
      </c>
      <c r="AK879" t="s">
        <v>6469</v>
      </c>
      <c r="AL879">
        <v>22</v>
      </c>
      <c r="AM879" s="5">
        <f t="shared" si="106"/>
        <v>2.75</v>
      </c>
      <c r="AN879" s="4">
        <f t="shared" si="111"/>
        <v>4.1650889814464215E-3</v>
      </c>
      <c r="AO879" s="3"/>
      <c r="AP879">
        <v>1</v>
      </c>
      <c r="AR879" t="s">
        <v>1</v>
      </c>
      <c r="AT879" s="2">
        <v>3.863</v>
      </c>
      <c r="AU879" s="1">
        <f t="shared" si="107"/>
        <v>1.586205705934677</v>
      </c>
      <c r="AV879" s="1">
        <f t="shared" si="108"/>
        <v>1.2520066179946669</v>
      </c>
      <c r="AW879" s="1">
        <f t="shared" si="109"/>
        <v>0.91780753005465709</v>
      </c>
    </row>
    <row r="880" spans="1:49" x14ac:dyDescent="0.2">
      <c r="A880">
        <v>878</v>
      </c>
      <c r="B880" t="s">
        <v>6468</v>
      </c>
      <c r="C880" t="s">
        <v>6467</v>
      </c>
      <c r="F880" t="s">
        <v>6466</v>
      </c>
      <c r="G880" t="s">
        <v>4</v>
      </c>
      <c r="H880" t="s">
        <v>3</v>
      </c>
      <c r="I880" t="s">
        <v>6465</v>
      </c>
      <c r="J880" t="s">
        <v>6464</v>
      </c>
      <c r="K880" t="s">
        <v>6463</v>
      </c>
      <c r="L880" t="s">
        <v>6462</v>
      </c>
      <c r="M880" t="s">
        <v>958</v>
      </c>
      <c r="N880">
        <v>5</v>
      </c>
      <c r="O880" t="s">
        <v>6461</v>
      </c>
      <c r="P880" t="s">
        <v>6460</v>
      </c>
      <c r="Q880" t="s">
        <v>6459</v>
      </c>
      <c r="R880" s="7">
        <v>41883</v>
      </c>
      <c r="S880" s="8">
        <f t="shared" si="104"/>
        <v>2014</v>
      </c>
      <c r="T880" s="8">
        <v>2014</v>
      </c>
      <c r="U880" s="8">
        <f t="shared" si="105"/>
        <v>8</v>
      </c>
      <c r="V880" s="7">
        <v>41883</v>
      </c>
      <c r="W880" t="s">
        <v>786</v>
      </c>
      <c r="X880" s="2">
        <v>0.78200000000000003</v>
      </c>
      <c r="Y880" s="6">
        <f t="shared" si="110"/>
        <v>2.0875043378446919E-2</v>
      </c>
      <c r="AA880">
        <v>189316</v>
      </c>
      <c r="AB880">
        <v>19901</v>
      </c>
      <c r="AD880" t="s">
        <v>2</v>
      </c>
      <c r="AE880">
        <v>60</v>
      </c>
      <c r="AF880">
        <v>3</v>
      </c>
      <c r="AG880">
        <v>6828759</v>
      </c>
      <c r="AH880" t="s">
        <v>1573</v>
      </c>
      <c r="AI880" t="s">
        <v>6458</v>
      </c>
      <c r="AJ880" t="s">
        <v>6457</v>
      </c>
      <c r="AK880" t="s">
        <v>6456</v>
      </c>
      <c r="AL880">
        <v>6</v>
      </c>
      <c r="AM880" s="5">
        <f t="shared" si="106"/>
        <v>0.75</v>
      </c>
      <c r="AN880" s="4">
        <f t="shared" si="111"/>
        <v>1.1359333585762969E-3</v>
      </c>
      <c r="AO880" s="3"/>
      <c r="AP880">
        <v>0</v>
      </c>
      <c r="AR880" t="s">
        <v>1</v>
      </c>
      <c r="AT880" s="2">
        <v>3.863</v>
      </c>
      <c r="AU880" s="1">
        <f t="shared" si="107"/>
        <v>1.4953310372485731</v>
      </c>
      <c r="AV880" s="1">
        <f t="shared" si="108"/>
        <v>1.1005488368511607</v>
      </c>
      <c r="AW880" s="1">
        <f t="shared" si="109"/>
        <v>0.70576663645374837</v>
      </c>
    </row>
    <row r="881" spans="1:49" x14ac:dyDescent="0.2">
      <c r="A881">
        <v>879</v>
      </c>
      <c r="B881" t="s">
        <v>6455</v>
      </c>
      <c r="C881" t="s">
        <v>6454</v>
      </c>
      <c r="F881" t="s">
        <v>6453</v>
      </c>
      <c r="G881" t="s">
        <v>4</v>
      </c>
      <c r="H881" t="s">
        <v>3</v>
      </c>
      <c r="I881" t="s">
        <v>6452</v>
      </c>
      <c r="J881" t="s">
        <v>6451</v>
      </c>
      <c r="K881" t="s">
        <v>6450</v>
      </c>
      <c r="L881" t="s">
        <v>6449</v>
      </c>
      <c r="M881" t="s">
        <v>6448</v>
      </c>
      <c r="N881">
        <v>4</v>
      </c>
      <c r="O881" t="s">
        <v>6447</v>
      </c>
      <c r="P881" t="s">
        <v>6446</v>
      </c>
      <c r="Q881" t="s">
        <v>6445</v>
      </c>
      <c r="R881" s="7">
        <v>41883</v>
      </c>
      <c r="S881" s="8">
        <f t="shared" si="104"/>
        <v>2014</v>
      </c>
      <c r="T881" s="8">
        <v>2014</v>
      </c>
      <c r="U881" s="8">
        <f t="shared" si="105"/>
        <v>8</v>
      </c>
      <c r="V881" s="7">
        <v>41883</v>
      </c>
      <c r="W881" t="s">
        <v>1809</v>
      </c>
      <c r="X881" s="2">
        <v>1.786</v>
      </c>
      <c r="Y881" s="6">
        <f t="shared" si="110"/>
        <v>4.7676249966631966E-2</v>
      </c>
      <c r="AA881">
        <v>2783649</v>
      </c>
      <c r="AB881">
        <v>18050</v>
      </c>
      <c r="AC881">
        <v>17413176</v>
      </c>
      <c r="AD881" t="s">
        <v>2</v>
      </c>
      <c r="AE881">
        <v>33</v>
      </c>
      <c r="AF881">
        <v>10</v>
      </c>
      <c r="AH881" t="s">
        <v>6444</v>
      </c>
      <c r="AI881" t="s">
        <v>6443</v>
      </c>
      <c r="AJ881" t="s">
        <v>6442</v>
      </c>
      <c r="AK881" t="s">
        <v>6441</v>
      </c>
      <c r="AL881">
        <v>66</v>
      </c>
      <c r="AM881" s="5">
        <f t="shared" si="106"/>
        <v>8.25</v>
      </c>
      <c r="AN881" s="4">
        <f t="shared" si="111"/>
        <v>1.2495266944339266E-2</v>
      </c>
      <c r="AO881" s="3"/>
      <c r="AP881">
        <v>0</v>
      </c>
      <c r="AQ881" t="s">
        <v>127</v>
      </c>
      <c r="AR881" t="s">
        <v>6440</v>
      </c>
      <c r="AS881" t="s">
        <v>126</v>
      </c>
      <c r="AT881" s="2" t="s">
        <v>0</v>
      </c>
      <c r="AU881" s="1">
        <f t="shared" si="107"/>
        <v>3.7121955059944152</v>
      </c>
      <c r="AV881" s="1">
        <f t="shared" si="108"/>
        <v>3.0085758455485614</v>
      </c>
      <c r="AW881" s="1">
        <f t="shared" si="109"/>
        <v>2.3049561851027076</v>
      </c>
    </row>
    <row r="882" spans="1:49" x14ac:dyDescent="0.2">
      <c r="A882">
        <v>880</v>
      </c>
      <c r="B882" t="s">
        <v>6439</v>
      </c>
      <c r="C882" t="s">
        <v>6438</v>
      </c>
      <c r="F882" t="s">
        <v>6437</v>
      </c>
      <c r="G882" t="s">
        <v>4</v>
      </c>
      <c r="H882" t="s">
        <v>3</v>
      </c>
      <c r="I882" t="s">
        <v>6436</v>
      </c>
      <c r="J882">
        <v>60000627</v>
      </c>
      <c r="K882" t="s">
        <v>1162</v>
      </c>
      <c r="L882" t="s">
        <v>1161</v>
      </c>
      <c r="M882" t="s">
        <v>71</v>
      </c>
      <c r="N882">
        <v>3</v>
      </c>
      <c r="O882" t="s">
        <v>6435</v>
      </c>
      <c r="P882" t="s">
        <v>6434</v>
      </c>
      <c r="Q882" t="s">
        <v>1494</v>
      </c>
      <c r="R882" s="7">
        <v>41883</v>
      </c>
      <c r="S882" s="8">
        <f t="shared" si="104"/>
        <v>2014</v>
      </c>
      <c r="T882" s="8">
        <v>2014</v>
      </c>
      <c r="U882" s="8">
        <f t="shared" si="105"/>
        <v>8</v>
      </c>
      <c r="V882" s="7">
        <v>41883</v>
      </c>
      <c r="W882" t="s">
        <v>1295</v>
      </c>
      <c r="X882" s="2">
        <v>0.39600000000000002</v>
      </c>
      <c r="Y882" s="6">
        <f t="shared" si="110"/>
        <v>1.0570993833586931E-2</v>
      </c>
      <c r="AA882">
        <v>3068919</v>
      </c>
      <c r="AB882">
        <v>12313</v>
      </c>
      <c r="AC882" t="s">
        <v>1294</v>
      </c>
      <c r="AD882" t="s">
        <v>2</v>
      </c>
      <c r="AE882">
        <v>46</v>
      </c>
      <c r="AF882">
        <v>9</v>
      </c>
      <c r="AH882" t="s">
        <v>1919</v>
      </c>
      <c r="AI882" t="s">
        <v>6433</v>
      </c>
      <c r="AJ882" t="s">
        <v>6432</v>
      </c>
      <c r="AK882" t="s">
        <v>6431</v>
      </c>
      <c r="AL882">
        <v>11</v>
      </c>
      <c r="AM882" s="5">
        <f t="shared" si="106"/>
        <v>1.375</v>
      </c>
      <c r="AN882" s="4">
        <f t="shared" si="111"/>
        <v>2.0825444907232107E-3</v>
      </c>
      <c r="AO882" s="3"/>
      <c r="AP882">
        <v>0</v>
      </c>
      <c r="AR882" t="s">
        <v>1</v>
      </c>
      <c r="AT882" s="2">
        <v>2.0840000000000001</v>
      </c>
      <c r="AU882" s="1">
        <f t="shared" si="107"/>
        <v>0.80244590307278152</v>
      </c>
      <c r="AV882" s="1">
        <f t="shared" si="108"/>
        <v>0.63267691621550715</v>
      </c>
      <c r="AW882" s="1">
        <f t="shared" si="109"/>
        <v>0.46290792935823266</v>
      </c>
    </row>
    <row r="883" spans="1:49" x14ac:dyDescent="0.2">
      <c r="A883">
        <v>881</v>
      </c>
      <c r="B883" t="s">
        <v>6430</v>
      </c>
      <c r="C883" t="s">
        <v>6429</v>
      </c>
      <c r="E883">
        <v>25280853</v>
      </c>
      <c r="F883" t="s">
        <v>6428</v>
      </c>
      <c r="G883" t="s">
        <v>4</v>
      </c>
      <c r="H883" t="s">
        <v>3</v>
      </c>
      <c r="I883" t="s">
        <v>6427</v>
      </c>
      <c r="J883">
        <v>60016605</v>
      </c>
      <c r="K883" t="s">
        <v>6426</v>
      </c>
      <c r="L883" t="s">
        <v>6425</v>
      </c>
      <c r="M883" t="s">
        <v>215</v>
      </c>
      <c r="N883">
        <v>6</v>
      </c>
      <c r="O883" t="s">
        <v>6424</v>
      </c>
      <c r="P883" t="s">
        <v>6423</v>
      </c>
      <c r="Q883" t="s">
        <v>6422</v>
      </c>
      <c r="R883" s="7">
        <v>41883</v>
      </c>
      <c r="S883" s="8">
        <f t="shared" si="104"/>
        <v>2014</v>
      </c>
      <c r="T883" s="8">
        <v>2014</v>
      </c>
      <c r="U883" s="8">
        <f t="shared" si="105"/>
        <v>8</v>
      </c>
      <c r="V883" s="7">
        <v>41883</v>
      </c>
      <c r="W883" t="s">
        <v>6421</v>
      </c>
      <c r="X883" s="2">
        <v>0.63300000000000001</v>
      </c>
      <c r="Y883" s="6">
        <f t="shared" si="110"/>
        <v>1.6897573476415472E-2</v>
      </c>
      <c r="AB883">
        <v>19200156922</v>
      </c>
      <c r="AC883">
        <v>15594106</v>
      </c>
      <c r="AD883" t="s">
        <v>2</v>
      </c>
      <c r="AE883">
        <v>9</v>
      </c>
      <c r="AF883">
        <v>3</v>
      </c>
      <c r="AG883">
        <v>31012</v>
      </c>
      <c r="AH883">
        <v>31012</v>
      </c>
      <c r="AI883" t="s">
        <v>6420</v>
      </c>
      <c r="AK883" t="s">
        <v>6419</v>
      </c>
      <c r="AL883">
        <v>14</v>
      </c>
      <c r="AM883" s="5">
        <f t="shared" si="106"/>
        <v>1.75</v>
      </c>
      <c r="AN883" s="4">
        <f t="shared" si="111"/>
        <v>2.6505111700113595E-3</v>
      </c>
      <c r="AO883" s="3"/>
      <c r="AP883">
        <v>0</v>
      </c>
      <c r="AR883" t="s">
        <v>1</v>
      </c>
      <c r="AT883" s="2">
        <v>2.456</v>
      </c>
      <c r="AU883" s="1">
        <f t="shared" si="107"/>
        <v>1.2623454784494237</v>
      </c>
      <c r="AV883" s="1">
        <f t="shared" si="108"/>
        <v>0.97740423232134166</v>
      </c>
      <c r="AW883" s="1">
        <f t="shared" si="109"/>
        <v>0.6924629861932593</v>
      </c>
    </row>
    <row r="884" spans="1:49" x14ac:dyDescent="0.2">
      <c r="A884">
        <v>882</v>
      </c>
      <c r="B884" t="s">
        <v>6418</v>
      </c>
      <c r="C884" t="s">
        <v>6417</v>
      </c>
      <c r="F884" t="s">
        <v>6416</v>
      </c>
      <c r="G884" t="s">
        <v>4</v>
      </c>
      <c r="H884" t="s">
        <v>3</v>
      </c>
      <c r="I884" t="s">
        <v>6415</v>
      </c>
      <c r="J884" t="s">
        <v>6414</v>
      </c>
      <c r="K884" t="s">
        <v>6413</v>
      </c>
      <c r="L884" t="s">
        <v>6412</v>
      </c>
      <c r="M884" t="s">
        <v>83</v>
      </c>
      <c r="N884">
        <v>4</v>
      </c>
      <c r="O884" t="s">
        <v>6411</v>
      </c>
      <c r="P884" t="s">
        <v>6410</v>
      </c>
      <c r="Q884" t="s">
        <v>6409</v>
      </c>
      <c r="R884" s="7">
        <v>41883</v>
      </c>
      <c r="S884" s="8">
        <f t="shared" si="104"/>
        <v>2014</v>
      </c>
      <c r="T884" s="8">
        <v>2014</v>
      </c>
      <c r="U884" s="8">
        <f t="shared" si="105"/>
        <v>8</v>
      </c>
      <c r="V884" s="7">
        <v>41883</v>
      </c>
      <c r="W884" t="s">
        <v>6408</v>
      </c>
      <c r="X884" s="2">
        <v>0.20799999999999999</v>
      </c>
      <c r="Y884" s="6">
        <f t="shared" si="110"/>
        <v>5.552441205520408E-3</v>
      </c>
      <c r="AA884">
        <v>3698203</v>
      </c>
      <c r="AB884">
        <v>5200152621</v>
      </c>
      <c r="AD884" t="s">
        <v>2</v>
      </c>
      <c r="AE884">
        <v>84</v>
      </c>
      <c r="AF884">
        <v>3</v>
      </c>
      <c r="AH884" t="s">
        <v>6407</v>
      </c>
      <c r="AI884" t="s">
        <v>6406</v>
      </c>
      <c r="AJ884" t="s">
        <v>6405</v>
      </c>
      <c r="AK884" t="s">
        <v>6404</v>
      </c>
      <c r="AL884">
        <v>0</v>
      </c>
      <c r="AM884" s="5">
        <f t="shared" si="106"/>
        <v>0</v>
      </c>
      <c r="AN884" s="4">
        <f t="shared" si="111"/>
        <v>0</v>
      </c>
      <c r="AO884" s="3"/>
      <c r="AP884">
        <v>0</v>
      </c>
      <c r="AR884" t="s">
        <v>1</v>
      </c>
      <c r="AT884" s="2" t="s">
        <v>0</v>
      </c>
      <c r="AU884" s="1">
        <f t="shared" si="107"/>
        <v>0.38867088438642855</v>
      </c>
      <c r="AV884" s="1">
        <f t="shared" si="108"/>
        <v>0.27762206027602038</v>
      </c>
      <c r="AW884" s="1">
        <f t="shared" si="109"/>
        <v>0.16657323616561223</v>
      </c>
    </row>
    <row r="885" spans="1:49" x14ac:dyDescent="0.2">
      <c r="A885">
        <v>883</v>
      </c>
      <c r="B885" t="s">
        <v>6403</v>
      </c>
      <c r="C885" t="s">
        <v>6402</v>
      </c>
      <c r="F885" t="s">
        <v>6401</v>
      </c>
      <c r="G885" t="s">
        <v>4</v>
      </c>
      <c r="H885" t="s">
        <v>3</v>
      </c>
      <c r="I885" t="s">
        <v>6400</v>
      </c>
      <c r="J885">
        <v>60027742</v>
      </c>
      <c r="K885" t="s">
        <v>6399</v>
      </c>
      <c r="L885" t="s">
        <v>1313</v>
      </c>
      <c r="M885" t="s">
        <v>816</v>
      </c>
      <c r="N885">
        <v>5</v>
      </c>
      <c r="O885" t="s">
        <v>6398</v>
      </c>
      <c r="P885" t="s">
        <v>6397</v>
      </c>
      <c r="Q885" t="s">
        <v>6396</v>
      </c>
      <c r="R885" s="7">
        <v>41883</v>
      </c>
      <c r="S885" s="8">
        <f t="shared" si="104"/>
        <v>2014</v>
      </c>
      <c r="T885" s="8">
        <v>2014</v>
      </c>
      <c r="U885" s="8">
        <f t="shared" si="105"/>
        <v>8</v>
      </c>
      <c r="V885" s="7">
        <v>41883</v>
      </c>
      <c r="W885" t="s">
        <v>6289</v>
      </c>
      <c r="X885" s="2">
        <v>0.15</v>
      </c>
      <c r="Y885" s="6">
        <f t="shared" si="110"/>
        <v>4.0041643309041402E-3</v>
      </c>
      <c r="AA885" t="s">
        <v>6288</v>
      </c>
      <c r="AB885">
        <v>144631</v>
      </c>
      <c r="AD885" t="s">
        <v>2</v>
      </c>
      <c r="AE885">
        <v>131</v>
      </c>
      <c r="AF885">
        <v>6</v>
      </c>
      <c r="AH885" t="s">
        <v>6395</v>
      </c>
      <c r="AI885" t="s">
        <v>6394</v>
      </c>
      <c r="AJ885" t="s">
        <v>6393</v>
      </c>
      <c r="AK885" t="s">
        <v>6392</v>
      </c>
      <c r="AL885">
        <v>3</v>
      </c>
      <c r="AM885" s="5">
        <f t="shared" si="106"/>
        <v>0.375</v>
      </c>
      <c r="AN885" s="4">
        <f t="shared" si="111"/>
        <v>5.6796667928814845E-4</v>
      </c>
      <c r="AO885" s="3"/>
      <c r="AP885">
        <v>0</v>
      </c>
      <c r="AR885" t="s">
        <v>6391</v>
      </c>
      <c r="AS885" t="s">
        <v>6390</v>
      </c>
      <c r="AT885" s="2" t="s">
        <v>0</v>
      </c>
      <c r="AU885" s="1">
        <f t="shared" si="107"/>
        <v>0.29733050354193424</v>
      </c>
      <c r="AV885" s="1">
        <f t="shared" si="108"/>
        <v>0.22860655050961445</v>
      </c>
      <c r="AW885" s="1">
        <f t="shared" si="109"/>
        <v>0.15988259747729458</v>
      </c>
    </row>
    <row r="886" spans="1:49" x14ac:dyDescent="0.2">
      <c r="A886">
        <v>884</v>
      </c>
      <c r="B886" t="s">
        <v>6389</v>
      </c>
      <c r="C886" t="s">
        <v>6388</v>
      </c>
      <c r="F886" t="s">
        <v>6387</v>
      </c>
      <c r="G886" t="s">
        <v>4</v>
      </c>
      <c r="H886" t="s">
        <v>3</v>
      </c>
      <c r="I886" t="s">
        <v>6386</v>
      </c>
      <c r="J886">
        <v>60033469</v>
      </c>
      <c r="K886" t="s">
        <v>6385</v>
      </c>
      <c r="L886" t="s">
        <v>556</v>
      </c>
      <c r="M886" t="s">
        <v>299</v>
      </c>
      <c r="N886">
        <v>2</v>
      </c>
      <c r="O886" t="s">
        <v>6384</v>
      </c>
      <c r="P886" t="s">
        <v>6383</v>
      </c>
      <c r="Q886" t="s">
        <v>6382</v>
      </c>
      <c r="R886" s="7">
        <v>41883</v>
      </c>
      <c r="S886" s="8">
        <f t="shared" si="104"/>
        <v>2014</v>
      </c>
      <c r="T886" s="8">
        <v>2014</v>
      </c>
      <c r="U886" s="8">
        <f t="shared" si="105"/>
        <v>8</v>
      </c>
      <c r="V886" s="7">
        <v>41883</v>
      </c>
      <c r="W886" t="s">
        <v>1061</v>
      </c>
      <c r="X886" s="2">
        <v>0.14899999999999999</v>
      </c>
      <c r="Y886" s="6">
        <f t="shared" si="110"/>
        <v>3.977469902031446E-3</v>
      </c>
      <c r="AA886">
        <v>5431972</v>
      </c>
      <c r="AB886">
        <v>15425</v>
      </c>
      <c r="AC886">
        <v>15738906</v>
      </c>
      <c r="AD886" t="s">
        <v>2</v>
      </c>
      <c r="AE886">
        <v>57</v>
      </c>
      <c r="AF886">
        <v>6</v>
      </c>
      <c r="AH886" t="s">
        <v>6381</v>
      </c>
      <c r="AI886" t="s">
        <v>6380</v>
      </c>
      <c r="AJ886" t="s">
        <v>6379</v>
      </c>
      <c r="AK886" t="s">
        <v>6378</v>
      </c>
      <c r="AL886">
        <v>0</v>
      </c>
      <c r="AM886" s="5">
        <f t="shared" si="106"/>
        <v>0</v>
      </c>
      <c r="AN886" s="4">
        <f t="shared" si="111"/>
        <v>0</v>
      </c>
      <c r="AO886" s="3"/>
      <c r="AP886">
        <v>0</v>
      </c>
      <c r="AR886" t="s">
        <v>1</v>
      </c>
      <c r="AT886" s="2" t="s">
        <v>0</v>
      </c>
      <c r="AU886" s="1">
        <f t="shared" si="107"/>
        <v>0.2784228931422012</v>
      </c>
      <c r="AV886" s="1">
        <f t="shared" si="108"/>
        <v>0.19887349510157229</v>
      </c>
      <c r="AW886" s="1">
        <f t="shared" si="109"/>
        <v>0.11932409706094337</v>
      </c>
    </row>
    <row r="887" spans="1:49" x14ac:dyDescent="0.2">
      <c r="A887">
        <v>885</v>
      </c>
      <c r="B887" t="s">
        <v>6377</v>
      </c>
      <c r="C887" t="s">
        <v>6376</v>
      </c>
      <c r="F887" t="s">
        <v>6375</v>
      </c>
      <c r="G887" t="s">
        <v>4</v>
      </c>
      <c r="H887" t="s">
        <v>3</v>
      </c>
      <c r="I887" t="s">
        <v>6374</v>
      </c>
      <c r="J887" t="s">
        <v>6373</v>
      </c>
      <c r="K887" t="s">
        <v>6372</v>
      </c>
      <c r="L887" t="s">
        <v>6371</v>
      </c>
      <c r="M887" t="s">
        <v>6370</v>
      </c>
      <c r="N887">
        <v>6</v>
      </c>
      <c r="O887" t="s">
        <v>6369</v>
      </c>
      <c r="P887" t="s">
        <v>6368</v>
      </c>
      <c r="Q887" t="s">
        <v>6367</v>
      </c>
      <c r="R887" s="7">
        <v>41883</v>
      </c>
      <c r="S887" s="8">
        <f t="shared" si="104"/>
        <v>2014</v>
      </c>
      <c r="T887" s="8">
        <v>2014</v>
      </c>
      <c r="U887" s="8">
        <f t="shared" si="105"/>
        <v>8</v>
      </c>
      <c r="V887" s="7">
        <v>41883</v>
      </c>
      <c r="W887" t="s">
        <v>6366</v>
      </c>
      <c r="X887" s="2">
        <v>0.46400000000000002</v>
      </c>
      <c r="Y887" s="6">
        <f t="shared" si="110"/>
        <v>1.2386214996930142E-2</v>
      </c>
      <c r="AA887">
        <v>8408688</v>
      </c>
      <c r="AB887">
        <v>26200</v>
      </c>
      <c r="AD887" t="s">
        <v>2</v>
      </c>
      <c r="AE887">
        <v>37</v>
      </c>
      <c r="AF887">
        <v>4</v>
      </c>
      <c r="AG887">
        <v>7005555</v>
      </c>
      <c r="AH887" t="s">
        <v>6365</v>
      </c>
      <c r="AI887" t="s">
        <v>6364</v>
      </c>
      <c r="AJ887" t="s">
        <v>6363</v>
      </c>
      <c r="AK887" t="s">
        <v>6362</v>
      </c>
      <c r="AL887">
        <v>2</v>
      </c>
      <c r="AM887" s="5">
        <f t="shared" si="106"/>
        <v>0.25</v>
      </c>
      <c r="AN887" s="4">
        <f t="shared" si="111"/>
        <v>3.786444528587656E-4</v>
      </c>
      <c r="AO887" s="3"/>
      <c r="AP887">
        <v>0</v>
      </c>
      <c r="AR887" t="s">
        <v>1</v>
      </c>
      <c r="AT887" s="2" t="s">
        <v>0</v>
      </c>
      <c r="AU887" s="1">
        <f t="shared" si="107"/>
        <v>0.87839438337087294</v>
      </c>
      <c r="AV887" s="1">
        <f t="shared" si="108"/>
        <v>0.63824297248944539</v>
      </c>
      <c r="AW887" s="1">
        <f t="shared" si="109"/>
        <v>0.3980915616080179</v>
      </c>
    </row>
    <row r="888" spans="1:49" x14ac:dyDescent="0.2">
      <c r="A888">
        <v>886</v>
      </c>
      <c r="B888" t="s">
        <v>6361</v>
      </c>
      <c r="C888" t="s">
        <v>6360</v>
      </c>
      <c r="F888" t="s">
        <v>6359</v>
      </c>
      <c r="G888" t="s">
        <v>4</v>
      </c>
      <c r="H888" t="s">
        <v>3</v>
      </c>
      <c r="I888" t="s">
        <v>6358</v>
      </c>
      <c r="J888">
        <v>60028218</v>
      </c>
      <c r="K888" t="s">
        <v>906</v>
      </c>
      <c r="L888" t="s">
        <v>905</v>
      </c>
      <c r="M888" t="s">
        <v>6</v>
      </c>
      <c r="N888">
        <v>2</v>
      </c>
      <c r="O888" t="s">
        <v>6357</v>
      </c>
      <c r="P888" t="s">
        <v>6356</v>
      </c>
      <c r="Q888" t="s">
        <v>904</v>
      </c>
      <c r="R888" s="7">
        <v>41883</v>
      </c>
      <c r="S888" s="8">
        <f t="shared" si="104"/>
        <v>2014</v>
      </c>
      <c r="T888" s="8">
        <v>2014</v>
      </c>
      <c r="U888" s="8">
        <f t="shared" si="105"/>
        <v>8</v>
      </c>
      <c r="V888" s="7">
        <v>41883</v>
      </c>
      <c r="W888" t="s">
        <v>6342</v>
      </c>
      <c r="X888" s="2">
        <v>0.63100000000000001</v>
      </c>
      <c r="Y888" s="6">
        <f t="shared" si="110"/>
        <v>1.6844184618670086E-2</v>
      </c>
      <c r="AA888">
        <v>9210296</v>
      </c>
      <c r="AB888">
        <v>24360</v>
      </c>
      <c r="AC888">
        <v>15730409</v>
      </c>
      <c r="AD888" t="s">
        <v>2</v>
      </c>
      <c r="AE888">
        <v>76</v>
      </c>
      <c r="AF888">
        <v>1</v>
      </c>
      <c r="AH888" t="s">
        <v>1707</v>
      </c>
      <c r="AI888" t="s">
        <v>6355</v>
      </c>
      <c r="AJ888" t="s">
        <v>6354</v>
      </c>
      <c r="AK888" t="s">
        <v>6353</v>
      </c>
      <c r="AL888">
        <v>7</v>
      </c>
      <c r="AM888" s="5">
        <f t="shared" si="106"/>
        <v>0.875</v>
      </c>
      <c r="AN888" s="4">
        <f t="shared" si="111"/>
        <v>1.3252555850056798E-3</v>
      </c>
      <c r="AO888" s="3"/>
      <c r="AP888">
        <v>0</v>
      </c>
      <c r="AR888" t="s">
        <v>6352</v>
      </c>
      <c r="AT888" s="2" t="s">
        <v>0</v>
      </c>
      <c r="AU888" s="1">
        <f t="shared" si="107"/>
        <v>1.2188505908570764</v>
      </c>
      <c r="AV888" s="1">
        <f t="shared" si="108"/>
        <v>0.90847201018378831</v>
      </c>
      <c r="AW888" s="1">
        <f t="shared" si="109"/>
        <v>0.59809342951050015</v>
      </c>
    </row>
    <row r="889" spans="1:49" x14ac:dyDescent="0.2">
      <c r="A889">
        <v>887</v>
      </c>
      <c r="B889" t="s">
        <v>6351</v>
      </c>
      <c r="C889" t="s">
        <v>6350</v>
      </c>
      <c r="F889" t="s">
        <v>6349</v>
      </c>
      <c r="G889" t="s">
        <v>4</v>
      </c>
      <c r="H889" t="s">
        <v>3</v>
      </c>
      <c r="I889" t="s">
        <v>6348</v>
      </c>
      <c r="J889">
        <v>60009780</v>
      </c>
      <c r="K889" t="s">
        <v>6347</v>
      </c>
      <c r="L889" t="s">
        <v>6346</v>
      </c>
      <c r="M889" t="s">
        <v>47</v>
      </c>
      <c r="N889">
        <v>3</v>
      </c>
      <c r="O889" t="s">
        <v>6345</v>
      </c>
      <c r="P889" t="s">
        <v>6344</v>
      </c>
      <c r="Q889" t="s">
        <v>6343</v>
      </c>
      <c r="R889" s="7">
        <v>41883</v>
      </c>
      <c r="S889" s="8">
        <f t="shared" si="104"/>
        <v>2014</v>
      </c>
      <c r="T889" s="8">
        <v>2014</v>
      </c>
      <c r="U889" s="8">
        <f t="shared" si="105"/>
        <v>8</v>
      </c>
      <c r="V889" s="7">
        <v>41883</v>
      </c>
      <c r="W889" t="s">
        <v>6342</v>
      </c>
      <c r="X889" s="2">
        <v>0.63100000000000001</v>
      </c>
      <c r="Y889" s="6">
        <f t="shared" si="110"/>
        <v>1.6844184618670086E-2</v>
      </c>
      <c r="AA889">
        <v>9210296</v>
      </c>
      <c r="AB889">
        <v>24360</v>
      </c>
      <c r="AC889">
        <v>15730409</v>
      </c>
      <c r="AD889" t="s">
        <v>2</v>
      </c>
      <c r="AE889">
        <v>76</v>
      </c>
      <c r="AF889">
        <v>1</v>
      </c>
      <c r="AH889" t="s">
        <v>6341</v>
      </c>
      <c r="AI889" t="s">
        <v>6340</v>
      </c>
      <c r="AJ889" t="s">
        <v>6339</v>
      </c>
      <c r="AK889" t="s">
        <v>6338</v>
      </c>
      <c r="AL889">
        <v>21</v>
      </c>
      <c r="AM889" s="5">
        <f t="shared" si="106"/>
        <v>2.625</v>
      </c>
      <c r="AN889" s="4">
        <f t="shared" si="111"/>
        <v>3.9757667550170388E-3</v>
      </c>
      <c r="AO889" s="3"/>
      <c r="AP889">
        <v>0</v>
      </c>
      <c r="AQ889" t="s">
        <v>724</v>
      </c>
      <c r="AR889" t="s">
        <v>6337</v>
      </c>
      <c r="AS889" t="s">
        <v>723</v>
      </c>
      <c r="AT889" s="2" t="s">
        <v>0</v>
      </c>
      <c r="AU889" s="1">
        <f t="shared" si="107"/>
        <v>1.2983659259574172</v>
      </c>
      <c r="AV889" s="1">
        <f t="shared" si="108"/>
        <v>1.0409975686843562</v>
      </c>
      <c r="AW889" s="1">
        <f t="shared" si="109"/>
        <v>0.78362921141129538</v>
      </c>
    </row>
    <row r="890" spans="1:49" x14ac:dyDescent="0.2">
      <c r="A890">
        <v>888</v>
      </c>
      <c r="B890" t="s">
        <v>6336</v>
      </c>
      <c r="C890" t="s">
        <v>6335</v>
      </c>
      <c r="F890" t="s">
        <v>6334</v>
      </c>
      <c r="G890" t="s">
        <v>4</v>
      </c>
      <c r="H890" t="s">
        <v>3</v>
      </c>
      <c r="I890" t="s">
        <v>653</v>
      </c>
      <c r="J890">
        <v>60014982</v>
      </c>
      <c r="K890" t="s">
        <v>628</v>
      </c>
      <c r="L890" t="s">
        <v>424</v>
      </c>
      <c r="M890" t="s">
        <v>75</v>
      </c>
      <c r="N890">
        <v>4</v>
      </c>
      <c r="O890" t="s">
        <v>6333</v>
      </c>
      <c r="P890" t="s">
        <v>6332</v>
      </c>
      <c r="Q890" t="s">
        <v>1276</v>
      </c>
      <c r="R890" s="7">
        <v>41883</v>
      </c>
      <c r="S890" s="8">
        <f t="shared" si="104"/>
        <v>2014</v>
      </c>
      <c r="T890" s="8">
        <v>2014</v>
      </c>
      <c r="U890" s="8">
        <f t="shared" si="105"/>
        <v>8</v>
      </c>
      <c r="V890" s="7">
        <v>41883</v>
      </c>
      <c r="W890" t="s">
        <v>1258</v>
      </c>
      <c r="X890" s="2">
        <v>0.16400000000000001</v>
      </c>
      <c r="Y890" s="6">
        <f t="shared" si="110"/>
        <v>4.3778863351218601E-3</v>
      </c>
      <c r="AA890">
        <v>19907710</v>
      </c>
      <c r="AB890">
        <v>19400158806</v>
      </c>
      <c r="AD890" t="s">
        <v>2</v>
      </c>
      <c r="AE890">
        <v>46</v>
      </c>
      <c r="AF890">
        <v>3</v>
      </c>
      <c r="AH890" t="s">
        <v>6331</v>
      </c>
      <c r="AI890" t="s">
        <v>6330</v>
      </c>
      <c r="AJ890" t="s">
        <v>6329</v>
      </c>
      <c r="AK890" t="s">
        <v>6328</v>
      </c>
      <c r="AL890">
        <v>1</v>
      </c>
      <c r="AM890" s="5">
        <f t="shared" si="106"/>
        <v>0.125</v>
      </c>
      <c r="AN890" s="4">
        <f t="shared" si="111"/>
        <v>1.893222264293828E-4</v>
      </c>
      <c r="AO890" s="3"/>
      <c r="AP890">
        <v>0</v>
      </c>
      <c r="AR890" t="s">
        <v>1</v>
      </c>
      <c r="AT890" s="2" t="s">
        <v>0</v>
      </c>
      <c r="AU890" s="1">
        <f t="shared" si="107"/>
        <v>0.31213171025141168</v>
      </c>
      <c r="AV890" s="1">
        <f t="shared" si="108"/>
        <v>0.22836042807756213</v>
      </c>
      <c r="AW890" s="1">
        <f t="shared" si="109"/>
        <v>0.14458914590371261</v>
      </c>
    </row>
    <row r="891" spans="1:49" x14ac:dyDescent="0.2">
      <c r="A891">
        <v>889</v>
      </c>
      <c r="B891" t="s">
        <v>6327</v>
      </c>
      <c r="C891" t="s">
        <v>6326</v>
      </c>
      <c r="F891" t="s">
        <v>6325</v>
      </c>
      <c r="G891" t="s">
        <v>4</v>
      </c>
      <c r="H891" t="s">
        <v>3</v>
      </c>
      <c r="I891" t="s">
        <v>1666</v>
      </c>
      <c r="J891">
        <v>60019616</v>
      </c>
      <c r="K891" t="s">
        <v>52</v>
      </c>
      <c r="L891" t="s">
        <v>51</v>
      </c>
      <c r="M891" t="s">
        <v>11</v>
      </c>
      <c r="N891">
        <v>5</v>
      </c>
      <c r="O891" t="s">
        <v>6324</v>
      </c>
      <c r="P891" t="s">
        <v>6323</v>
      </c>
      <c r="Q891" t="s">
        <v>1360</v>
      </c>
      <c r="R891" s="7">
        <v>41883</v>
      </c>
      <c r="S891" s="8">
        <f t="shared" si="104"/>
        <v>2014</v>
      </c>
      <c r="T891" s="8">
        <v>2014</v>
      </c>
      <c r="U891" s="8">
        <f t="shared" si="105"/>
        <v>8</v>
      </c>
      <c r="V891" s="7">
        <v>41883</v>
      </c>
      <c r="W891" t="s">
        <v>1258</v>
      </c>
      <c r="X891" s="2">
        <v>0.16400000000000001</v>
      </c>
      <c r="Y891" s="6">
        <f t="shared" si="110"/>
        <v>4.3778863351218601E-3</v>
      </c>
      <c r="AA891">
        <v>19907710</v>
      </c>
      <c r="AB891">
        <v>19400158806</v>
      </c>
      <c r="AD891" t="s">
        <v>2</v>
      </c>
      <c r="AE891">
        <v>46</v>
      </c>
      <c r="AF891">
        <v>3</v>
      </c>
      <c r="AH891" t="s">
        <v>6322</v>
      </c>
      <c r="AI891" t="s">
        <v>6321</v>
      </c>
      <c r="AJ891" t="s">
        <v>6320</v>
      </c>
      <c r="AK891" t="s">
        <v>6319</v>
      </c>
      <c r="AL891">
        <v>0</v>
      </c>
      <c r="AM891" s="5">
        <f t="shared" si="106"/>
        <v>0</v>
      </c>
      <c r="AN891" s="4">
        <f t="shared" si="111"/>
        <v>0</v>
      </c>
      <c r="AO891" s="3"/>
      <c r="AP891">
        <v>0</v>
      </c>
      <c r="AR891" t="s">
        <v>1</v>
      </c>
      <c r="AT891" s="2" t="s">
        <v>0</v>
      </c>
      <c r="AU891" s="1">
        <f t="shared" si="107"/>
        <v>0.30645204345853022</v>
      </c>
      <c r="AV891" s="1">
        <f t="shared" si="108"/>
        <v>0.218894316756093</v>
      </c>
      <c r="AW891" s="1">
        <f t="shared" si="109"/>
        <v>0.13133659005365581</v>
      </c>
    </row>
    <row r="892" spans="1:49" x14ac:dyDescent="0.2">
      <c r="A892">
        <v>890</v>
      </c>
      <c r="B892" t="s">
        <v>6318</v>
      </c>
      <c r="C892" t="s">
        <v>6317</v>
      </c>
      <c r="F892" t="s">
        <v>6316</v>
      </c>
      <c r="G892" t="s">
        <v>4</v>
      </c>
      <c r="H892" t="s">
        <v>3</v>
      </c>
      <c r="I892" t="s">
        <v>6315</v>
      </c>
      <c r="J892">
        <v>125689634</v>
      </c>
      <c r="K892" t="s">
        <v>6314</v>
      </c>
      <c r="L892" t="s">
        <v>1862</v>
      </c>
      <c r="M892" t="s">
        <v>299</v>
      </c>
      <c r="N892">
        <v>1</v>
      </c>
      <c r="O892" t="s">
        <v>6313</v>
      </c>
      <c r="P892">
        <v>6603121762</v>
      </c>
      <c r="Q892">
        <v>125689634</v>
      </c>
      <c r="R892" s="7">
        <v>41883</v>
      </c>
      <c r="S892" s="8">
        <f t="shared" si="104"/>
        <v>2014</v>
      </c>
      <c r="T892" s="8">
        <v>2014</v>
      </c>
      <c r="U892" s="8">
        <f t="shared" si="105"/>
        <v>8</v>
      </c>
      <c r="V892" s="7">
        <v>41883</v>
      </c>
      <c r="W892" t="s">
        <v>610</v>
      </c>
      <c r="X892" s="2">
        <v>0.318</v>
      </c>
      <c r="Y892" s="6">
        <f t="shared" si="110"/>
        <v>8.4888283815167786E-3</v>
      </c>
      <c r="AA892">
        <v>338443</v>
      </c>
      <c r="AB892">
        <v>27160</v>
      </c>
      <c r="AC892">
        <v>15739120</v>
      </c>
      <c r="AD892" t="s">
        <v>2</v>
      </c>
      <c r="AE892">
        <v>57</v>
      </c>
      <c r="AF892">
        <v>4</v>
      </c>
      <c r="AH892" t="s">
        <v>6312</v>
      </c>
      <c r="AI892" t="s">
        <v>6311</v>
      </c>
      <c r="AJ892" t="s">
        <v>6310</v>
      </c>
      <c r="AK892" t="s">
        <v>6309</v>
      </c>
      <c r="AL892">
        <v>1</v>
      </c>
      <c r="AM892" s="5">
        <f t="shared" si="106"/>
        <v>0.125</v>
      </c>
      <c r="AN892" s="4">
        <f t="shared" si="111"/>
        <v>1.893222264293828E-4</v>
      </c>
      <c r="AO892" s="3"/>
      <c r="AP892">
        <v>0</v>
      </c>
      <c r="AR892" t="s">
        <v>1</v>
      </c>
      <c r="AT892" s="2">
        <v>0.77</v>
      </c>
      <c r="AU892" s="1">
        <f t="shared" si="107"/>
        <v>0.59989765349905599</v>
      </c>
      <c r="AV892" s="1">
        <f t="shared" si="108"/>
        <v>0.43390753039730806</v>
      </c>
      <c r="AW892" s="1">
        <f t="shared" si="109"/>
        <v>0.26791740729556013</v>
      </c>
    </row>
    <row r="893" spans="1:49" x14ac:dyDescent="0.2">
      <c r="A893">
        <v>891</v>
      </c>
      <c r="B893" t="s">
        <v>6308</v>
      </c>
      <c r="C893" t="s">
        <v>6307</v>
      </c>
      <c r="F893" t="s">
        <v>6306</v>
      </c>
      <c r="G893" t="s">
        <v>4</v>
      </c>
      <c r="H893" t="s">
        <v>3</v>
      </c>
      <c r="I893" t="s">
        <v>1389</v>
      </c>
      <c r="J893">
        <v>60025578</v>
      </c>
      <c r="K893" t="s">
        <v>81</v>
      </c>
      <c r="L893" t="s">
        <v>67</v>
      </c>
      <c r="M893" t="s">
        <v>11</v>
      </c>
      <c r="N893">
        <v>5</v>
      </c>
      <c r="O893" t="s">
        <v>6305</v>
      </c>
      <c r="P893" t="s">
        <v>6304</v>
      </c>
      <c r="Q893" t="s">
        <v>118</v>
      </c>
      <c r="R893" s="7">
        <v>41883</v>
      </c>
      <c r="S893" s="8">
        <f t="shared" si="104"/>
        <v>2014</v>
      </c>
      <c r="T893" s="8">
        <v>2014</v>
      </c>
      <c r="U893" s="8">
        <f t="shared" si="105"/>
        <v>8</v>
      </c>
      <c r="V893" s="7">
        <v>41883</v>
      </c>
      <c r="W893" t="s">
        <v>193</v>
      </c>
      <c r="X893" s="2">
        <v>0.51400000000000001</v>
      </c>
      <c r="Y893" s="6">
        <f t="shared" si="110"/>
        <v>1.3720936440564855E-2</v>
      </c>
      <c r="AA893">
        <v>22347593</v>
      </c>
      <c r="AB893">
        <v>10600153345</v>
      </c>
      <c r="AC893">
        <v>20054602</v>
      </c>
      <c r="AD893" t="s">
        <v>2</v>
      </c>
      <c r="AE893">
        <v>15</v>
      </c>
      <c r="AF893">
        <v>9</v>
      </c>
      <c r="AH893" t="s">
        <v>6303</v>
      </c>
      <c r="AI893" t="s">
        <v>6302</v>
      </c>
      <c r="AJ893" t="s">
        <v>6301</v>
      </c>
      <c r="AK893" t="s">
        <v>6300</v>
      </c>
      <c r="AL893">
        <v>1</v>
      </c>
      <c r="AM893" s="5">
        <f t="shared" si="106"/>
        <v>0.125</v>
      </c>
      <c r="AN893" s="4">
        <f t="shared" si="111"/>
        <v>1.893222264293828E-4</v>
      </c>
      <c r="AO893" s="3"/>
      <c r="AP893">
        <v>0</v>
      </c>
      <c r="AQ893" t="s">
        <v>9</v>
      </c>
      <c r="AR893">
        <v>51035006</v>
      </c>
      <c r="AS893" t="s">
        <v>8</v>
      </c>
      <c r="AT893" s="2" t="s">
        <v>0</v>
      </c>
      <c r="AU893" s="1">
        <f t="shared" si="107"/>
        <v>0.96614521763242112</v>
      </c>
      <c r="AV893" s="1">
        <f t="shared" si="108"/>
        <v>0.69551293334971187</v>
      </c>
      <c r="AW893" s="1">
        <f t="shared" si="109"/>
        <v>0.42488064906700246</v>
      </c>
    </row>
    <row r="894" spans="1:49" x14ac:dyDescent="0.2">
      <c r="A894">
        <v>892</v>
      </c>
      <c r="B894" t="s">
        <v>6299</v>
      </c>
      <c r="C894" t="s">
        <v>6298</v>
      </c>
      <c r="F894" t="s">
        <v>6297</v>
      </c>
      <c r="G894" t="s">
        <v>4</v>
      </c>
      <c r="H894" t="s">
        <v>3</v>
      </c>
      <c r="I894" t="s">
        <v>6296</v>
      </c>
      <c r="J894" t="s">
        <v>6295</v>
      </c>
      <c r="K894" t="s">
        <v>6294</v>
      </c>
      <c r="L894" t="s">
        <v>6293</v>
      </c>
      <c r="M894" t="s">
        <v>162</v>
      </c>
      <c r="N894">
        <v>3</v>
      </c>
      <c r="O894" t="s">
        <v>6292</v>
      </c>
      <c r="P894" t="s">
        <v>6291</v>
      </c>
      <c r="Q894" t="s">
        <v>6290</v>
      </c>
      <c r="R894" s="7">
        <v>41883</v>
      </c>
      <c r="S894" s="8">
        <f t="shared" si="104"/>
        <v>2014</v>
      </c>
      <c r="T894" s="8">
        <v>2014</v>
      </c>
      <c r="U894" s="8">
        <f t="shared" si="105"/>
        <v>8</v>
      </c>
      <c r="V894" s="7">
        <v>41883</v>
      </c>
      <c r="W894" t="s">
        <v>6289</v>
      </c>
      <c r="X894" s="2">
        <v>0.15</v>
      </c>
      <c r="Y894" s="6">
        <f t="shared" si="110"/>
        <v>4.0041643309041402E-3</v>
      </c>
      <c r="AA894" t="s">
        <v>6288</v>
      </c>
      <c r="AB894">
        <v>144631</v>
      </c>
      <c r="AD894" t="s">
        <v>2</v>
      </c>
      <c r="AE894">
        <v>131</v>
      </c>
      <c r="AF894">
        <v>6</v>
      </c>
      <c r="AH894" t="s">
        <v>691</v>
      </c>
      <c r="AI894" t="s">
        <v>6287</v>
      </c>
      <c r="AJ894" t="s">
        <v>6286</v>
      </c>
      <c r="AK894" t="s">
        <v>6285</v>
      </c>
      <c r="AL894">
        <v>3</v>
      </c>
      <c r="AM894" s="5">
        <f t="shared" si="106"/>
        <v>0.375</v>
      </c>
      <c r="AN894" s="4">
        <f t="shared" si="111"/>
        <v>5.6796667928814845E-4</v>
      </c>
      <c r="AO894" s="3"/>
      <c r="AP894">
        <v>0</v>
      </c>
      <c r="AR894" t="s">
        <v>1</v>
      </c>
      <c r="AT894" s="2" t="s">
        <v>0</v>
      </c>
      <c r="AU894" s="1">
        <f t="shared" si="107"/>
        <v>0.29733050354193424</v>
      </c>
      <c r="AV894" s="1">
        <f t="shared" si="108"/>
        <v>0.22860655050961445</v>
      </c>
      <c r="AW894" s="1">
        <f t="shared" si="109"/>
        <v>0.15988259747729458</v>
      </c>
    </row>
    <row r="895" spans="1:49" x14ac:dyDescent="0.2">
      <c r="A895">
        <v>893</v>
      </c>
      <c r="B895" t="s">
        <v>6284</v>
      </c>
      <c r="C895" t="s">
        <v>6283</v>
      </c>
      <c r="F895" t="s">
        <v>6282</v>
      </c>
      <c r="G895" t="s">
        <v>4</v>
      </c>
      <c r="H895" t="s">
        <v>3</v>
      </c>
      <c r="I895" t="s">
        <v>6281</v>
      </c>
      <c r="J895">
        <v>60007278</v>
      </c>
      <c r="K895" t="s">
        <v>784</v>
      </c>
      <c r="L895" t="s">
        <v>783</v>
      </c>
      <c r="M895" t="s">
        <v>15</v>
      </c>
      <c r="N895">
        <v>4</v>
      </c>
      <c r="O895" t="s">
        <v>6280</v>
      </c>
      <c r="P895" t="s">
        <v>6279</v>
      </c>
      <c r="Q895" t="s">
        <v>1944</v>
      </c>
      <c r="R895" s="7">
        <v>41883</v>
      </c>
      <c r="S895" s="8">
        <f t="shared" si="104"/>
        <v>2014</v>
      </c>
      <c r="T895" s="8">
        <v>2014</v>
      </c>
      <c r="U895" s="8">
        <f t="shared" si="105"/>
        <v>8</v>
      </c>
      <c r="V895" s="7">
        <v>41883</v>
      </c>
      <c r="W895" t="s">
        <v>204</v>
      </c>
      <c r="X895" s="2">
        <v>1.6519999999999999</v>
      </c>
      <c r="Y895" s="6">
        <f t="shared" si="110"/>
        <v>4.409919649769093E-2</v>
      </c>
      <c r="AA895" t="s">
        <v>203</v>
      </c>
      <c r="AB895">
        <v>17337</v>
      </c>
      <c r="AD895" t="s">
        <v>2</v>
      </c>
      <c r="AE895">
        <v>62</v>
      </c>
      <c r="AF895">
        <v>9</v>
      </c>
      <c r="AG895">
        <v>2330575</v>
      </c>
      <c r="AH895" t="s">
        <v>6278</v>
      </c>
      <c r="AI895" t="s">
        <v>6277</v>
      </c>
      <c r="AJ895" t="s">
        <v>6276</v>
      </c>
      <c r="AK895" t="s">
        <v>6275</v>
      </c>
      <c r="AL895">
        <v>31</v>
      </c>
      <c r="AM895" s="5">
        <f t="shared" si="106"/>
        <v>3.875</v>
      </c>
      <c r="AN895" s="4">
        <f t="shared" si="111"/>
        <v>5.8689890193108669E-3</v>
      </c>
      <c r="AO895" s="3"/>
      <c r="AP895">
        <v>0</v>
      </c>
      <c r="AR895" t="s">
        <v>1</v>
      </c>
      <c r="AT895" s="2" t="s">
        <v>0</v>
      </c>
      <c r="AU895" s="1">
        <f t="shared" si="107"/>
        <v>3.2630134254176912</v>
      </c>
      <c r="AV895" s="1">
        <f t="shared" si="108"/>
        <v>2.49840927585009</v>
      </c>
      <c r="AW895" s="1">
        <f t="shared" si="109"/>
        <v>1.7338051262824883</v>
      </c>
    </row>
    <row r="896" spans="1:49" x14ac:dyDescent="0.2">
      <c r="A896">
        <v>894</v>
      </c>
      <c r="B896" t="s">
        <v>6274</v>
      </c>
      <c r="C896" t="s">
        <v>6273</v>
      </c>
      <c r="F896" t="s">
        <v>6272</v>
      </c>
      <c r="G896" t="s">
        <v>4</v>
      </c>
      <c r="H896" t="s">
        <v>3</v>
      </c>
      <c r="I896" t="s">
        <v>6271</v>
      </c>
      <c r="J896" t="s">
        <v>6270</v>
      </c>
      <c r="K896" t="s">
        <v>6269</v>
      </c>
      <c r="L896" t="s">
        <v>6268</v>
      </c>
      <c r="M896" t="s">
        <v>6267</v>
      </c>
      <c r="N896">
        <v>4</v>
      </c>
      <c r="O896" t="s">
        <v>6266</v>
      </c>
      <c r="P896" t="s">
        <v>6265</v>
      </c>
      <c r="Q896" t="s">
        <v>6264</v>
      </c>
      <c r="R896" s="7">
        <v>41883</v>
      </c>
      <c r="S896" s="8">
        <f t="shared" si="104"/>
        <v>2014</v>
      </c>
      <c r="T896" s="8">
        <v>2014</v>
      </c>
      <c r="U896" s="8">
        <f t="shared" si="105"/>
        <v>8</v>
      </c>
      <c r="V896" s="7">
        <v>41883</v>
      </c>
      <c r="W896" t="s">
        <v>204</v>
      </c>
      <c r="X896" s="2">
        <v>1.6519999999999999</v>
      </c>
      <c r="Y896" s="6">
        <f t="shared" si="110"/>
        <v>4.409919649769093E-2</v>
      </c>
      <c r="AA896" t="s">
        <v>203</v>
      </c>
      <c r="AB896">
        <v>17337</v>
      </c>
      <c r="AD896" t="s">
        <v>2</v>
      </c>
      <c r="AE896">
        <v>62</v>
      </c>
      <c r="AF896">
        <v>9</v>
      </c>
      <c r="AG896">
        <v>2331988</v>
      </c>
      <c r="AH896" t="s">
        <v>6263</v>
      </c>
      <c r="AI896" t="s">
        <v>6262</v>
      </c>
      <c r="AJ896" t="s">
        <v>6261</v>
      </c>
      <c r="AK896" t="s">
        <v>6260</v>
      </c>
      <c r="AL896">
        <v>19</v>
      </c>
      <c r="AM896" s="5">
        <f t="shared" si="106"/>
        <v>2.375</v>
      </c>
      <c r="AN896" s="4">
        <f t="shared" si="111"/>
        <v>3.5971223021582736E-3</v>
      </c>
      <c r="AO896" s="3"/>
      <c r="AP896">
        <v>0</v>
      </c>
      <c r="AR896" t="s">
        <v>1</v>
      </c>
      <c r="AT896" s="2" t="s">
        <v>0</v>
      </c>
      <c r="AU896" s="1">
        <f t="shared" si="107"/>
        <v>3.1948574239031133</v>
      </c>
      <c r="AV896" s="1">
        <f t="shared" si="108"/>
        <v>2.38481593999246</v>
      </c>
      <c r="AW896" s="1">
        <f t="shared" si="109"/>
        <v>1.5747744560818071</v>
      </c>
    </row>
    <row r="897" spans="1:49" x14ac:dyDescent="0.2">
      <c r="A897">
        <v>895</v>
      </c>
      <c r="B897" t="s">
        <v>6259</v>
      </c>
      <c r="C897" t="s">
        <v>6258</v>
      </c>
      <c r="F897" t="s">
        <v>6257</v>
      </c>
      <c r="G897" t="s">
        <v>4</v>
      </c>
      <c r="H897" t="s">
        <v>3</v>
      </c>
      <c r="I897" t="s">
        <v>6256</v>
      </c>
      <c r="J897" t="s">
        <v>6255</v>
      </c>
      <c r="K897" t="s">
        <v>6254</v>
      </c>
      <c r="L897" t="s">
        <v>1025</v>
      </c>
      <c r="M897" t="s">
        <v>25</v>
      </c>
      <c r="N897">
        <v>3</v>
      </c>
      <c r="O897" t="s">
        <v>6253</v>
      </c>
      <c r="P897" t="s">
        <v>6252</v>
      </c>
      <c r="Q897" t="s">
        <v>6251</v>
      </c>
      <c r="R897" s="7">
        <v>41883</v>
      </c>
      <c r="S897" s="8">
        <f t="shared" si="104"/>
        <v>2014</v>
      </c>
      <c r="T897" s="8">
        <v>2014</v>
      </c>
      <c r="U897" s="8">
        <f t="shared" si="105"/>
        <v>8</v>
      </c>
      <c r="V897" s="7">
        <v>41883</v>
      </c>
      <c r="W897" t="s">
        <v>204</v>
      </c>
      <c r="X897" s="2">
        <v>1.6519999999999999</v>
      </c>
      <c r="Y897" s="6">
        <f t="shared" si="110"/>
        <v>4.409919649769093E-2</v>
      </c>
      <c r="AA897" t="s">
        <v>203</v>
      </c>
      <c r="AB897">
        <v>17337</v>
      </c>
      <c r="AD897" t="s">
        <v>2</v>
      </c>
      <c r="AE897">
        <v>62</v>
      </c>
      <c r="AF897">
        <v>9</v>
      </c>
      <c r="AG897">
        <v>6832541</v>
      </c>
      <c r="AH897" t="s">
        <v>6250</v>
      </c>
      <c r="AI897" t="s">
        <v>6249</v>
      </c>
      <c r="AJ897" t="s">
        <v>6248</v>
      </c>
      <c r="AK897" t="s">
        <v>6247</v>
      </c>
      <c r="AL897">
        <v>217</v>
      </c>
      <c r="AM897" s="5">
        <f t="shared" si="106"/>
        <v>27.125</v>
      </c>
      <c r="AN897" s="4">
        <f t="shared" si="111"/>
        <v>4.1082923135176072E-2</v>
      </c>
      <c r="AO897" s="3"/>
      <c r="AP897">
        <v>0</v>
      </c>
      <c r="AR897">
        <v>61372009</v>
      </c>
      <c r="AT897" s="2" t="s">
        <v>0</v>
      </c>
      <c r="AU897" s="1">
        <f t="shared" si="107"/>
        <v>4.3194314488936474</v>
      </c>
      <c r="AV897" s="1">
        <f t="shared" si="108"/>
        <v>4.2591059816433505</v>
      </c>
      <c r="AW897" s="1">
        <f t="shared" si="109"/>
        <v>4.1987805143930519</v>
      </c>
    </row>
    <row r="898" spans="1:49" x14ac:dyDescent="0.2">
      <c r="A898">
        <v>896</v>
      </c>
      <c r="B898" t="s">
        <v>6246</v>
      </c>
      <c r="C898" t="s">
        <v>6245</v>
      </c>
      <c r="F898" t="s">
        <v>6244</v>
      </c>
      <c r="G898" t="s">
        <v>4</v>
      </c>
      <c r="H898" t="s">
        <v>3</v>
      </c>
      <c r="I898" t="s">
        <v>398</v>
      </c>
      <c r="J898" t="s">
        <v>397</v>
      </c>
      <c r="K898" t="s">
        <v>396</v>
      </c>
      <c r="L898" t="s">
        <v>395</v>
      </c>
      <c r="M898" t="s">
        <v>25</v>
      </c>
      <c r="N898">
        <v>4</v>
      </c>
      <c r="O898" t="s">
        <v>6243</v>
      </c>
      <c r="P898" t="s">
        <v>6242</v>
      </c>
      <c r="Q898" t="s">
        <v>394</v>
      </c>
      <c r="R898" s="7">
        <v>41883</v>
      </c>
      <c r="S898" s="8">
        <f t="shared" ref="S898:S961" si="112">YEAR(R898)</f>
        <v>2014</v>
      </c>
      <c r="T898" s="8">
        <v>2014</v>
      </c>
      <c r="U898" s="8">
        <f t="shared" ref="U898:U961" si="113">2022-T898</f>
        <v>8</v>
      </c>
      <c r="V898" s="7">
        <v>41883</v>
      </c>
      <c r="W898" t="s">
        <v>204</v>
      </c>
      <c r="X898" s="2">
        <v>1.6519999999999999</v>
      </c>
      <c r="Y898" s="6">
        <f t="shared" si="110"/>
        <v>4.409919649769093E-2</v>
      </c>
      <c r="AA898" t="s">
        <v>203</v>
      </c>
      <c r="AB898">
        <v>17337</v>
      </c>
      <c r="AD898" t="s">
        <v>2</v>
      </c>
      <c r="AE898">
        <v>62</v>
      </c>
      <c r="AF898">
        <v>9</v>
      </c>
      <c r="AG898">
        <v>6832555</v>
      </c>
      <c r="AH898" t="s">
        <v>6241</v>
      </c>
      <c r="AI898" t="s">
        <v>6240</v>
      </c>
      <c r="AJ898" t="s">
        <v>6239</v>
      </c>
      <c r="AK898" t="s">
        <v>6238</v>
      </c>
      <c r="AL898">
        <v>55</v>
      </c>
      <c r="AM898" s="5">
        <f t="shared" ref="AM898:AM961" si="114">AL898/U898</f>
        <v>6.875</v>
      </c>
      <c r="AN898" s="4">
        <f t="shared" si="111"/>
        <v>1.0412722453616054E-2</v>
      </c>
      <c r="AO898" s="3"/>
      <c r="AP898">
        <v>0</v>
      </c>
      <c r="AR898">
        <v>61372034</v>
      </c>
      <c r="AT898" s="2" t="s">
        <v>0</v>
      </c>
      <c r="AU898" s="1">
        <f t="shared" ref="AU898:AU961" si="115">(Y898*0.7+AN898*0.3)*100</f>
        <v>3.3993254284468462</v>
      </c>
      <c r="AV898" s="1">
        <f t="shared" ref="AV898:AV961" si="116">(Y898*0.5+AN898*0.5)*100</f>
        <v>2.7255959475653491</v>
      </c>
      <c r="AW898" s="1">
        <f t="shared" ref="AW898:AW961" si="117">(Y898*0.3+AN898*0.7)*100</f>
        <v>2.0518664666838515</v>
      </c>
    </row>
    <row r="899" spans="1:49" x14ac:dyDescent="0.2">
      <c r="A899">
        <v>897</v>
      </c>
      <c r="B899" t="s">
        <v>6237</v>
      </c>
      <c r="C899" t="s">
        <v>6236</v>
      </c>
      <c r="F899" t="s">
        <v>6235</v>
      </c>
      <c r="G899" t="s">
        <v>4</v>
      </c>
      <c r="H899" t="s">
        <v>3</v>
      </c>
      <c r="I899" t="s">
        <v>306</v>
      </c>
      <c r="J899">
        <v>60000990</v>
      </c>
      <c r="K899" t="s">
        <v>535</v>
      </c>
      <c r="L899" t="s">
        <v>534</v>
      </c>
      <c r="M899" t="s">
        <v>533</v>
      </c>
      <c r="N899">
        <v>1</v>
      </c>
      <c r="O899" t="s">
        <v>532</v>
      </c>
      <c r="P899">
        <v>54784056100</v>
      </c>
      <c r="Q899">
        <v>60000990</v>
      </c>
      <c r="R899" s="7">
        <v>41883</v>
      </c>
      <c r="S899" s="8">
        <f t="shared" si="112"/>
        <v>2014</v>
      </c>
      <c r="T899" s="8">
        <v>2014</v>
      </c>
      <c r="U899" s="8">
        <f t="shared" si="113"/>
        <v>8</v>
      </c>
      <c r="V899" s="7">
        <v>41883</v>
      </c>
      <c r="W899" t="s">
        <v>204</v>
      </c>
      <c r="X899" s="2">
        <v>1.6519999999999999</v>
      </c>
      <c r="Y899" s="6">
        <f t="shared" ref="Y899:Y962" si="118">(X899-$Z$3)/($Z$2-$Z$3)</f>
        <v>4.409919649769093E-2</v>
      </c>
      <c r="AA899" t="s">
        <v>203</v>
      </c>
      <c r="AB899">
        <v>17337</v>
      </c>
      <c r="AD899" t="s">
        <v>2</v>
      </c>
      <c r="AE899">
        <v>62</v>
      </c>
      <c r="AF899">
        <v>9</v>
      </c>
      <c r="AG899">
        <v>2330599</v>
      </c>
      <c r="AH899" t="s">
        <v>6234</v>
      </c>
      <c r="AI899" t="s">
        <v>6233</v>
      </c>
      <c r="AJ899" t="s">
        <v>6232</v>
      </c>
      <c r="AK899" t="s">
        <v>6231</v>
      </c>
      <c r="AL899">
        <v>11</v>
      </c>
      <c r="AM899" s="5">
        <f t="shared" si="114"/>
        <v>1.375</v>
      </c>
      <c r="AN899" s="4">
        <f t="shared" ref="AN899:AN962" si="119">(AM899-$AO$3)/($AO$2-$AO$3)</f>
        <v>2.0825444907232107E-3</v>
      </c>
      <c r="AO899" s="3"/>
      <c r="AP899">
        <v>0</v>
      </c>
      <c r="AR899" t="s">
        <v>1</v>
      </c>
      <c r="AT899" s="2" t="s">
        <v>0</v>
      </c>
      <c r="AU899" s="1">
        <f t="shared" si="115"/>
        <v>3.1494200895600613</v>
      </c>
      <c r="AV899" s="1">
        <f t="shared" si="116"/>
        <v>2.309087049420707</v>
      </c>
      <c r="AW899" s="1">
        <f t="shared" si="117"/>
        <v>1.4687540092813525</v>
      </c>
    </row>
    <row r="900" spans="1:49" x14ac:dyDescent="0.2">
      <c r="A900">
        <v>898</v>
      </c>
      <c r="B900" t="s">
        <v>6230</v>
      </c>
      <c r="C900" t="s">
        <v>6229</v>
      </c>
      <c r="F900" t="s">
        <v>6228</v>
      </c>
      <c r="G900" t="s">
        <v>4</v>
      </c>
      <c r="H900" t="s">
        <v>3</v>
      </c>
      <c r="I900" t="s">
        <v>49</v>
      </c>
      <c r="J900">
        <v>60025578</v>
      </c>
      <c r="K900" t="s">
        <v>81</v>
      </c>
      <c r="L900" t="s">
        <v>67</v>
      </c>
      <c r="M900" t="s">
        <v>11</v>
      </c>
      <c r="N900">
        <v>9</v>
      </c>
      <c r="O900" t="s">
        <v>6227</v>
      </c>
      <c r="P900" t="s">
        <v>6226</v>
      </c>
      <c r="Q900" t="s">
        <v>6225</v>
      </c>
      <c r="R900" s="7">
        <v>41883</v>
      </c>
      <c r="S900" s="8">
        <f t="shared" si="112"/>
        <v>2014</v>
      </c>
      <c r="T900" s="8">
        <v>2014</v>
      </c>
      <c r="U900" s="8">
        <f t="shared" si="113"/>
        <v>8</v>
      </c>
      <c r="V900" s="7">
        <v>41883</v>
      </c>
      <c r="W900" t="s">
        <v>204</v>
      </c>
      <c r="X900" s="2">
        <v>1.6519999999999999</v>
      </c>
      <c r="Y900" s="6">
        <f t="shared" si="118"/>
        <v>4.409919649769093E-2</v>
      </c>
      <c r="AA900" t="s">
        <v>203</v>
      </c>
      <c r="AB900">
        <v>17337</v>
      </c>
      <c r="AD900" t="s">
        <v>2</v>
      </c>
      <c r="AE900">
        <v>62</v>
      </c>
      <c r="AF900">
        <v>9</v>
      </c>
      <c r="AG900">
        <v>6840314</v>
      </c>
      <c r="AH900" t="s">
        <v>6224</v>
      </c>
      <c r="AI900" t="s">
        <v>6223</v>
      </c>
      <c r="AJ900" t="s">
        <v>6222</v>
      </c>
      <c r="AK900" t="s">
        <v>6221</v>
      </c>
      <c r="AL900">
        <v>35</v>
      </c>
      <c r="AM900" s="5">
        <f t="shared" si="114"/>
        <v>4.375</v>
      </c>
      <c r="AN900" s="4">
        <f t="shared" si="119"/>
        <v>6.6262779250283984E-3</v>
      </c>
      <c r="AO900" s="3"/>
      <c r="AP900">
        <v>0</v>
      </c>
      <c r="AR900">
        <v>61072017</v>
      </c>
      <c r="AT900" s="2" t="s">
        <v>0</v>
      </c>
      <c r="AU900" s="1">
        <f t="shared" si="115"/>
        <v>3.2857320925892171</v>
      </c>
      <c r="AV900" s="1">
        <f t="shared" si="116"/>
        <v>2.5362737211359665</v>
      </c>
      <c r="AW900" s="1">
        <f t="shared" si="117"/>
        <v>1.7868153496827157</v>
      </c>
    </row>
    <row r="901" spans="1:49" x14ac:dyDescent="0.2">
      <c r="A901">
        <v>899</v>
      </c>
      <c r="B901" t="s">
        <v>6220</v>
      </c>
      <c r="C901" t="s">
        <v>6219</v>
      </c>
      <c r="F901" t="s">
        <v>6218</v>
      </c>
      <c r="G901" t="s">
        <v>4</v>
      </c>
      <c r="H901" t="s">
        <v>3</v>
      </c>
      <c r="I901" t="s">
        <v>6217</v>
      </c>
      <c r="J901">
        <v>60101699</v>
      </c>
      <c r="K901" t="s">
        <v>6216</v>
      </c>
      <c r="L901" t="s">
        <v>110</v>
      </c>
      <c r="M901" t="s">
        <v>32</v>
      </c>
      <c r="N901">
        <v>4</v>
      </c>
      <c r="O901" t="s">
        <v>6215</v>
      </c>
      <c r="P901" t="s">
        <v>6214</v>
      </c>
      <c r="Q901" t="s">
        <v>6213</v>
      </c>
      <c r="R901" s="7">
        <v>41883</v>
      </c>
      <c r="S901" s="8">
        <f t="shared" si="112"/>
        <v>2014</v>
      </c>
      <c r="T901" s="8">
        <v>2014</v>
      </c>
      <c r="U901" s="8">
        <f t="shared" si="113"/>
        <v>8</v>
      </c>
      <c r="V901" s="7">
        <v>41883</v>
      </c>
      <c r="W901" t="s">
        <v>204</v>
      </c>
      <c r="X901" s="2">
        <v>1.6519999999999999</v>
      </c>
      <c r="Y901" s="6">
        <f t="shared" si="118"/>
        <v>4.409919649769093E-2</v>
      </c>
      <c r="AA901" t="s">
        <v>203</v>
      </c>
      <c r="AB901">
        <v>17337</v>
      </c>
      <c r="AD901" t="s">
        <v>2</v>
      </c>
      <c r="AE901">
        <v>62</v>
      </c>
      <c r="AF901">
        <v>9</v>
      </c>
      <c r="AG901">
        <v>6843985</v>
      </c>
      <c r="AH901" t="s">
        <v>6212</v>
      </c>
      <c r="AI901" t="s">
        <v>6211</v>
      </c>
      <c r="AJ901" t="s">
        <v>6210</v>
      </c>
      <c r="AK901" t="s">
        <v>6209</v>
      </c>
      <c r="AL901">
        <v>3</v>
      </c>
      <c r="AM901" s="5">
        <f t="shared" si="114"/>
        <v>0.375</v>
      </c>
      <c r="AN901" s="4">
        <f t="shared" si="119"/>
        <v>5.6796667928814845E-4</v>
      </c>
      <c r="AO901" s="3"/>
      <c r="AP901">
        <v>0</v>
      </c>
      <c r="AR901" t="s">
        <v>1</v>
      </c>
      <c r="AT901" s="2" t="s">
        <v>0</v>
      </c>
      <c r="AU901" s="1">
        <f t="shared" si="115"/>
        <v>3.1039827552170092</v>
      </c>
      <c r="AV901" s="1">
        <f t="shared" si="116"/>
        <v>2.2333581588489539</v>
      </c>
      <c r="AW901" s="1">
        <f t="shared" si="117"/>
        <v>1.3627335624808981</v>
      </c>
    </row>
    <row r="902" spans="1:49" x14ac:dyDescent="0.2">
      <c r="A902">
        <v>900</v>
      </c>
      <c r="B902" t="s">
        <v>6208</v>
      </c>
      <c r="C902" t="s">
        <v>6207</v>
      </c>
      <c r="F902" t="s">
        <v>6206</v>
      </c>
      <c r="G902" t="s">
        <v>4</v>
      </c>
      <c r="H902" t="s">
        <v>3</v>
      </c>
      <c r="I902" t="s">
        <v>6205</v>
      </c>
      <c r="J902" t="s">
        <v>6204</v>
      </c>
      <c r="K902" t="s">
        <v>6203</v>
      </c>
      <c r="L902" t="s">
        <v>6202</v>
      </c>
      <c r="M902" t="s">
        <v>1169</v>
      </c>
      <c r="N902">
        <v>5</v>
      </c>
      <c r="O902" t="s">
        <v>6201</v>
      </c>
      <c r="P902" t="s">
        <v>6200</v>
      </c>
      <c r="Q902" t="s">
        <v>6199</v>
      </c>
      <c r="R902" s="7">
        <v>41883</v>
      </c>
      <c r="S902" s="8">
        <f t="shared" si="112"/>
        <v>2014</v>
      </c>
      <c r="T902" s="8">
        <v>2014</v>
      </c>
      <c r="U902" s="8">
        <f t="shared" si="113"/>
        <v>8</v>
      </c>
      <c r="V902" s="7">
        <v>41883</v>
      </c>
      <c r="W902" t="s">
        <v>204</v>
      </c>
      <c r="X902" s="2">
        <v>1.6519999999999999</v>
      </c>
      <c r="Y902" s="6">
        <f t="shared" si="118"/>
        <v>4.409919649769093E-2</v>
      </c>
      <c r="AA902" t="s">
        <v>203</v>
      </c>
      <c r="AB902">
        <v>17337</v>
      </c>
      <c r="AD902" t="s">
        <v>2</v>
      </c>
      <c r="AE902">
        <v>62</v>
      </c>
      <c r="AF902">
        <v>9</v>
      </c>
      <c r="AG902">
        <v>6874507</v>
      </c>
      <c r="AH902" t="s">
        <v>6198</v>
      </c>
      <c r="AI902" t="s">
        <v>6197</v>
      </c>
      <c r="AJ902" t="s">
        <v>6196</v>
      </c>
      <c r="AK902" t="s">
        <v>6195</v>
      </c>
      <c r="AL902">
        <v>9</v>
      </c>
      <c r="AM902" s="5">
        <f t="shared" si="114"/>
        <v>1.125</v>
      </c>
      <c r="AN902" s="4">
        <f t="shared" si="119"/>
        <v>1.7039000378644452E-3</v>
      </c>
      <c r="AO902" s="3"/>
      <c r="AP902">
        <v>0</v>
      </c>
      <c r="AR902" t="s">
        <v>1</v>
      </c>
      <c r="AT902" s="2" t="s">
        <v>0</v>
      </c>
      <c r="AU902" s="1">
        <f t="shared" si="115"/>
        <v>3.1380607559742986</v>
      </c>
      <c r="AV902" s="1">
        <f t="shared" si="116"/>
        <v>2.2901548267777687</v>
      </c>
      <c r="AW902" s="1">
        <f t="shared" si="117"/>
        <v>1.4422488975812391</v>
      </c>
    </row>
    <row r="903" spans="1:49" x14ac:dyDescent="0.2">
      <c r="A903">
        <v>901</v>
      </c>
      <c r="B903" t="s">
        <v>6194</v>
      </c>
      <c r="C903" t="s">
        <v>6193</v>
      </c>
      <c r="F903" t="s">
        <v>6192</v>
      </c>
      <c r="G903" t="s">
        <v>4</v>
      </c>
      <c r="H903" t="s">
        <v>3</v>
      </c>
      <c r="I903" t="s">
        <v>620</v>
      </c>
      <c r="J903" t="s">
        <v>6191</v>
      </c>
      <c r="K903" t="s">
        <v>6190</v>
      </c>
      <c r="L903" t="s">
        <v>6189</v>
      </c>
      <c r="M903" t="s">
        <v>367</v>
      </c>
      <c r="N903">
        <v>4</v>
      </c>
      <c r="O903" t="s">
        <v>6188</v>
      </c>
      <c r="P903" t="s">
        <v>6187</v>
      </c>
      <c r="Q903" t="s">
        <v>6186</v>
      </c>
      <c r="R903" s="7">
        <v>41883</v>
      </c>
      <c r="S903" s="8">
        <f t="shared" si="112"/>
        <v>2014</v>
      </c>
      <c r="T903" s="8">
        <v>2014</v>
      </c>
      <c r="U903" s="8">
        <f t="shared" si="113"/>
        <v>8</v>
      </c>
      <c r="V903" s="7">
        <v>41883</v>
      </c>
      <c r="W903" t="s">
        <v>204</v>
      </c>
      <c r="X903" s="2">
        <v>1.6519999999999999</v>
      </c>
      <c r="Y903" s="6">
        <f t="shared" si="118"/>
        <v>4.409919649769093E-2</v>
      </c>
      <c r="AA903" t="s">
        <v>203</v>
      </c>
      <c r="AB903">
        <v>17337</v>
      </c>
      <c r="AD903" t="s">
        <v>2</v>
      </c>
      <c r="AE903">
        <v>62</v>
      </c>
      <c r="AF903">
        <v>9</v>
      </c>
      <c r="AG903">
        <v>6847124</v>
      </c>
      <c r="AH903" t="s">
        <v>6185</v>
      </c>
      <c r="AI903" t="s">
        <v>6184</v>
      </c>
      <c r="AJ903" t="s">
        <v>6183</v>
      </c>
      <c r="AK903" t="s">
        <v>6182</v>
      </c>
      <c r="AL903">
        <v>42</v>
      </c>
      <c r="AM903" s="5">
        <f t="shared" si="114"/>
        <v>5.25</v>
      </c>
      <c r="AN903" s="4">
        <f t="shared" si="119"/>
        <v>7.9515335100340777E-3</v>
      </c>
      <c r="AO903" s="3"/>
      <c r="AP903">
        <v>0</v>
      </c>
      <c r="AR903" t="s">
        <v>6181</v>
      </c>
      <c r="AT903" s="2" t="s">
        <v>0</v>
      </c>
      <c r="AU903" s="1">
        <f t="shared" si="115"/>
        <v>3.3254897601393871</v>
      </c>
      <c r="AV903" s="1">
        <f t="shared" si="116"/>
        <v>2.6025365003862504</v>
      </c>
      <c r="AW903" s="1">
        <f t="shared" si="117"/>
        <v>1.8795832406331134</v>
      </c>
    </row>
    <row r="904" spans="1:49" x14ac:dyDescent="0.2">
      <c r="A904">
        <v>902</v>
      </c>
      <c r="B904" t="s">
        <v>6180</v>
      </c>
      <c r="C904" t="s">
        <v>6179</v>
      </c>
      <c r="F904" t="s">
        <v>6178</v>
      </c>
      <c r="G904" t="s">
        <v>4</v>
      </c>
      <c r="H904" t="s">
        <v>3</v>
      </c>
      <c r="I904" t="s">
        <v>6177</v>
      </c>
      <c r="J904">
        <v>60000221</v>
      </c>
      <c r="K904" t="s">
        <v>263</v>
      </c>
      <c r="L904" t="s">
        <v>262</v>
      </c>
      <c r="M904" t="s">
        <v>15</v>
      </c>
      <c r="N904">
        <v>3</v>
      </c>
      <c r="O904" t="s">
        <v>6176</v>
      </c>
      <c r="P904" t="s">
        <v>6175</v>
      </c>
      <c r="Q904" t="s">
        <v>568</v>
      </c>
      <c r="R904" s="7">
        <v>41883</v>
      </c>
      <c r="S904" s="8">
        <f t="shared" si="112"/>
        <v>2014</v>
      </c>
      <c r="T904" s="8">
        <v>2014</v>
      </c>
      <c r="U904" s="8">
        <f t="shared" si="113"/>
        <v>8</v>
      </c>
      <c r="V904" s="7">
        <v>41883</v>
      </c>
      <c r="W904" t="s">
        <v>204</v>
      </c>
      <c r="X904" s="2">
        <v>1.6519999999999999</v>
      </c>
      <c r="Y904" s="6">
        <f t="shared" si="118"/>
        <v>4.409919649769093E-2</v>
      </c>
      <c r="AA904" t="s">
        <v>203</v>
      </c>
      <c r="AB904">
        <v>17337</v>
      </c>
      <c r="AD904" t="s">
        <v>2</v>
      </c>
      <c r="AE904">
        <v>62</v>
      </c>
      <c r="AF904">
        <v>9</v>
      </c>
      <c r="AG904">
        <v>6847129</v>
      </c>
      <c r="AH904" t="s">
        <v>6174</v>
      </c>
      <c r="AI904" t="s">
        <v>6173</v>
      </c>
      <c r="AJ904" t="s">
        <v>6172</v>
      </c>
      <c r="AK904" t="s">
        <v>6171</v>
      </c>
      <c r="AL904">
        <v>11</v>
      </c>
      <c r="AM904" s="5">
        <f t="shared" si="114"/>
        <v>1.375</v>
      </c>
      <c r="AN904" s="4">
        <f t="shared" si="119"/>
        <v>2.0825444907232107E-3</v>
      </c>
      <c r="AO904" s="3"/>
      <c r="AP904">
        <v>0</v>
      </c>
      <c r="AR904" t="s">
        <v>1549</v>
      </c>
      <c r="AT904" s="2" t="s">
        <v>0</v>
      </c>
      <c r="AU904" s="1">
        <f t="shared" si="115"/>
        <v>3.1494200895600613</v>
      </c>
      <c r="AV904" s="1">
        <f t="shared" si="116"/>
        <v>2.309087049420707</v>
      </c>
      <c r="AW904" s="1">
        <f t="shared" si="117"/>
        <v>1.4687540092813525</v>
      </c>
    </row>
    <row r="905" spans="1:49" x14ac:dyDescent="0.2">
      <c r="A905">
        <v>903</v>
      </c>
      <c r="B905" t="s">
        <v>6170</v>
      </c>
      <c r="C905" t="s">
        <v>6169</v>
      </c>
      <c r="F905" t="s">
        <v>6168</v>
      </c>
      <c r="G905" t="s">
        <v>4</v>
      </c>
      <c r="H905" t="s">
        <v>3</v>
      </c>
      <c r="I905" t="s">
        <v>6167</v>
      </c>
      <c r="J905" t="s">
        <v>6166</v>
      </c>
      <c r="K905" t="s">
        <v>6165</v>
      </c>
      <c r="L905" t="s">
        <v>6164</v>
      </c>
      <c r="M905" t="s">
        <v>6163</v>
      </c>
      <c r="N905">
        <v>3</v>
      </c>
      <c r="O905" t="s">
        <v>6162</v>
      </c>
      <c r="P905" t="s">
        <v>6161</v>
      </c>
      <c r="Q905" t="s">
        <v>6160</v>
      </c>
      <c r="R905" s="7">
        <v>41883</v>
      </c>
      <c r="S905" s="8">
        <f t="shared" si="112"/>
        <v>2014</v>
      </c>
      <c r="T905" s="8">
        <v>2014</v>
      </c>
      <c r="U905" s="8">
        <f t="shared" si="113"/>
        <v>8</v>
      </c>
      <c r="V905" s="7">
        <v>41883</v>
      </c>
      <c r="W905" t="s">
        <v>204</v>
      </c>
      <c r="X905" s="2">
        <v>1.6519999999999999</v>
      </c>
      <c r="Y905" s="6">
        <f t="shared" si="118"/>
        <v>4.409919649769093E-2</v>
      </c>
      <c r="AA905" t="s">
        <v>203</v>
      </c>
      <c r="AB905">
        <v>17337</v>
      </c>
      <c r="AD905" t="s">
        <v>2</v>
      </c>
      <c r="AE905">
        <v>62</v>
      </c>
      <c r="AF905">
        <v>9</v>
      </c>
      <c r="AG905">
        <v>6849475</v>
      </c>
      <c r="AH905" t="s">
        <v>6159</v>
      </c>
      <c r="AI905" t="s">
        <v>6158</v>
      </c>
      <c r="AJ905" t="s">
        <v>6157</v>
      </c>
      <c r="AK905" t="s">
        <v>6156</v>
      </c>
      <c r="AL905">
        <v>27</v>
      </c>
      <c r="AM905" s="5">
        <f t="shared" si="114"/>
        <v>3.375</v>
      </c>
      <c r="AN905" s="4">
        <f t="shared" si="119"/>
        <v>5.1117001135933355E-3</v>
      </c>
      <c r="AO905" s="3"/>
      <c r="AP905">
        <v>0</v>
      </c>
      <c r="AR905" t="s">
        <v>6155</v>
      </c>
      <c r="AT905" s="2" t="s">
        <v>0</v>
      </c>
      <c r="AU905" s="1">
        <f t="shared" si="115"/>
        <v>3.240294758246165</v>
      </c>
      <c r="AV905" s="1">
        <f t="shared" si="116"/>
        <v>2.460544830564213</v>
      </c>
      <c r="AW905" s="1">
        <f t="shared" si="117"/>
        <v>1.6807949028822613</v>
      </c>
    </row>
    <row r="906" spans="1:49" x14ac:dyDescent="0.2">
      <c r="A906">
        <v>904</v>
      </c>
      <c r="B906" t="s">
        <v>6154</v>
      </c>
      <c r="C906" t="s">
        <v>6153</v>
      </c>
      <c r="F906" t="s">
        <v>6152</v>
      </c>
      <c r="G906" t="s">
        <v>4</v>
      </c>
      <c r="H906" t="s">
        <v>3</v>
      </c>
      <c r="I906" t="s">
        <v>6151</v>
      </c>
      <c r="J906">
        <v>60026708</v>
      </c>
      <c r="K906" t="s">
        <v>6150</v>
      </c>
      <c r="L906" t="s">
        <v>707</v>
      </c>
      <c r="M906" t="s">
        <v>282</v>
      </c>
      <c r="N906">
        <v>4</v>
      </c>
      <c r="O906" t="s">
        <v>6149</v>
      </c>
      <c r="P906" t="s">
        <v>6148</v>
      </c>
      <c r="Q906" t="s">
        <v>6147</v>
      </c>
      <c r="R906" s="7">
        <v>41883</v>
      </c>
      <c r="S906" s="8">
        <f t="shared" si="112"/>
        <v>2014</v>
      </c>
      <c r="T906" s="8">
        <v>2014</v>
      </c>
      <c r="U906" s="8">
        <f t="shared" si="113"/>
        <v>8</v>
      </c>
      <c r="V906" s="7">
        <v>41883</v>
      </c>
      <c r="W906" t="s">
        <v>204</v>
      </c>
      <c r="X906" s="2">
        <v>1.6519999999999999</v>
      </c>
      <c r="Y906" s="6">
        <f t="shared" si="118"/>
        <v>4.409919649769093E-2</v>
      </c>
      <c r="AA906" t="s">
        <v>203</v>
      </c>
      <c r="AB906">
        <v>17337</v>
      </c>
      <c r="AD906" t="s">
        <v>2</v>
      </c>
      <c r="AE906">
        <v>62</v>
      </c>
      <c r="AF906">
        <v>9</v>
      </c>
      <c r="AH906" t="s">
        <v>6146</v>
      </c>
      <c r="AI906" t="s">
        <v>6145</v>
      </c>
      <c r="AJ906" t="s">
        <v>6144</v>
      </c>
      <c r="AK906" t="s">
        <v>6143</v>
      </c>
      <c r="AL906">
        <v>13</v>
      </c>
      <c r="AM906" s="5">
        <f t="shared" si="114"/>
        <v>1.625</v>
      </c>
      <c r="AN906" s="4">
        <f t="shared" si="119"/>
        <v>2.4611889435819764E-3</v>
      </c>
      <c r="AO906" s="3"/>
      <c r="AP906">
        <v>0</v>
      </c>
      <c r="AR906" t="s">
        <v>1</v>
      </c>
      <c r="AT906" s="2" t="s">
        <v>0</v>
      </c>
      <c r="AU906" s="1">
        <f t="shared" si="115"/>
        <v>3.1607794231458244</v>
      </c>
      <c r="AV906" s="1">
        <f t="shared" si="116"/>
        <v>2.3280192720636457</v>
      </c>
      <c r="AW906" s="1">
        <f t="shared" si="117"/>
        <v>1.4952591209814661</v>
      </c>
    </row>
    <row r="907" spans="1:49" x14ac:dyDescent="0.2">
      <c r="A907">
        <v>905</v>
      </c>
      <c r="B907" t="s">
        <v>6142</v>
      </c>
      <c r="C907" t="s">
        <v>6141</v>
      </c>
      <c r="F907" t="s">
        <v>6140</v>
      </c>
      <c r="G907" t="s">
        <v>4</v>
      </c>
      <c r="H907" t="s">
        <v>3</v>
      </c>
      <c r="I907" t="s">
        <v>361</v>
      </c>
      <c r="J907" t="s">
        <v>585</v>
      </c>
      <c r="K907" t="s">
        <v>584</v>
      </c>
      <c r="L907" t="s">
        <v>583</v>
      </c>
      <c r="M907" t="s">
        <v>582</v>
      </c>
      <c r="N907">
        <v>3</v>
      </c>
      <c r="O907" t="s">
        <v>581</v>
      </c>
      <c r="P907" t="s">
        <v>580</v>
      </c>
      <c r="Q907" t="s">
        <v>579</v>
      </c>
      <c r="R907" s="7">
        <v>41883</v>
      </c>
      <c r="S907" s="8">
        <f t="shared" si="112"/>
        <v>2014</v>
      </c>
      <c r="T907" s="8">
        <v>2014</v>
      </c>
      <c r="U907" s="8">
        <f t="shared" si="113"/>
        <v>8</v>
      </c>
      <c r="V907" s="7">
        <v>41883</v>
      </c>
      <c r="W907" t="s">
        <v>204</v>
      </c>
      <c r="X907" s="2">
        <v>1.6519999999999999</v>
      </c>
      <c r="Y907" s="6">
        <f t="shared" si="118"/>
        <v>4.409919649769093E-2</v>
      </c>
      <c r="AA907" t="s">
        <v>203</v>
      </c>
      <c r="AB907">
        <v>17337</v>
      </c>
      <c r="AD907" t="s">
        <v>2</v>
      </c>
      <c r="AE907">
        <v>62</v>
      </c>
      <c r="AF907">
        <v>9</v>
      </c>
      <c r="AG907">
        <v>6844007</v>
      </c>
      <c r="AH907" t="s">
        <v>6139</v>
      </c>
      <c r="AI907" t="s">
        <v>6138</v>
      </c>
      <c r="AJ907" t="s">
        <v>6137</v>
      </c>
      <c r="AK907" t="s">
        <v>6136</v>
      </c>
      <c r="AL907">
        <v>67</v>
      </c>
      <c r="AM907" s="5">
        <f t="shared" si="114"/>
        <v>8.375</v>
      </c>
      <c r="AN907" s="4">
        <f t="shared" si="119"/>
        <v>1.2684589170768649E-2</v>
      </c>
      <c r="AO907" s="3"/>
      <c r="AP907">
        <v>0</v>
      </c>
      <c r="AR907" t="s">
        <v>1</v>
      </c>
      <c r="AT907" s="2" t="s">
        <v>0</v>
      </c>
      <c r="AU907" s="1">
        <f t="shared" si="115"/>
        <v>3.4674814299614249</v>
      </c>
      <c r="AV907" s="1">
        <f t="shared" si="116"/>
        <v>2.839189283422979</v>
      </c>
      <c r="AW907" s="1">
        <f t="shared" si="117"/>
        <v>2.2108971368845332</v>
      </c>
    </row>
    <row r="908" spans="1:49" x14ac:dyDescent="0.2">
      <c r="A908">
        <v>906</v>
      </c>
      <c r="B908" t="s">
        <v>6135</v>
      </c>
      <c r="C908" t="s">
        <v>6134</v>
      </c>
      <c r="F908" t="s">
        <v>6133</v>
      </c>
      <c r="G908" t="s">
        <v>4</v>
      </c>
      <c r="H908" t="s">
        <v>3</v>
      </c>
      <c r="I908" t="s">
        <v>82</v>
      </c>
      <c r="J908">
        <v>60003977</v>
      </c>
      <c r="K908" t="s">
        <v>459</v>
      </c>
      <c r="L908" t="s">
        <v>67</v>
      </c>
      <c r="M908" t="s">
        <v>11</v>
      </c>
      <c r="N908">
        <v>4</v>
      </c>
      <c r="O908" t="s">
        <v>6132</v>
      </c>
      <c r="P908" t="s">
        <v>6131</v>
      </c>
      <c r="Q908" t="s">
        <v>870</v>
      </c>
      <c r="R908" s="7">
        <v>41883</v>
      </c>
      <c r="S908" s="8">
        <f t="shared" si="112"/>
        <v>2014</v>
      </c>
      <c r="T908" s="8">
        <v>2014</v>
      </c>
      <c r="U908" s="8">
        <f t="shared" si="113"/>
        <v>8</v>
      </c>
      <c r="V908" s="7">
        <v>41883</v>
      </c>
      <c r="W908" t="s">
        <v>204</v>
      </c>
      <c r="X908" s="2">
        <v>1.6519999999999999</v>
      </c>
      <c r="Y908" s="6">
        <f t="shared" si="118"/>
        <v>4.409919649769093E-2</v>
      </c>
      <c r="AA908" t="s">
        <v>203</v>
      </c>
      <c r="AB908">
        <v>17337</v>
      </c>
      <c r="AD908" t="s">
        <v>2</v>
      </c>
      <c r="AE908">
        <v>62</v>
      </c>
      <c r="AF908">
        <v>9</v>
      </c>
      <c r="AG908">
        <v>6832505</v>
      </c>
      <c r="AH908" t="s">
        <v>6130</v>
      </c>
      <c r="AI908" t="s">
        <v>6129</v>
      </c>
      <c r="AJ908" t="s">
        <v>6128</v>
      </c>
      <c r="AK908" t="s">
        <v>6127</v>
      </c>
      <c r="AL908">
        <v>12</v>
      </c>
      <c r="AM908" s="5">
        <f t="shared" si="114"/>
        <v>1.5</v>
      </c>
      <c r="AN908" s="4">
        <f t="shared" si="119"/>
        <v>2.2718667171525938E-3</v>
      </c>
      <c r="AO908" s="3"/>
      <c r="AP908">
        <v>0</v>
      </c>
      <c r="AR908">
        <v>11174235</v>
      </c>
      <c r="AT908" s="2" t="s">
        <v>0</v>
      </c>
      <c r="AU908" s="1">
        <f t="shared" si="115"/>
        <v>3.1550997563529428</v>
      </c>
      <c r="AV908" s="1">
        <f t="shared" si="116"/>
        <v>2.3185531607421761</v>
      </c>
      <c r="AW908" s="1">
        <f t="shared" si="117"/>
        <v>1.4820065651314094</v>
      </c>
    </row>
    <row r="909" spans="1:49" x14ac:dyDescent="0.2">
      <c r="A909">
        <v>907</v>
      </c>
      <c r="B909" t="s">
        <v>6126</v>
      </c>
      <c r="C909" t="s">
        <v>6125</v>
      </c>
      <c r="F909" t="s">
        <v>6124</v>
      </c>
      <c r="G909" t="s">
        <v>4</v>
      </c>
      <c r="H909" t="s">
        <v>3</v>
      </c>
      <c r="I909" t="s">
        <v>1768</v>
      </c>
      <c r="J909">
        <v>60000990</v>
      </c>
      <c r="K909" t="s">
        <v>535</v>
      </c>
      <c r="L909" t="s">
        <v>534</v>
      </c>
      <c r="M909" t="s">
        <v>533</v>
      </c>
      <c r="N909">
        <v>4</v>
      </c>
      <c r="O909" t="s">
        <v>6123</v>
      </c>
      <c r="P909" t="s">
        <v>6122</v>
      </c>
      <c r="Q909" t="s">
        <v>6121</v>
      </c>
      <c r="R909" s="7">
        <v>41883</v>
      </c>
      <c r="S909" s="8">
        <f t="shared" si="112"/>
        <v>2014</v>
      </c>
      <c r="T909" s="8">
        <v>2014</v>
      </c>
      <c r="U909" s="8">
        <f t="shared" si="113"/>
        <v>8</v>
      </c>
      <c r="V909" s="7">
        <v>41883</v>
      </c>
      <c r="W909" t="s">
        <v>204</v>
      </c>
      <c r="X909" s="2">
        <v>1.6519999999999999</v>
      </c>
      <c r="Y909" s="6">
        <f t="shared" si="118"/>
        <v>4.409919649769093E-2</v>
      </c>
      <c r="AA909" t="s">
        <v>203</v>
      </c>
      <c r="AB909">
        <v>17337</v>
      </c>
      <c r="AD909" t="s">
        <v>2</v>
      </c>
      <c r="AE909">
        <v>62</v>
      </c>
      <c r="AF909">
        <v>9</v>
      </c>
      <c r="AG909">
        <v>2333062</v>
      </c>
      <c r="AH909" t="s">
        <v>6120</v>
      </c>
      <c r="AI909" t="s">
        <v>6119</v>
      </c>
      <c r="AJ909" t="s">
        <v>6118</v>
      </c>
      <c r="AK909" t="s">
        <v>6117</v>
      </c>
      <c r="AL909">
        <v>37</v>
      </c>
      <c r="AM909" s="5">
        <f t="shared" si="114"/>
        <v>4.625</v>
      </c>
      <c r="AN909" s="4">
        <f t="shared" si="119"/>
        <v>7.0049223778871636E-3</v>
      </c>
      <c r="AO909" s="3"/>
      <c r="AP909">
        <v>0</v>
      </c>
      <c r="AR909" t="s">
        <v>1</v>
      </c>
      <c r="AT909" s="2" t="s">
        <v>0</v>
      </c>
      <c r="AU909" s="1">
        <f t="shared" si="115"/>
        <v>3.2970914261749797</v>
      </c>
      <c r="AV909" s="1">
        <f t="shared" si="116"/>
        <v>2.5552059437789048</v>
      </c>
      <c r="AW909" s="1">
        <f t="shared" si="117"/>
        <v>1.8133204613828293</v>
      </c>
    </row>
    <row r="910" spans="1:49" x14ac:dyDescent="0.2">
      <c r="A910">
        <v>908</v>
      </c>
      <c r="B910" t="s">
        <v>6116</v>
      </c>
      <c r="C910" t="s">
        <v>6115</v>
      </c>
      <c r="F910" t="s">
        <v>6114</v>
      </c>
      <c r="G910" t="s">
        <v>4</v>
      </c>
      <c r="H910" t="s">
        <v>3</v>
      </c>
      <c r="I910" t="s">
        <v>6113</v>
      </c>
      <c r="J910" t="s">
        <v>6112</v>
      </c>
      <c r="K910" t="s">
        <v>6111</v>
      </c>
      <c r="L910" t="s">
        <v>6110</v>
      </c>
      <c r="M910" t="s">
        <v>721</v>
      </c>
      <c r="N910">
        <v>4</v>
      </c>
      <c r="O910" t="s">
        <v>6109</v>
      </c>
      <c r="P910" t="s">
        <v>6108</v>
      </c>
      <c r="Q910" t="s">
        <v>6107</v>
      </c>
      <c r="R910" s="7">
        <v>41883</v>
      </c>
      <c r="S910" s="8">
        <f t="shared" si="112"/>
        <v>2014</v>
      </c>
      <c r="T910" s="8">
        <v>2014</v>
      </c>
      <c r="U910" s="8">
        <f t="shared" si="113"/>
        <v>8</v>
      </c>
      <c r="V910" s="7">
        <v>41883</v>
      </c>
      <c r="W910" t="s">
        <v>204</v>
      </c>
      <c r="X910" s="2">
        <v>1.6519999999999999</v>
      </c>
      <c r="Y910" s="6">
        <f t="shared" si="118"/>
        <v>4.409919649769093E-2</v>
      </c>
      <c r="AA910" t="s">
        <v>203</v>
      </c>
      <c r="AB910">
        <v>17337</v>
      </c>
      <c r="AD910" t="s">
        <v>2</v>
      </c>
      <c r="AE910">
        <v>62</v>
      </c>
      <c r="AF910">
        <v>9</v>
      </c>
      <c r="AG910">
        <v>6850002</v>
      </c>
      <c r="AH910" t="s">
        <v>6106</v>
      </c>
      <c r="AI910" t="s">
        <v>6105</v>
      </c>
      <c r="AJ910" t="s">
        <v>6104</v>
      </c>
      <c r="AK910" t="s">
        <v>6103</v>
      </c>
      <c r="AL910">
        <v>10</v>
      </c>
      <c r="AM910" s="5">
        <f t="shared" si="114"/>
        <v>1.25</v>
      </c>
      <c r="AN910" s="4">
        <f t="shared" si="119"/>
        <v>1.8932222642938281E-3</v>
      </c>
      <c r="AO910" s="3"/>
      <c r="AP910">
        <v>0</v>
      </c>
      <c r="AQ910" t="s">
        <v>936</v>
      </c>
      <c r="AR910" t="s">
        <v>1</v>
      </c>
      <c r="AS910" t="s">
        <v>6102</v>
      </c>
      <c r="AT910" s="2" t="s">
        <v>0</v>
      </c>
      <c r="AU910" s="1">
        <f t="shared" si="115"/>
        <v>3.1437404227671801</v>
      </c>
      <c r="AV910" s="1">
        <f t="shared" si="116"/>
        <v>2.2996209380992378</v>
      </c>
      <c r="AW910" s="1">
        <f t="shared" si="117"/>
        <v>1.4555014534312958</v>
      </c>
    </row>
    <row r="911" spans="1:49" x14ac:dyDescent="0.2">
      <c r="A911">
        <v>909</v>
      </c>
      <c r="B911" t="s">
        <v>6101</v>
      </c>
      <c r="C911" t="s">
        <v>6100</v>
      </c>
      <c r="F911" t="s">
        <v>6099</v>
      </c>
      <c r="G911" t="s">
        <v>4</v>
      </c>
      <c r="H911" t="s">
        <v>3</v>
      </c>
      <c r="I911" t="s">
        <v>6098</v>
      </c>
      <c r="J911">
        <v>112859966</v>
      </c>
      <c r="K911" t="s">
        <v>6097</v>
      </c>
      <c r="L911" t="s">
        <v>6096</v>
      </c>
      <c r="M911" t="s">
        <v>15</v>
      </c>
      <c r="N911">
        <v>1</v>
      </c>
      <c r="O911" t="s">
        <v>6095</v>
      </c>
      <c r="P911">
        <v>24491515200</v>
      </c>
      <c r="Q911">
        <v>112859966</v>
      </c>
      <c r="R911" s="7">
        <v>41883</v>
      </c>
      <c r="S911" s="8">
        <f t="shared" si="112"/>
        <v>2014</v>
      </c>
      <c r="T911" s="8">
        <v>2014</v>
      </c>
      <c r="U911" s="8">
        <f t="shared" si="113"/>
        <v>8</v>
      </c>
      <c r="V911" s="7">
        <v>41883</v>
      </c>
      <c r="W911" t="s">
        <v>204</v>
      </c>
      <c r="X911" s="2">
        <v>1.6519999999999999</v>
      </c>
      <c r="Y911" s="6">
        <f t="shared" si="118"/>
        <v>4.409919649769093E-2</v>
      </c>
      <c r="AA911" t="s">
        <v>203</v>
      </c>
      <c r="AB911">
        <v>17337</v>
      </c>
      <c r="AD911" t="s">
        <v>2</v>
      </c>
      <c r="AE911">
        <v>62</v>
      </c>
      <c r="AF911">
        <v>9</v>
      </c>
      <c r="AG911">
        <v>6847146</v>
      </c>
      <c r="AH911" t="s">
        <v>6094</v>
      </c>
      <c r="AI911" t="s">
        <v>6093</v>
      </c>
      <c r="AJ911" t="s">
        <v>6092</v>
      </c>
      <c r="AK911" t="s">
        <v>6091</v>
      </c>
      <c r="AL911">
        <v>21</v>
      </c>
      <c r="AM911" s="5">
        <f t="shared" si="114"/>
        <v>2.625</v>
      </c>
      <c r="AN911" s="4">
        <f t="shared" si="119"/>
        <v>3.9757667550170388E-3</v>
      </c>
      <c r="AO911" s="3"/>
      <c r="AP911">
        <v>0</v>
      </c>
      <c r="AR911" t="s">
        <v>1</v>
      </c>
      <c r="AT911" s="2" t="s">
        <v>0</v>
      </c>
      <c r="AU911" s="1">
        <f t="shared" si="115"/>
        <v>3.2062167574888765</v>
      </c>
      <c r="AV911" s="1">
        <f t="shared" si="116"/>
        <v>2.4037481626353987</v>
      </c>
      <c r="AW911" s="1">
        <f t="shared" si="117"/>
        <v>1.6012795677819207</v>
      </c>
    </row>
    <row r="912" spans="1:49" x14ac:dyDescent="0.2">
      <c r="A912">
        <v>910</v>
      </c>
      <c r="B912" t="s">
        <v>6090</v>
      </c>
      <c r="C912" t="s">
        <v>6089</v>
      </c>
      <c r="F912" t="s">
        <v>6088</v>
      </c>
      <c r="G912" t="s">
        <v>4</v>
      </c>
      <c r="H912" t="s">
        <v>3</v>
      </c>
      <c r="I912" t="s">
        <v>957</v>
      </c>
      <c r="J912" t="s">
        <v>6087</v>
      </c>
      <c r="K912" t="s">
        <v>6086</v>
      </c>
      <c r="L912" t="s">
        <v>6085</v>
      </c>
      <c r="M912" t="s">
        <v>6084</v>
      </c>
      <c r="N912">
        <v>4</v>
      </c>
      <c r="O912" t="s">
        <v>6083</v>
      </c>
      <c r="P912" t="s">
        <v>6082</v>
      </c>
      <c r="Q912" t="s">
        <v>6081</v>
      </c>
      <c r="R912" s="7">
        <v>41883</v>
      </c>
      <c r="S912" s="8">
        <f t="shared" si="112"/>
        <v>2014</v>
      </c>
      <c r="T912" s="8">
        <v>2014</v>
      </c>
      <c r="U912" s="8">
        <f t="shared" si="113"/>
        <v>8</v>
      </c>
      <c r="V912" s="7">
        <v>41883</v>
      </c>
      <c r="W912" t="s">
        <v>204</v>
      </c>
      <c r="X912" s="2">
        <v>1.6519999999999999</v>
      </c>
      <c r="Y912" s="6">
        <f t="shared" si="118"/>
        <v>4.409919649769093E-2</v>
      </c>
      <c r="AA912" t="s">
        <v>203</v>
      </c>
      <c r="AB912">
        <v>17337</v>
      </c>
      <c r="AD912" t="s">
        <v>2</v>
      </c>
      <c r="AE912">
        <v>62</v>
      </c>
      <c r="AF912">
        <v>9</v>
      </c>
      <c r="AG912">
        <v>6832551</v>
      </c>
      <c r="AH912" t="s">
        <v>6080</v>
      </c>
      <c r="AI912" t="s">
        <v>6079</v>
      </c>
      <c r="AJ912" t="s">
        <v>6078</v>
      </c>
      <c r="AK912" t="s">
        <v>6077</v>
      </c>
      <c r="AL912">
        <v>60</v>
      </c>
      <c r="AM912" s="5">
        <f t="shared" si="114"/>
        <v>7.5</v>
      </c>
      <c r="AN912" s="4">
        <f t="shared" si="119"/>
        <v>1.1359333585762969E-2</v>
      </c>
      <c r="AO912" s="3"/>
      <c r="AP912">
        <v>0</v>
      </c>
      <c r="AR912" t="s">
        <v>1</v>
      </c>
      <c r="AT912" s="2" t="s">
        <v>0</v>
      </c>
      <c r="AU912" s="1">
        <f t="shared" si="115"/>
        <v>3.427723762411254</v>
      </c>
      <c r="AV912" s="1">
        <f t="shared" si="116"/>
        <v>2.7729265041726952</v>
      </c>
      <c r="AW912" s="1">
        <f t="shared" si="117"/>
        <v>2.1181292459341354</v>
      </c>
    </row>
    <row r="913" spans="1:49" x14ac:dyDescent="0.2">
      <c r="A913">
        <v>911</v>
      </c>
      <c r="B913" t="s">
        <v>6076</v>
      </c>
      <c r="C913" t="s">
        <v>6075</v>
      </c>
      <c r="F913" t="s">
        <v>6074</v>
      </c>
      <c r="G913" t="s">
        <v>4</v>
      </c>
      <c r="H913" t="s">
        <v>3</v>
      </c>
      <c r="I913" t="s">
        <v>1957</v>
      </c>
      <c r="J913" t="s">
        <v>6073</v>
      </c>
      <c r="K913" t="s">
        <v>6072</v>
      </c>
      <c r="L913" t="s">
        <v>6071</v>
      </c>
      <c r="M913" t="s">
        <v>6070</v>
      </c>
      <c r="N913">
        <v>6</v>
      </c>
      <c r="O913" t="s">
        <v>6069</v>
      </c>
      <c r="P913" t="s">
        <v>6068</v>
      </c>
      <c r="Q913" t="s">
        <v>6067</v>
      </c>
      <c r="R913" s="7">
        <v>41883</v>
      </c>
      <c r="S913" s="8">
        <f t="shared" si="112"/>
        <v>2014</v>
      </c>
      <c r="T913" s="8">
        <v>2014</v>
      </c>
      <c r="U913" s="8">
        <f t="shared" si="113"/>
        <v>8</v>
      </c>
      <c r="V913" s="7">
        <v>41883</v>
      </c>
      <c r="W913" t="s">
        <v>204</v>
      </c>
      <c r="X913" s="2">
        <v>1.6519999999999999</v>
      </c>
      <c r="Y913" s="6">
        <f t="shared" si="118"/>
        <v>4.409919649769093E-2</v>
      </c>
      <c r="AA913" t="s">
        <v>203</v>
      </c>
      <c r="AB913">
        <v>17337</v>
      </c>
      <c r="AD913" t="s">
        <v>2</v>
      </c>
      <c r="AE913">
        <v>62</v>
      </c>
      <c r="AF913">
        <v>9</v>
      </c>
      <c r="AG913">
        <v>6832502</v>
      </c>
      <c r="AH913" t="s">
        <v>6066</v>
      </c>
      <c r="AI913" t="s">
        <v>6065</v>
      </c>
      <c r="AJ913" t="s">
        <v>6064</v>
      </c>
      <c r="AK913" t="s">
        <v>6063</v>
      </c>
      <c r="AL913">
        <v>14</v>
      </c>
      <c r="AM913" s="5">
        <f t="shared" si="114"/>
        <v>1.75</v>
      </c>
      <c r="AN913" s="4">
        <f t="shared" si="119"/>
        <v>2.6505111700113595E-3</v>
      </c>
      <c r="AO913" s="3"/>
      <c r="AP913">
        <v>0</v>
      </c>
      <c r="AQ913" t="s">
        <v>62</v>
      </c>
      <c r="AR913">
        <v>1126572</v>
      </c>
      <c r="AS913" t="s">
        <v>61</v>
      </c>
      <c r="AT913" s="2" t="s">
        <v>0</v>
      </c>
      <c r="AU913" s="1">
        <f t="shared" si="115"/>
        <v>3.166459089938706</v>
      </c>
      <c r="AV913" s="1">
        <f t="shared" si="116"/>
        <v>2.3374853833851144</v>
      </c>
      <c r="AW913" s="1">
        <f t="shared" si="117"/>
        <v>1.508511676831523</v>
      </c>
    </row>
    <row r="914" spans="1:49" x14ac:dyDescent="0.2">
      <c r="A914">
        <v>912</v>
      </c>
      <c r="B914" t="s">
        <v>6062</v>
      </c>
      <c r="C914" t="s">
        <v>6061</v>
      </c>
      <c r="F914" t="s">
        <v>6060</v>
      </c>
      <c r="G914" t="s">
        <v>4</v>
      </c>
      <c r="H914" t="s">
        <v>3</v>
      </c>
      <c r="I914" t="s">
        <v>690</v>
      </c>
      <c r="J914">
        <v>60004879</v>
      </c>
      <c r="K914" t="s">
        <v>1226</v>
      </c>
      <c r="L914" t="s">
        <v>652</v>
      </c>
      <c r="M914" t="s">
        <v>75</v>
      </c>
      <c r="N914">
        <v>3</v>
      </c>
      <c r="O914" t="s">
        <v>6059</v>
      </c>
      <c r="P914" t="s">
        <v>6058</v>
      </c>
      <c r="Q914" t="s">
        <v>1225</v>
      </c>
      <c r="R914" s="7">
        <v>41883</v>
      </c>
      <c r="S914" s="8">
        <f t="shared" si="112"/>
        <v>2014</v>
      </c>
      <c r="T914" s="8">
        <v>2014</v>
      </c>
      <c r="U914" s="8">
        <f t="shared" si="113"/>
        <v>8</v>
      </c>
      <c r="V914" s="7">
        <v>41883</v>
      </c>
      <c r="W914" t="s">
        <v>204</v>
      </c>
      <c r="X914" s="2">
        <v>1.6519999999999999</v>
      </c>
      <c r="Y914" s="6">
        <f t="shared" si="118"/>
        <v>4.409919649769093E-2</v>
      </c>
      <c r="AA914" t="s">
        <v>203</v>
      </c>
      <c r="AB914">
        <v>17337</v>
      </c>
      <c r="AD914" t="s">
        <v>2</v>
      </c>
      <c r="AE914">
        <v>62</v>
      </c>
      <c r="AF914">
        <v>9</v>
      </c>
      <c r="AG914">
        <v>6832498</v>
      </c>
      <c r="AH914" t="s">
        <v>6057</v>
      </c>
      <c r="AI914" t="s">
        <v>6056</v>
      </c>
      <c r="AJ914" t="s">
        <v>6055</v>
      </c>
      <c r="AK914" t="s">
        <v>6054</v>
      </c>
      <c r="AL914">
        <v>53</v>
      </c>
      <c r="AM914" s="5">
        <f t="shared" si="114"/>
        <v>6.625</v>
      </c>
      <c r="AN914" s="4">
        <f t="shared" si="119"/>
        <v>1.0034078000757288E-2</v>
      </c>
      <c r="AO914" s="3"/>
      <c r="AP914">
        <v>0</v>
      </c>
      <c r="AR914" t="s">
        <v>1</v>
      </c>
      <c r="AT914" s="2" t="s">
        <v>0</v>
      </c>
      <c r="AU914" s="1">
        <f t="shared" si="115"/>
        <v>3.3879660948610835</v>
      </c>
      <c r="AV914" s="1">
        <f t="shared" si="116"/>
        <v>2.7066637249224113</v>
      </c>
      <c r="AW914" s="1">
        <f t="shared" si="117"/>
        <v>2.0253613549837381</v>
      </c>
    </row>
    <row r="915" spans="1:49" x14ac:dyDescent="0.2">
      <c r="A915">
        <v>913</v>
      </c>
      <c r="B915" t="s">
        <v>6053</v>
      </c>
      <c r="C915" t="s">
        <v>6052</v>
      </c>
      <c r="F915" t="s">
        <v>6051</v>
      </c>
      <c r="G915" t="s">
        <v>4</v>
      </c>
      <c r="H915" t="s">
        <v>3</v>
      </c>
      <c r="I915" t="s">
        <v>1895</v>
      </c>
      <c r="J915">
        <v>60024542</v>
      </c>
      <c r="K915" t="s">
        <v>476</v>
      </c>
      <c r="L915" t="s">
        <v>475</v>
      </c>
      <c r="M915" t="s">
        <v>11</v>
      </c>
      <c r="N915">
        <v>2</v>
      </c>
      <c r="O915" t="s">
        <v>1894</v>
      </c>
      <c r="P915" t="s">
        <v>1893</v>
      </c>
      <c r="Q915" t="s">
        <v>474</v>
      </c>
      <c r="R915" s="7">
        <v>41883</v>
      </c>
      <c r="S915" s="8">
        <f t="shared" si="112"/>
        <v>2014</v>
      </c>
      <c r="T915" s="8">
        <v>2014</v>
      </c>
      <c r="U915" s="8">
        <f t="shared" si="113"/>
        <v>8</v>
      </c>
      <c r="V915" s="7">
        <v>41883</v>
      </c>
      <c r="W915" t="s">
        <v>204</v>
      </c>
      <c r="X915" s="2">
        <v>1.6519999999999999</v>
      </c>
      <c r="Y915" s="6">
        <f t="shared" si="118"/>
        <v>4.409919649769093E-2</v>
      </c>
      <c r="AA915" t="s">
        <v>203</v>
      </c>
      <c r="AB915">
        <v>17337</v>
      </c>
      <c r="AD915" t="s">
        <v>2</v>
      </c>
      <c r="AE915">
        <v>62</v>
      </c>
      <c r="AF915">
        <v>9</v>
      </c>
      <c r="AG915">
        <v>2333066</v>
      </c>
      <c r="AH915" t="s">
        <v>6050</v>
      </c>
      <c r="AI915" t="s">
        <v>6049</v>
      </c>
      <c r="AJ915" t="s">
        <v>6048</v>
      </c>
      <c r="AK915" t="s">
        <v>6047</v>
      </c>
      <c r="AL915">
        <v>167</v>
      </c>
      <c r="AM915" s="5">
        <f t="shared" si="114"/>
        <v>20.875</v>
      </c>
      <c r="AN915" s="4">
        <f t="shared" si="119"/>
        <v>3.161681181370693E-2</v>
      </c>
      <c r="AO915" s="3"/>
      <c r="AP915">
        <v>0</v>
      </c>
      <c r="AR915">
        <v>61171029</v>
      </c>
      <c r="AT915" s="2" t="s">
        <v>0</v>
      </c>
      <c r="AU915" s="1">
        <f t="shared" si="115"/>
        <v>4.0354481092495735</v>
      </c>
      <c r="AV915" s="1">
        <f t="shared" si="116"/>
        <v>3.7858004155698928</v>
      </c>
      <c r="AW915" s="1">
        <f t="shared" si="117"/>
        <v>3.5361527218902129</v>
      </c>
    </row>
    <row r="916" spans="1:49" x14ac:dyDescent="0.2">
      <c r="A916">
        <v>914</v>
      </c>
      <c r="B916" t="s">
        <v>6046</v>
      </c>
      <c r="C916" t="s">
        <v>6045</v>
      </c>
      <c r="F916" t="s">
        <v>6044</v>
      </c>
      <c r="G916" t="s">
        <v>4</v>
      </c>
      <c r="H916" t="s">
        <v>3</v>
      </c>
      <c r="I916" t="s">
        <v>1027</v>
      </c>
      <c r="J916">
        <v>60013849</v>
      </c>
      <c r="K916" t="s">
        <v>1026</v>
      </c>
      <c r="L916" t="s">
        <v>799</v>
      </c>
      <c r="M916" t="s">
        <v>149</v>
      </c>
      <c r="N916">
        <v>1</v>
      </c>
      <c r="O916" t="s">
        <v>6043</v>
      </c>
      <c r="P916">
        <v>23033307800</v>
      </c>
      <c r="Q916">
        <v>60013849</v>
      </c>
      <c r="R916" s="7">
        <v>41883</v>
      </c>
      <c r="S916" s="8">
        <f t="shared" si="112"/>
        <v>2014</v>
      </c>
      <c r="T916" s="8">
        <v>2014</v>
      </c>
      <c r="U916" s="8">
        <f t="shared" si="113"/>
        <v>8</v>
      </c>
      <c r="V916" s="7">
        <v>41883</v>
      </c>
      <c r="W916" t="s">
        <v>204</v>
      </c>
      <c r="X916" s="2">
        <v>1.6519999999999999</v>
      </c>
      <c r="Y916" s="6">
        <f t="shared" si="118"/>
        <v>4.409919649769093E-2</v>
      </c>
      <c r="AA916" t="s">
        <v>203</v>
      </c>
      <c r="AB916">
        <v>17337</v>
      </c>
      <c r="AD916" t="s">
        <v>2</v>
      </c>
      <c r="AE916">
        <v>62</v>
      </c>
      <c r="AF916">
        <v>9</v>
      </c>
      <c r="AG916">
        <v>2332004</v>
      </c>
      <c r="AH916" t="s">
        <v>6042</v>
      </c>
      <c r="AI916" t="s">
        <v>6041</v>
      </c>
      <c r="AJ916" t="s">
        <v>6040</v>
      </c>
      <c r="AK916" t="s">
        <v>6039</v>
      </c>
      <c r="AL916">
        <v>25</v>
      </c>
      <c r="AM916" s="5">
        <f t="shared" si="114"/>
        <v>3.125</v>
      </c>
      <c r="AN916" s="4">
        <f t="shared" si="119"/>
        <v>4.7330556607345703E-3</v>
      </c>
      <c r="AO916" s="3"/>
      <c r="AP916">
        <v>0</v>
      </c>
      <c r="AR916" t="s">
        <v>1</v>
      </c>
      <c r="AT916" s="2" t="s">
        <v>0</v>
      </c>
      <c r="AU916" s="1">
        <f t="shared" si="115"/>
        <v>3.2289354246604023</v>
      </c>
      <c r="AV916" s="1">
        <f t="shared" si="116"/>
        <v>2.4416126079212752</v>
      </c>
      <c r="AW916" s="1">
        <f t="shared" si="117"/>
        <v>1.6542897911821477</v>
      </c>
    </row>
    <row r="917" spans="1:49" x14ac:dyDescent="0.2">
      <c r="A917">
        <v>915</v>
      </c>
      <c r="B917" t="s">
        <v>6038</v>
      </c>
      <c r="C917" t="s">
        <v>6037</v>
      </c>
      <c r="F917" t="s">
        <v>6036</v>
      </c>
      <c r="G917" t="s">
        <v>4</v>
      </c>
      <c r="H917" t="s">
        <v>3</v>
      </c>
      <c r="I917" t="s">
        <v>6035</v>
      </c>
      <c r="J917" t="s">
        <v>234</v>
      </c>
      <c r="K917" t="s">
        <v>233</v>
      </c>
      <c r="L917" t="s">
        <v>232</v>
      </c>
      <c r="M917" t="s">
        <v>147</v>
      </c>
      <c r="N917">
        <v>4</v>
      </c>
      <c r="O917" t="s">
        <v>6034</v>
      </c>
      <c r="P917" t="s">
        <v>6033</v>
      </c>
      <c r="Q917" t="s">
        <v>6032</v>
      </c>
      <c r="R917" s="7">
        <v>41883</v>
      </c>
      <c r="S917" s="8">
        <f t="shared" si="112"/>
        <v>2014</v>
      </c>
      <c r="T917" s="8">
        <v>2014</v>
      </c>
      <c r="U917" s="8">
        <f t="shared" si="113"/>
        <v>8</v>
      </c>
      <c r="V917" s="7">
        <v>41883</v>
      </c>
      <c r="W917" t="s">
        <v>204</v>
      </c>
      <c r="X917" s="2">
        <v>1.6519999999999999</v>
      </c>
      <c r="Y917" s="6">
        <f t="shared" si="118"/>
        <v>4.409919649769093E-2</v>
      </c>
      <c r="AA917" t="s">
        <v>203</v>
      </c>
      <c r="AB917">
        <v>17337</v>
      </c>
      <c r="AD917" t="s">
        <v>2</v>
      </c>
      <c r="AE917">
        <v>62</v>
      </c>
      <c r="AF917">
        <v>9</v>
      </c>
      <c r="AH917" t="s">
        <v>6031</v>
      </c>
      <c r="AI917" t="s">
        <v>6030</v>
      </c>
      <c r="AJ917" t="s">
        <v>6029</v>
      </c>
      <c r="AK917" t="s">
        <v>6028</v>
      </c>
      <c r="AL917">
        <v>22</v>
      </c>
      <c r="AM917" s="5">
        <f t="shared" si="114"/>
        <v>2.75</v>
      </c>
      <c r="AN917" s="4">
        <f t="shared" si="119"/>
        <v>4.1650889814464215E-3</v>
      </c>
      <c r="AO917" s="3"/>
      <c r="AP917">
        <v>0</v>
      </c>
      <c r="AR917" t="s">
        <v>1</v>
      </c>
      <c r="AT917" s="2" t="s">
        <v>0</v>
      </c>
      <c r="AU917" s="1">
        <f t="shared" si="115"/>
        <v>3.211896424281758</v>
      </c>
      <c r="AV917" s="1">
        <f t="shared" si="116"/>
        <v>2.4132142739568674</v>
      </c>
      <c r="AW917" s="1">
        <f t="shared" si="117"/>
        <v>1.6145321236319774</v>
      </c>
    </row>
    <row r="918" spans="1:49" x14ac:dyDescent="0.2">
      <c r="A918">
        <v>916</v>
      </c>
      <c r="B918" t="s">
        <v>6027</v>
      </c>
      <c r="C918" t="s">
        <v>6026</v>
      </c>
      <c r="F918" t="s">
        <v>6025</v>
      </c>
      <c r="G918" t="s">
        <v>4</v>
      </c>
      <c r="H918" t="s">
        <v>3</v>
      </c>
      <c r="I918" t="s">
        <v>6024</v>
      </c>
      <c r="J918">
        <v>60032325</v>
      </c>
      <c r="K918" t="s">
        <v>6023</v>
      </c>
      <c r="L918" t="s">
        <v>1657</v>
      </c>
      <c r="M918" t="s">
        <v>32</v>
      </c>
      <c r="N918">
        <v>2</v>
      </c>
      <c r="O918" t="s">
        <v>6022</v>
      </c>
      <c r="P918" t="s">
        <v>6021</v>
      </c>
      <c r="Q918" t="s">
        <v>6020</v>
      </c>
      <c r="R918" s="7">
        <v>41883</v>
      </c>
      <c r="S918" s="8">
        <f t="shared" si="112"/>
        <v>2014</v>
      </c>
      <c r="T918" s="8">
        <v>2014</v>
      </c>
      <c r="U918" s="8">
        <f t="shared" si="113"/>
        <v>8</v>
      </c>
      <c r="V918" s="7">
        <v>41883</v>
      </c>
      <c r="W918" t="s">
        <v>204</v>
      </c>
      <c r="X918" s="2">
        <v>1.6519999999999999</v>
      </c>
      <c r="Y918" s="6">
        <f t="shared" si="118"/>
        <v>4.409919649769093E-2</v>
      </c>
      <c r="AA918" t="s">
        <v>203</v>
      </c>
      <c r="AB918">
        <v>17337</v>
      </c>
      <c r="AD918" t="s">
        <v>2</v>
      </c>
      <c r="AE918">
        <v>62</v>
      </c>
      <c r="AF918">
        <v>9</v>
      </c>
      <c r="AG918">
        <v>6848796</v>
      </c>
      <c r="AH918" t="s">
        <v>6019</v>
      </c>
      <c r="AI918" t="s">
        <v>6018</v>
      </c>
      <c r="AJ918" t="s">
        <v>6017</v>
      </c>
      <c r="AK918" t="s">
        <v>6016</v>
      </c>
      <c r="AL918">
        <v>3</v>
      </c>
      <c r="AM918" s="5">
        <f t="shared" si="114"/>
        <v>0.375</v>
      </c>
      <c r="AN918" s="4">
        <f t="shared" si="119"/>
        <v>5.6796667928814845E-4</v>
      </c>
      <c r="AO918" s="3"/>
      <c r="AP918">
        <v>0</v>
      </c>
      <c r="AR918" t="s">
        <v>1</v>
      </c>
      <c r="AT918" s="2" t="s">
        <v>0</v>
      </c>
      <c r="AU918" s="1">
        <f t="shared" si="115"/>
        <v>3.1039827552170092</v>
      </c>
      <c r="AV918" s="1">
        <f t="shared" si="116"/>
        <v>2.2333581588489539</v>
      </c>
      <c r="AW918" s="1">
        <f t="shared" si="117"/>
        <v>1.3627335624808981</v>
      </c>
    </row>
    <row r="919" spans="1:49" x14ac:dyDescent="0.2">
      <c r="A919">
        <v>917</v>
      </c>
      <c r="B919" t="s">
        <v>6015</v>
      </c>
      <c r="C919" t="s">
        <v>6014</v>
      </c>
      <c r="F919" t="s">
        <v>6013</v>
      </c>
      <c r="G919" t="s">
        <v>4</v>
      </c>
      <c r="H919" t="s">
        <v>3</v>
      </c>
      <c r="I919" t="s">
        <v>1638</v>
      </c>
      <c r="J919" t="s">
        <v>1134</v>
      </c>
      <c r="K919" t="s">
        <v>1133</v>
      </c>
      <c r="L919" t="s">
        <v>1132</v>
      </c>
      <c r="M919" t="s">
        <v>656</v>
      </c>
      <c r="N919">
        <v>4</v>
      </c>
      <c r="O919" t="s">
        <v>6012</v>
      </c>
      <c r="P919" t="s">
        <v>1637</v>
      </c>
      <c r="Q919" t="s">
        <v>1636</v>
      </c>
      <c r="R919" s="7">
        <v>41883</v>
      </c>
      <c r="S919" s="8">
        <f t="shared" si="112"/>
        <v>2014</v>
      </c>
      <c r="T919" s="8">
        <v>2014</v>
      </c>
      <c r="U919" s="8">
        <f t="shared" si="113"/>
        <v>8</v>
      </c>
      <c r="V919" s="7">
        <v>41883</v>
      </c>
      <c r="W919" t="s">
        <v>204</v>
      </c>
      <c r="X919" s="2">
        <v>1.6519999999999999</v>
      </c>
      <c r="Y919" s="6">
        <f t="shared" si="118"/>
        <v>4.409919649769093E-2</v>
      </c>
      <c r="AA919" t="s">
        <v>203</v>
      </c>
      <c r="AB919">
        <v>17337</v>
      </c>
      <c r="AD919" t="s">
        <v>2</v>
      </c>
      <c r="AE919">
        <v>62</v>
      </c>
      <c r="AF919">
        <v>9</v>
      </c>
      <c r="AG919">
        <v>2325946</v>
      </c>
      <c r="AH919" t="s">
        <v>6011</v>
      </c>
      <c r="AI919" t="s">
        <v>6010</v>
      </c>
      <c r="AJ919" t="s">
        <v>6009</v>
      </c>
      <c r="AK919" t="s">
        <v>6008</v>
      </c>
      <c r="AL919">
        <v>15</v>
      </c>
      <c r="AM919" s="5">
        <f t="shared" si="114"/>
        <v>1.875</v>
      </c>
      <c r="AN919" s="4">
        <f t="shared" si="119"/>
        <v>2.8398333964407422E-3</v>
      </c>
      <c r="AO919" s="3"/>
      <c r="AP919">
        <v>0</v>
      </c>
      <c r="AR919" t="s">
        <v>1</v>
      </c>
      <c r="AT919" s="2" t="s">
        <v>0</v>
      </c>
      <c r="AU919" s="1">
        <f t="shared" si="115"/>
        <v>3.1721387567315871</v>
      </c>
      <c r="AV919" s="1">
        <f t="shared" si="116"/>
        <v>2.3469514947065835</v>
      </c>
      <c r="AW919" s="1">
        <f t="shared" si="117"/>
        <v>1.5217642326815797</v>
      </c>
    </row>
    <row r="920" spans="1:49" x14ac:dyDescent="0.2">
      <c r="A920">
        <v>918</v>
      </c>
      <c r="B920" t="s">
        <v>6007</v>
      </c>
      <c r="C920" t="s">
        <v>6006</v>
      </c>
      <c r="F920" t="s">
        <v>6005</v>
      </c>
      <c r="G920" t="s">
        <v>4</v>
      </c>
      <c r="H920" t="s">
        <v>3</v>
      </c>
      <c r="I920" t="s">
        <v>1970</v>
      </c>
      <c r="J920">
        <v>60010080</v>
      </c>
      <c r="K920" t="s">
        <v>627</v>
      </c>
      <c r="L920" t="s">
        <v>34</v>
      </c>
      <c r="M920" t="s">
        <v>11</v>
      </c>
      <c r="N920">
        <v>4</v>
      </c>
      <c r="O920" t="s">
        <v>6004</v>
      </c>
      <c r="P920" t="s">
        <v>6003</v>
      </c>
      <c r="Q920" t="s">
        <v>1062</v>
      </c>
      <c r="R920" s="7">
        <v>41883</v>
      </c>
      <c r="S920" s="8">
        <f t="shared" si="112"/>
        <v>2014</v>
      </c>
      <c r="T920" s="8">
        <v>2014</v>
      </c>
      <c r="U920" s="8">
        <f t="shared" si="113"/>
        <v>8</v>
      </c>
      <c r="V920" s="7">
        <v>41883</v>
      </c>
      <c r="W920" t="s">
        <v>204</v>
      </c>
      <c r="X920" s="2">
        <v>1.6519999999999999</v>
      </c>
      <c r="Y920" s="6">
        <f t="shared" si="118"/>
        <v>4.409919649769093E-2</v>
      </c>
      <c r="AA920" t="s">
        <v>203</v>
      </c>
      <c r="AB920">
        <v>17337</v>
      </c>
      <c r="AD920" t="s">
        <v>2</v>
      </c>
      <c r="AE920">
        <v>62</v>
      </c>
      <c r="AF920">
        <v>9</v>
      </c>
      <c r="AG920">
        <v>6848777</v>
      </c>
      <c r="AH920" t="s">
        <v>6002</v>
      </c>
      <c r="AI920" t="s">
        <v>6001</v>
      </c>
      <c r="AJ920" t="s">
        <v>6000</v>
      </c>
      <c r="AK920" t="s">
        <v>5999</v>
      </c>
      <c r="AL920">
        <v>25</v>
      </c>
      <c r="AM920" s="5">
        <f t="shared" si="114"/>
        <v>3.125</v>
      </c>
      <c r="AN920" s="4">
        <f t="shared" si="119"/>
        <v>4.7330556607345703E-3</v>
      </c>
      <c r="AO920" s="3"/>
      <c r="AP920">
        <v>0</v>
      </c>
      <c r="AR920" t="s">
        <v>1</v>
      </c>
      <c r="AT920" s="2" t="s">
        <v>0</v>
      </c>
      <c r="AU920" s="1">
        <f t="shared" si="115"/>
        <v>3.2289354246604023</v>
      </c>
      <c r="AV920" s="1">
        <f t="shared" si="116"/>
        <v>2.4416126079212752</v>
      </c>
      <c r="AW920" s="1">
        <f t="shared" si="117"/>
        <v>1.6542897911821477</v>
      </c>
    </row>
    <row r="921" spans="1:49" x14ac:dyDescent="0.2">
      <c r="A921">
        <v>919</v>
      </c>
      <c r="B921" t="s">
        <v>5998</v>
      </c>
      <c r="C921" t="s">
        <v>5997</v>
      </c>
      <c r="F921" t="s">
        <v>5996</v>
      </c>
      <c r="G921" t="s">
        <v>4</v>
      </c>
      <c r="H921" t="s">
        <v>3</v>
      </c>
      <c r="I921" t="s">
        <v>1481</v>
      </c>
      <c r="J921">
        <v>60033154</v>
      </c>
      <c r="K921" t="s">
        <v>1725</v>
      </c>
      <c r="L921" t="s">
        <v>133</v>
      </c>
      <c r="M921" t="s">
        <v>132</v>
      </c>
      <c r="N921">
        <v>2</v>
      </c>
      <c r="O921" t="s">
        <v>5995</v>
      </c>
      <c r="P921" t="s">
        <v>5994</v>
      </c>
      <c r="Q921" t="s">
        <v>5993</v>
      </c>
      <c r="R921" s="7">
        <v>41883</v>
      </c>
      <c r="S921" s="8">
        <f t="shared" si="112"/>
        <v>2014</v>
      </c>
      <c r="T921" s="8">
        <v>2014</v>
      </c>
      <c r="U921" s="8">
        <f t="shared" si="113"/>
        <v>8</v>
      </c>
      <c r="V921" s="7">
        <v>41883</v>
      </c>
      <c r="W921" t="s">
        <v>204</v>
      </c>
      <c r="X921" s="2">
        <v>1.6519999999999999</v>
      </c>
      <c r="Y921" s="6">
        <f t="shared" si="118"/>
        <v>4.409919649769093E-2</v>
      </c>
      <c r="AA921" t="s">
        <v>203</v>
      </c>
      <c r="AB921">
        <v>17337</v>
      </c>
      <c r="AD921" t="s">
        <v>2</v>
      </c>
      <c r="AE921">
        <v>62</v>
      </c>
      <c r="AF921">
        <v>9</v>
      </c>
      <c r="AG921">
        <v>6849927</v>
      </c>
      <c r="AH921" t="s">
        <v>5992</v>
      </c>
      <c r="AI921" t="s">
        <v>5991</v>
      </c>
      <c r="AJ921" t="s">
        <v>5990</v>
      </c>
      <c r="AK921" t="s">
        <v>5989</v>
      </c>
      <c r="AL921">
        <v>14</v>
      </c>
      <c r="AM921" s="5">
        <f t="shared" si="114"/>
        <v>1.75</v>
      </c>
      <c r="AN921" s="4">
        <f t="shared" si="119"/>
        <v>2.6505111700113595E-3</v>
      </c>
      <c r="AO921" s="3"/>
      <c r="AP921">
        <v>0</v>
      </c>
      <c r="AR921" t="s">
        <v>1</v>
      </c>
      <c r="AT921" s="2" t="s">
        <v>0</v>
      </c>
      <c r="AU921" s="1">
        <f t="shared" si="115"/>
        <v>3.166459089938706</v>
      </c>
      <c r="AV921" s="1">
        <f t="shared" si="116"/>
        <v>2.3374853833851144</v>
      </c>
      <c r="AW921" s="1">
        <f t="shared" si="117"/>
        <v>1.508511676831523</v>
      </c>
    </row>
    <row r="922" spans="1:49" x14ac:dyDescent="0.2">
      <c r="A922">
        <v>920</v>
      </c>
      <c r="B922" t="s">
        <v>5988</v>
      </c>
      <c r="C922" t="s">
        <v>5987</v>
      </c>
      <c r="F922" t="s">
        <v>5986</v>
      </c>
      <c r="G922" t="s">
        <v>4</v>
      </c>
      <c r="H922" t="s">
        <v>3</v>
      </c>
      <c r="I922" t="s">
        <v>461</v>
      </c>
      <c r="J922" t="s">
        <v>976</v>
      </c>
      <c r="K922" t="s">
        <v>975</v>
      </c>
      <c r="L922" t="s">
        <v>974</v>
      </c>
      <c r="M922" t="s">
        <v>66</v>
      </c>
      <c r="N922">
        <v>5</v>
      </c>
      <c r="O922" t="s">
        <v>5985</v>
      </c>
      <c r="P922" t="s">
        <v>5984</v>
      </c>
      <c r="Q922" t="s">
        <v>5983</v>
      </c>
      <c r="R922" s="7">
        <v>41883</v>
      </c>
      <c r="S922" s="8">
        <f t="shared" si="112"/>
        <v>2014</v>
      </c>
      <c r="T922" s="8">
        <v>2014</v>
      </c>
      <c r="U922" s="8">
        <f t="shared" si="113"/>
        <v>8</v>
      </c>
      <c r="V922" s="7">
        <v>41883</v>
      </c>
      <c r="W922" t="s">
        <v>204</v>
      </c>
      <c r="X922" s="2">
        <v>1.6519999999999999</v>
      </c>
      <c r="Y922" s="6">
        <f t="shared" si="118"/>
        <v>4.409919649769093E-2</v>
      </c>
      <c r="AA922" t="s">
        <v>203</v>
      </c>
      <c r="AB922">
        <v>17337</v>
      </c>
      <c r="AD922" t="s">
        <v>2</v>
      </c>
      <c r="AE922">
        <v>62</v>
      </c>
      <c r="AF922">
        <v>9</v>
      </c>
      <c r="AG922">
        <v>6866153</v>
      </c>
      <c r="AH922" t="s">
        <v>5982</v>
      </c>
      <c r="AI922" t="s">
        <v>5981</v>
      </c>
      <c r="AJ922" t="s">
        <v>5980</v>
      </c>
      <c r="AK922" t="s">
        <v>5979</v>
      </c>
      <c r="AL922">
        <v>93</v>
      </c>
      <c r="AM922" s="5">
        <f t="shared" si="114"/>
        <v>11.625</v>
      </c>
      <c r="AN922" s="4">
        <f t="shared" si="119"/>
        <v>1.7606967057932601E-2</v>
      </c>
      <c r="AO922" s="3"/>
      <c r="AP922">
        <v>0</v>
      </c>
      <c r="AR922" t="s">
        <v>1</v>
      </c>
      <c r="AT922" s="2" t="s">
        <v>0</v>
      </c>
      <c r="AU922" s="1">
        <f t="shared" si="115"/>
        <v>3.6151527665763434</v>
      </c>
      <c r="AV922" s="1">
        <f t="shared" si="116"/>
        <v>3.0853081777811764</v>
      </c>
      <c r="AW922" s="1">
        <f t="shared" si="117"/>
        <v>2.5554635889860098</v>
      </c>
    </row>
    <row r="923" spans="1:49" x14ac:dyDescent="0.2">
      <c r="A923">
        <v>921</v>
      </c>
      <c r="B923" t="s">
        <v>5978</v>
      </c>
      <c r="C923" t="s">
        <v>5977</v>
      </c>
      <c r="F923" t="s">
        <v>5976</v>
      </c>
      <c r="G923" t="s">
        <v>4</v>
      </c>
      <c r="H923" t="s">
        <v>3</v>
      </c>
      <c r="I923" t="s">
        <v>739</v>
      </c>
      <c r="J923" t="s">
        <v>5975</v>
      </c>
      <c r="K923" t="s">
        <v>5974</v>
      </c>
      <c r="L923" t="s">
        <v>875</v>
      </c>
      <c r="M923" t="s">
        <v>25</v>
      </c>
      <c r="N923">
        <v>6</v>
      </c>
      <c r="O923" t="s">
        <v>5973</v>
      </c>
      <c r="P923" t="s">
        <v>5972</v>
      </c>
      <c r="Q923" t="s">
        <v>5971</v>
      </c>
      <c r="R923" s="7">
        <v>41883</v>
      </c>
      <c r="S923" s="8">
        <f t="shared" si="112"/>
        <v>2014</v>
      </c>
      <c r="T923" s="8">
        <v>2014</v>
      </c>
      <c r="U923" s="8">
        <f t="shared" si="113"/>
        <v>8</v>
      </c>
      <c r="V923" s="7">
        <v>41883</v>
      </c>
      <c r="W923" t="s">
        <v>204</v>
      </c>
      <c r="X923" s="2">
        <v>1.6519999999999999</v>
      </c>
      <c r="Y923" s="6">
        <f t="shared" si="118"/>
        <v>4.409919649769093E-2</v>
      </c>
      <c r="AA923" t="s">
        <v>203</v>
      </c>
      <c r="AB923">
        <v>17337</v>
      </c>
      <c r="AD923" t="s">
        <v>2</v>
      </c>
      <c r="AE923">
        <v>62</v>
      </c>
      <c r="AF923">
        <v>9</v>
      </c>
      <c r="AG923">
        <v>6847714</v>
      </c>
      <c r="AH923" t="s">
        <v>5970</v>
      </c>
      <c r="AI923" t="s">
        <v>5969</v>
      </c>
      <c r="AJ923" t="s">
        <v>5968</v>
      </c>
      <c r="AK923" t="s">
        <v>5967</v>
      </c>
      <c r="AL923">
        <v>7</v>
      </c>
      <c r="AM923" s="5">
        <f t="shared" si="114"/>
        <v>0.875</v>
      </c>
      <c r="AN923" s="4">
        <f t="shared" si="119"/>
        <v>1.3252555850056798E-3</v>
      </c>
      <c r="AO923" s="3"/>
      <c r="AP923">
        <v>0</v>
      </c>
      <c r="AR923">
        <v>61471040</v>
      </c>
      <c r="AT923" s="2" t="s">
        <v>0</v>
      </c>
      <c r="AU923" s="1">
        <f t="shared" si="115"/>
        <v>3.1267014223885359</v>
      </c>
      <c r="AV923" s="1">
        <f t="shared" si="116"/>
        <v>2.2712226041348305</v>
      </c>
      <c r="AW923" s="1">
        <f t="shared" si="117"/>
        <v>1.4157437858811253</v>
      </c>
    </row>
    <row r="924" spans="1:49" x14ac:dyDescent="0.2">
      <c r="A924">
        <v>922</v>
      </c>
      <c r="B924" t="s">
        <v>5966</v>
      </c>
      <c r="C924" t="s">
        <v>5965</v>
      </c>
      <c r="F924" t="s">
        <v>5964</v>
      </c>
      <c r="G924" t="s">
        <v>4</v>
      </c>
      <c r="H924" t="s">
        <v>3</v>
      </c>
      <c r="I924" t="s">
        <v>5963</v>
      </c>
      <c r="J924" t="s">
        <v>5962</v>
      </c>
      <c r="K924" t="s">
        <v>5961</v>
      </c>
      <c r="L924" t="s">
        <v>5960</v>
      </c>
      <c r="M924" t="s">
        <v>1253</v>
      </c>
      <c r="N924">
        <v>4</v>
      </c>
      <c r="O924" t="s">
        <v>5959</v>
      </c>
      <c r="P924" t="s">
        <v>5958</v>
      </c>
      <c r="Q924" t="s">
        <v>5957</v>
      </c>
      <c r="R924" s="7">
        <v>41883</v>
      </c>
      <c r="S924" s="8">
        <f t="shared" si="112"/>
        <v>2014</v>
      </c>
      <c r="T924" s="8">
        <v>2014</v>
      </c>
      <c r="U924" s="8">
        <f t="shared" si="113"/>
        <v>8</v>
      </c>
      <c r="V924" s="7">
        <v>41883</v>
      </c>
      <c r="W924" t="s">
        <v>204</v>
      </c>
      <c r="X924" s="2">
        <v>1.6519999999999999</v>
      </c>
      <c r="Y924" s="6">
        <f t="shared" si="118"/>
        <v>4.409919649769093E-2</v>
      </c>
      <c r="AA924" t="s">
        <v>203</v>
      </c>
      <c r="AB924">
        <v>17337</v>
      </c>
      <c r="AD924" t="s">
        <v>2</v>
      </c>
      <c r="AE924">
        <v>62</v>
      </c>
      <c r="AF924">
        <v>9</v>
      </c>
      <c r="AG924">
        <v>6834784</v>
      </c>
      <c r="AH924" t="s">
        <v>5956</v>
      </c>
      <c r="AI924" t="s">
        <v>5955</v>
      </c>
      <c r="AJ924" t="s">
        <v>5954</v>
      </c>
      <c r="AK924" t="s">
        <v>5953</v>
      </c>
      <c r="AL924">
        <v>0</v>
      </c>
      <c r="AM924" s="5">
        <f t="shared" si="114"/>
        <v>0</v>
      </c>
      <c r="AN924" s="4">
        <f t="shared" si="119"/>
        <v>0</v>
      </c>
      <c r="AO924" s="3"/>
      <c r="AP924">
        <v>0</v>
      </c>
      <c r="AR924" t="s">
        <v>1</v>
      </c>
      <c r="AT924" s="2" t="s">
        <v>0</v>
      </c>
      <c r="AU924" s="1">
        <f t="shared" si="115"/>
        <v>3.0869437548383649</v>
      </c>
      <c r="AV924" s="1">
        <f t="shared" si="116"/>
        <v>2.2049598248845466</v>
      </c>
      <c r="AW924" s="1">
        <f t="shared" si="117"/>
        <v>1.3229758949307278</v>
      </c>
    </row>
    <row r="925" spans="1:49" x14ac:dyDescent="0.2">
      <c r="A925">
        <v>923</v>
      </c>
      <c r="B925" t="s">
        <v>5952</v>
      </c>
      <c r="C925" t="s">
        <v>5951</v>
      </c>
      <c r="F925" t="s">
        <v>5950</v>
      </c>
      <c r="G925" t="s">
        <v>4</v>
      </c>
      <c r="H925" t="s">
        <v>3</v>
      </c>
      <c r="I925" t="s">
        <v>1512</v>
      </c>
      <c r="J925">
        <v>60001800</v>
      </c>
      <c r="K925" t="s">
        <v>689</v>
      </c>
      <c r="L925" t="s">
        <v>688</v>
      </c>
      <c r="M925" t="s">
        <v>71</v>
      </c>
      <c r="N925">
        <v>2</v>
      </c>
      <c r="O925" t="s">
        <v>5949</v>
      </c>
      <c r="P925" t="s">
        <v>1511</v>
      </c>
      <c r="Q925" t="s">
        <v>731</v>
      </c>
      <c r="R925" s="7">
        <v>41883</v>
      </c>
      <c r="S925" s="8">
        <f t="shared" si="112"/>
        <v>2014</v>
      </c>
      <c r="T925" s="8">
        <v>2014</v>
      </c>
      <c r="U925" s="8">
        <f t="shared" si="113"/>
        <v>8</v>
      </c>
      <c r="V925" s="7">
        <v>41883</v>
      </c>
      <c r="W925" t="s">
        <v>204</v>
      </c>
      <c r="X925" s="2">
        <v>1.6519999999999999</v>
      </c>
      <c r="Y925" s="6">
        <f t="shared" si="118"/>
        <v>4.409919649769093E-2</v>
      </c>
      <c r="AA925" t="s">
        <v>203</v>
      </c>
      <c r="AB925">
        <v>17337</v>
      </c>
      <c r="AD925" t="s">
        <v>2</v>
      </c>
      <c r="AE925">
        <v>62</v>
      </c>
      <c r="AF925">
        <v>9</v>
      </c>
      <c r="AG925">
        <v>6847716</v>
      </c>
      <c r="AH925" t="s">
        <v>5948</v>
      </c>
      <c r="AI925" t="s">
        <v>5947</v>
      </c>
      <c r="AJ925" t="s">
        <v>5946</v>
      </c>
      <c r="AK925" t="s">
        <v>5945</v>
      </c>
      <c r="AL925">
        <v>60</v>
      </c>
      <c r="AM925" s="5">
        <f t="shared" si="114"/>
        <v>7.5</v>
      </c>
      <c r="AN925" s="4">
        <f t="shared" si="119"/>
        <v>1.1359333585762969E-2</v>
      </c>
      <c r="AO925" s="3"/>
      <c r="AP925">
        <v>0</v>
      </c>
      <c r="AR925" t="s">
        <v>5944</v>
      </c>
      <c r="AT925" s="2" t="s">
        <v>0</v>
      </c>
      <c r="AU925" s="1">
        <f t="shared" si="115"/>
        <v>3.427723762411254</v>
      </c>
      <c r="AV925" s="1">
        <f t="shared" si="116"/>
        <v>2.7729265041726952</v>
      </c>
      <c r="AW925" s="1">
        <f t="shared" si="117"/>
        <v>2.1181292459341354</v>
      </c>
    </row>
    <row r="926" spans="1:49" x14ac:dyDescent="0.2">
      <c r="A926">
        <v>924</v>
      </c>
      <c r="B926" t="s">
        <v>5943</v>
      </c>
      <c r="C926" t="s">
        <v>5942</v>
      </c>
      <c r="F926" t="s">
        <v>5941</v>
      </c>
      <c r="G926" t="s">
        <v>4</v>
      </c>
      <c r="H926" t="s">
        <v>3</v>
      </c>
      <c r="I926" t="s">
        <v>5940</v>
      </c>
      <c r="J926" t="s">
        <v>5939</v>
      </c>
      <c r="K926" t="s">
        <v>5938</v>
      </c>
      <c r="L926" t="s">
        <v>5937</v>
      </c>
      <c r="M926" t="s">
        <v>5936</v>
      </c>
      <c r="N926">
        <v>5</v>
      </c>
      <c r="O926" t="s">
        <v>5935</v>
      </c>
      <c r="P926" t="s">
        <v>5934</v>
      </c>
      <c r="Q926" t="s">
        <v>5933</v>
      </c>
      <c r="R926" s="7">
        <v>41883</v>
      </c>
      <c r="S926" s="8">
        <f t="shared" si="112"/>
        <v>2014</v>
      </c>
      <c r="T926" s="8">
        <v>2014</v>
      </c>
      <c r="U926" s="8">
        <f t="shared" si="113"/>
        <v>8</v>
      </c>
      <c r="V926" s="7">
        <v>41883</v>
      </c>
      <c r="W926" t="s">
        <v>204</v>
      </c>
      <c r="X926" s="2">
        <v>1.6519999999999999</v>
      </c>
      <c r="Y926" s="6">
        <f t="shared" si="118"/>
        <v>4.409919649769093E-2</v>
      </c>
      <c r="AA926" t="s">
        <v>203</v>
      </c>
      <c r="AB926">
        <v>17337</v>
      </c>
      <c r="AD926" t="s">
        <v>2</v>
      </c>
      <c r="AE926">
        <v>62</v>
      </c>
      <c r="AF926">
        <v>9</v>
      </c>
      <c r="AG926">
        <v>6860293</v>
      </c>
      <c r="AH926" t="s">
        <v>5932</v>
      </c>
      <c r="AI926" t="s">
        <v>5931</v>
      </c>
      <c r="AJ926" t="s">
        <v>5930</v>
      </c>
      <c r="AK926" t="s">
        <v>5929</v>
      </c>
      <c r="AL926">
        <v>105</v>
      </c>
      <c r="AM926" s="5">
        <f t="shared" si="114"/>
        <v>13.125</v>
      </c>
      <c r="AN926" s="4">
        <f t="shared" si="119"/>
        <v>1.9878833775085196E-2</v>
      </c>
      <c r="AO926" s="3"/>
      <c r="AP926">
        <v>0</v>
      </c>
      <c r="AR926" t="s">
        <v>1</v>
      </c>
      <c r="AT926" s="2" t="s">
        <v>0</v>
      </c>
      <c r="AU926" s="1">
        <f t="shared" si="115"/>
        <v>3.6833087680909213</v>
      </c>
      <c r="AV926" s="1">
        <f t="shared" si="116"/>
        <v>3.1989015136388064</v>
      </c>
      <c r="AW926" s="1">
        <f t="shared" si="117"/>
        <v>2.7144942591866914</v>
      </c>
    </row>
    <row r="927" spans="1:49" x14ac:dyDescent="0.2">
      <c r="A927">
        <v>925</v>
      </c>
      <c r="B927" t="s">
        <v>5928</v>
      </c>
      <c r="C927" t="s">
        <v>5927</v>
      </c>
      <c r="F927" t="s">
        <v>5926</v>
      </c>
      <c r="G927" t="s">
        <v>4</v>
      </c>
      <c r="H927" t="s">
        <v>3</v>
      </c>
      <c r="I927" t="s">
        <v>526</v>
      </c>
      <c r="J927" t="s">
        <v>5925</v>
      </c>
      <c r="K927" t="s">
        <v>5924</v>
      </c>
      <c r="L927" t="s">
        <v>5923</v>
      </c>
      <c r="M927" t="s">
        <v>5922</v>
      </c>
      <c r="N927">
        <v>3</v>
      </c>
      <c r="O927" t="s">
        <v>5921</v>
      </c>
      <c r="P927" t="s">
        <v>5920</v>
      </c>
      <c r="Q927" t="s">
        <v>5919</v>
      </c>
      <c r="R927" s="7">
        <v>41883</v>
      </c>
      <c r="S927" s="8">
        <f t="shared" si="112"/>
        <v>2014</v>
      </c>
      <c r="T927" s="8">
        <v>2014</v>
      </c>
      <c r="U927" s="8">
        <f t="shared" si="113"/>
        <v>8</v>
      </c>
      <c r="V927" s="7">
        <v>41883</v>
      </c>
      <c r="W927" t="s">
        <v>204</v>
      </c>
      <c r="X927" s="2">
        <v>1.6519999999999999</v>
      </c>
      <c r="Y927" s="6">
        <f t="shared" si="118"/>
        <v>4.409919649769093E-2</v>
      </c>
      <c r="AA927" t="s">
        <v>203</v>
      </c>
      <c r="AB927">
        <v>17337</v>
      </c>
      <c r="AD927" t="s">
        <v>2</v>
      </c>
      <c r="AE927">
        <v>62</v>
      </c>
      <c r="AF927">
        <v>9</v>
      </c>
      <c r="AG927">
        <v>6832567</v>
      </c>
      <c r="AH927" t="s">
        <v>5918</v>
      </c>
      <c r="AI927" t="s">
        <v>5917</v>
      </c>
      <c r="AJ927" t="s">
        <v>5916</v>
      </c>
      <c r="AK927" t="s">
        <v>5915</v>
      </c>
      <c r="AL927">
        <v>46</v>
      </c>
      <c r="AM927" s="5">
        <f t="shared" si="114"/>
        <v>5.75</v>
      </c>
      <c r="AN927" s="4">
        <f t="shared" si="119"/>
        <v>8.70882241575161E-3</v>
      </c>
      <c r="AO927" s="3"/>
      <c r="AP927">
        <v>0</v>
      </c>
      <c r="AR927" t="s">
        <v>1</v>
      </c>
      <c r="AT927" s="2" t="s">
        <v>0</v>
      </c>
      <c r="AU927" s="1">
        <f t="shared" si="115"/>
        <v>3.3482084273109134</v>
      </c>
      <c r="AV927" s="1">
        <f t="shared" si="116"/>
        <v>2.6404009456721269</v>
      </c>
      <c r="AW927" s="1">
        <f t="shared" si="117"/>
        <v>1.9325934640333404</v>
      </c>
    </row>
    <row r="928" spans="1:49" x14ac:dyDescent="0.2">
      <c r="A928">
        <v>926</v>
      </c>
      <c r="B928" t="s">
        <v>5914</v>
      </c>
      <c r="C928" t="s">
        <v>5913</v>
      </c>
      <c r="F928" t="s">
        <v>5912</v>
      </c>
      <c r="G928" t="s">
        <v>4</v>
      </c>
      <c r="H928" t="s">
        <v>3</v>
      </c>
      <c r="I928" t="s">
        <v>1672</v>
      </c>
      <c r="J928" t="s">
        <v>5911</v>
      </c>
      <c r="K928" t="s">
        <v>5910</v>
      </c>
      <c r="L928" t="s">
        <v>5909</v>
      </c>
      <c r="M928" t="s">
        <v>5908</v>
      </c>
      <c r="N928">
        <v>5</v>
      </c>
      <c r="O928" t="s">
        <v>5907</v>
      </c>
      <c r="P928" t="s">
        <v>5906</v>
      </c>
      <c r="Q928" t="s">
        <v>5905</v>
      </c>
      <c r="R928" s="7">
        <v>41883</v>
      </c>
      <c r="S928" s="8">
        <f t="shared" si="112"/>
        <v>2014</v>
      </c>
      <c r="T928" s="8">
        <v>2014</v>
      </c>
      <c r="U928" s="8">
        <f t="shared" si="113"/>
        <v>8</v>
      </c>
      <c r="V928" s="7">
        <v>41883</v>
      </c>
      <c r="W928" t="s">
        <v>204</v>
      </c>
      <c r="X928" s="2">
        <v>1.6519999999999999</v>
      </c>
      <c r="Y928" s="6">
        <f t="shared" si="118"/>
        <v>4.409919649769093E-2</v>
      </c>
      <c r="AA928" t="s">
        <v>203</v>
      </c>
      <c r="AB928">
        <v>17337</v>
      </c>
      <c r="AD928" t="s">
        <v>2</v>
      </c>
      <c r="AE928">
        <v>62</v>
      </c>
      <c r="AF928">
        <v>9</v>
      </c>
      <c r="AH928" t="s">
        <v>5904</v>
      </c>
      <c r="AI928" t="s">
        <v>5903</v>
      </c>
      <c r="AJ928" t="s">
        <v>5902</v>
      </c>
      <c r="AK928" t="s">
        <v>5901</v>
      </c>
      <c r="AL928">
        <v>28</v>
      </c>
      <c r="AM928" s="5">
        <f t="shared" si="114"/>
        <v>3.5</v>
      </c>
      <c r="AN928" s="4">
        <f t="shared" si="119"/>
        <v>5.301022340022719E-3</v>
      </c>
      <c r="AO928" s="3"/>
      <c r="AP928">
        <v>0</v>
      </c>
      <c r="AR928" t="s">
        <v>1</v>
      </c>
      <c r="AT928" s="2" t="s">
        <v>0</v>
      </c>
      <c r="AU928" s="1">
        <f t="shared" si="115"/>
        <v>3.2459744250390465</v>
      </c>
      <c r="AV928" s="1">
        <f t="shared" si="116"/>
        <v>2.4700109418856826</v>
      </c>
      <c r="AW928" s="1">
        <f t="shared" si="117"/>
        <v>1.694047458732318</v>
      </c>
    </row>
    <row r="929" spans="1:49" x14ac:dyDescent="0.2">
      <c r="A929">
        <v>927</v>
      </c>
      <c r="B929" t="s">
        <v>5900</v>
      </c>
      <c r="C929" t="s">
        <v>5899</v>
      </c>
      <c r="F929" t="s">
        <v>5898</v>
      </c>
      <c r="G929" t="s">
        <v>4</v>
      </c>
      <c r="H929" t="s">
        <v>3</v>
      </c>
      <c r="I929" t="s">
        <v>5897</v>
      </c>
      <c r="J929">
        <v>60017293</v>
      </c>
      <c r="K929" t="s">
        <v>5896</v>
      </c>
      <c r="L929" t="s">
        <v>2215</v>
      </c>
      <c r="M929" t="s">
        <v>6</v>
      </c>
      <c r="N929">
        <v>4</v>
      </c>
      <c r="O929" t="s">
        <v>5895</v>
      </c>
      <c r="P929" t="s">
        <v>5894</v>
      </c>
      <c r="Q929" t="s">
        <v>5893</v>
      </c>
      <c r="R929" s="7">
        <v>41883</v>
      </c>
      <c r="S929" s="8">
        <f t="shared" si="112"/>
        <v>2014</v>
      </c>
      <c r="T929" s="8">
        <v>2014</v>
      </c>
      <c r="U929" s="8">
        <f t="shared" si="113"/>
        <v>8</v>
      </c>
      <c r="V929" s="7">
        <v>41883</v>
      </c>
      <c r="W929" t="s">
        <v>173</v>
      </c>
      <c r="X929" s="2">
        <v>1.246</v>
      </c>
      <c r="Y929" s="6">
        <f t="shared" si="118"/>
        <v>3.3261258375377058E-2</v>
      </c>
      <c r="AA929">
        <v>19391404</v>
      </c>
      <c r="AB929">
        <v>17700155033</v>
      </c>
      <c r="AC929">
        <v>21511535</v>
      </c>
      <c r="AD929" t="s">
        <v>2</v>
      </c>
      <c r="AE929">
        <v>7</v>
      </c>
      <c r="AF929">
        <v>9</v>
      </c>
      <c r="AG929">
        <v>6948291</v>
      </c>
      <c r="AH929" t="s">
        <v>5892</v>
      </c>
      <c r="AI929" t="s">
        <v>5891</v>
      </c>
      <c r="AJ929" t="s">
        <v>5890</v>
      </c>
      <c r="AK929" t="s">
        <v>5889</v>
      </c>
      <c r="AL929">
        <v>42</v>
      </c>
      <c r="AM929" s="5">
        <f t="shared" si="114"/>
        <v>5.25</v>
      </c>
      <c r="AN929" s="4">
        <f t="shared" si="119"/>
        <v>7.9515335100340777E-3</v>
      </c>
      <c r="AO929" s="3"/>
      <c r="AP929">
        <v>0</v>
      </c>
      <c r="AR929" t="s">
        <v>1</v>
      </c>
      <c r="AT929" s="2" t="s">
        <v>0</v>
      </c>
      <c r="AU929" s="1">
        <f t="shared" si="115"/>
        <v>2.5668340915774164</v>
      </c>
      <c r="AV929" s="1">
        <f t="shared" si="116"/>
        <v>2.0606395942705564</v>
      </c>
      <c r="AW929" s="1">
        <f t="shared" si="117"/>
        <v>1.5544450969636971</v>
      </c>
    </row>
    <row r="930" spans="1:49" x14ac:dyDescent="0.2">
      <c r="A930">
        <v>928</v>
      </c>
      <c r="B930" t="s">
        <v>5888</v>
      </c>
      <c r="C930" t="s">
        <v>5887</v>
      </c>
      <c r="F930" t="s">
        <v>5886</v>
      </c>
      <c r="G930" t="s">
        <v>4</v>
      </c>
      <c r="H930" t="s">
        <v>3</v>
      </c>
      <c r="I930" t="s">
        <v>5885</v>
      </c>
      <c r="J930" t="s">
        <v>5884</v>
      </c>
      <c r="K930" t="s">
        <v>5883</v>
      </c>
      <c r="L930" t="s">
        <v>5882</v>
      </c>
      <c r="M930" t="s">
        <v>5881</v>
      </c>
      <c r="N930">
        <v>9</v>
      </c>
      <c r="O930" t="s">
        <v>5880</v>
      </c>
      <c r="P930" t="s">
        <v>5879</v>
      </c>
      <c r="Q930" t="s">
        <v>5878</v>
      </c>
      <c r="R930" s="7">
        <v>41883</v>
      </c>
      <c r="S930" s="8">
        <f t="shared" si="112"/>
        <v>2014</v>
      </c>
      <c r="T930" s="8">
        <v>2014</v>
      </c>
      <c r="U930" s="8">
        <f t="shared" si="113"/>
        <v>8</v>
      </c>
      <c r="V930" s="7">
        <v>41883</v>
      </c>
      <c r="W930" t="s">
        <v>5877</v>
      </c>
      <c r="X930" s="2">
        <v>0.84599999999999997</v>
      </c>
      <c r="Y930" s="6">
        <f t="shared" si="118"/>
        <v>2.2583486826299352E-2</v>
      </c>
      <c r="AA930">
        <v>21935807</v>
      </c>
      <c r="AB930">
        <v>21100304268</v>
      </c>
      <c r="AD930" t="s">
        <v>2</v>
      </c>
      <c r="AE930">
        <v>3</v>
      </c>
      <c r="AF930">
        <v>9</v>
      </c>
      <c r="AH930" t="s">
        <v>5876</v>
      </c>
      <c r="AI930" t="s">
        <v>5875</v>
      </c>
      <c r="AJ930" t="s">
        <v>5874</v>
      </c>
      <c r="AK930" t="s">
        <v>5873</v>
      </c>
      <c r="AL930">
        <v>10</v>
      </c>
      <c r="AM930" s="5">
        <f t="shared" si="114"/>
        <v>1.25</v>
      </c>
      <c r="AN930" s="4">
        <f t="shared" si="119"/>
        <v>1.8932222642938281E-3</v>
      </c>
      <c r="AO930" s="3"/>
      <c r="AP930">
        <v>0</v>
      </c>
      <c r="AR930" t="s">
        <v>1</v>
      </c>
      <c r="AT930" s="2">
        <v>3.319</v>
      </c>
      <c r="AU930" s="1">
        <f t="shared" si="115"/>
        <v>1.6376407457697695</v>
      </c>
      <c r="AV930" s="1">
        <f t="shared" si="116"/>
        <v>1.2238354545296588</v>
      </c>
      <c r="AW930" s="1">
        <f t="shared" si="117"/>
        <v>0.81003016328954847</v>
      </c>
    </row>
    <row r="931" spans="1:49" x14ac:dyDescent="0.2">
      <c r="A931">
        <v>929</v>
      </c>
      <c r="B931" t="s">
        <v>5872</v>
      </c>
      <c r="C931" t="s">
        <v>5871</v>
      </c>
      <c r="F931" t="s">
        <v>5870</v>
      </c>
      <c r="G931" t="s">
        <v>4</v>
      </c>
      <c r="H931" t="s">
        <v>3</v>
      </c>
      <c r="I931" t="s">
        <v>5869</v>
      </c>
      <c r="J931" t="s">
        <v>5864</v>
      </c>
      <c r="K931" t="s">
        <v>5868</v>
      </c>
      <c r="L931" t="s">
        <v>5867</v>
      </c>
      <c r="M931" t="s">
        <v>104</v>
      </c>
      <c r="N931">
        <v>2</v>
      </c>
      <c r="O931" t="s">
        <v>5866</v>
      </c>
      <c r="P931" t="s">
        <v>5865</v>
      </c>
      <c r="Q931" t="s">
        <v>5864</v>
      </c>
      <c r="R931" s="7">
        <v>41883</v>
      </c>
      <c r="S931" s="8">
        <f t="shared" si="112"/>
        <v>2014</v>
      </c>
      <c r="T931" s="8">
        <v>2014</v>
      </c>
      <c r="U931" s="8">
        <f t="shared" si="113"/>
        <v>8</v>
      </c>
      <c r="V931" s="7">
        <v>41883</v>
      </c>
      <c r="W931" t="s">
        <v>565</v>
      </c>
      <c r="X931" s="2">
        <v>0.39600000000000002</v>
      </c>
      <c r="Y931" s="6">
        <f t="shared" si="118"/>
        <v>1.0570993833586931E-2</v>
      </c>
      <c r="AA931">
        <v>8858985</v>
      </c>
      <c r="AB931">
        <v>25993</v>
      </c>
      <c r="AD931" t="s">
        <v>2</v>
      </c>
      <c r="AE931">
        <v>29</v>
      </c>
      <c r="AF931">
        <v>9</v>
      </c>
      <c r="AG931">
        <v>6943456</v>
      </c>
      <c r="AH931" t="s">
        <v>5863</v>
      </c>
      <c r="AI931" t="s">
        <v>5862</v>
      </c>
      <c r="AK931" t="s">
        <v>5861</v>
      </c>
      <c r="AL931">
        <v>0</v>
      </c>
      <c r="AM931" s="5">
        <f t="shared" si="114"/>
        <v>0</v>
      </c>
      <c r="AN931" s="4">
        <f t="shared" si="119"/>
        <v>0</v>
      </c>
      <c r="AO931" s="3"/>
      <c r="AP931">
        <v>0</v>
      </c>
      <c r="AR931" t="s">
        <v>1</v>
      </c>
      <c r="AT931" s="2" t="s">
        <v>0</v>
      </c>
      <c r="AU931" s="1">
        <f t="shared" si="115"/>
        <v>0.73996956835108518</v>
      </c>
      <c r="AV931" s="1">
        <f t="shared" si="116"/>
        <v>0.52854969167934651</v>
      </c>
      <c r="AW931" s="1">
        <f t="shared" si="117"/>
        <v>0.3171298150076079</v>
      </c>
    </row>
    <row r="932" spans="1:49" x14ac:dyDescent="0.2">
      <c r="A932">
        <v>930</v>
      </c>
      <c r="B932" t="s">
        <v>5860</v>
      </c>
      <c r="C932" t="s">
        <v>5859</v>
      </c>
      <c r="E932">
        <v>25194026</v>
      </c>
      <c r="F932" t="s">
        <v>5858</v>
      </c>
      <c r="G932" t="s">
        <v>4</v>
      </c>
      <c r="H932" t="s">
        <v>3</v>
      </c>
      <c r="I932" t="s">
        <v>5857</v>
      </c>
      <c r="J932" t="s">
        <v>5856</v>
      </c>
      <c r="K932" t="s">
        <v>5855</v>
      </c>
      <c r="L932" t="s">
        <v>5854</v>
      </c>
      <c r="M932" t="s">
        <v>5853</v>
      </c>
      <c r="N932">
        <v>7</v>
      </c>
      <c r="O932" t="s">
        <v>5852</v>
      </c>
      <c r="P932" t="s">
        <v>5851</v>
      </c>
      <c r="Q932" t="s">
        <v>5850</v>
      </c>
      <c r="R932" s="7">
        <v>41883</v>
      </c>
      <c r="S932" s="8">
        <f t="shared" si="112"/>
        <v>2014</v>
      </c>
      <c r="T932" s="8">
        <v>2014</v>
      </c>
      <c r="U932" s="8">
        <f t="shared" si="113"/>
        <v>8</v>
      </c>
      <c r="V932" s="7">
        <v>41883</v>
      </c>
      <c r="W932" t="s">
        <v>1652</v>
      </c>
      <c r="X932" s="2">
        <v>5.3239999999999998</v>
      </c>
      <c r="Y932" s="6">
        <f t="shared" si="118"/>
        <v>0.14212113931822429</v>
      </c>
      <c r="AA932">
        <v>10404651</v>
      </c>
      <c r="AB932">
        <v>16594</v>
      </c>
      <c r="AC932" t="s">
        <v>1651</v>
      </c>
      <c r="AD932" t="s">
        <v>2</v>
      </c>
      <c r="AE932">
        <v>26</v>
      </c>
      <c r="AF932">
        <v>9</v>
      </c>
      <c r="AH932" t="s">
        <v>5849</v>
      </c>
      <c r="AI932" t="s">
        <v>5848</v>
      </c>
      <c r="AK932" t="s">
        <v>5847</v>
      </c>
      <c r="AL932">
        <v>137</v>
      </c>
      <c r="AM932" s="5">
        <f t="shared" si="114"/>
        <v>17.125</v>
      </c>
      <c r="AN932" s="4">
        <f t="shared" si="119"/>
        <v>2.5937145020825444E-2</v>
      </c>
      <c r="AO932" s="3"/>
      <c r="AP932">
        <v>1</v>
      </c>
      <c r="AR932" t="s">
        <v>1</v>
      </c>
      <c r="AT932" s="2">
        <v>11.276999999999999</v>
      </c>
      <c r="AU932" s="1">
        <f t="shared" si="115"/>
        <v>10.726594102900462</v>
      </c>
      <c r="AV932" s="1">
        <f t="shared" si="116"/>
        <v>8.4029142169524871</v>
      </c>
      <c r="AW932" s="1">
        <f t="shared" si="117"/>
        <v>6.0792343310045096</v>
      </c>
    </row>
    <row r="933" spans="1:49" x14ac:dyDescent="0.2">
      <c r="A933">
        <v>931</v>
      </c>
      <c r="B933" t="s">
        <v>5846</v>
      </c>
      <c r="C933" t="s">
        <v>5845</v>
      </c>
      <c r="F933" t="s">
        <v>5844</v>
      </c>
      <c r="G933" t="s">
        <v>4</v>
      </c>
      <c r="H933" t="s">
        <v>3</v>
      </c>
      <c r="I933" t="s">
        <v>5843</v>
      </c>
      <c r="J933">
        <v>60020304</v>
      </c>
      <c r="K933" t="s">
        <v>5842</v>
      </c>
      <c r="L933" t="s">
        <v>5841</v>
      </c>
      <c r="M933" t="s">
        <v>15</v>
      </c>
      <c r="N933">
        <v>2</v>
      </c>
      <c r="O933" t="s">
        <v>5840</v>
      </c>
      <c r="P933" t="s">
        <v>5839</v>
      </c>
      <c r="Q933" t="s">
        <v>5838</v>
      </c>
      <c r="R933" s="7">
        <v>41883</v>
      </c>
      <c r="S933" s="8">
        <f t="shared" si="112"/>
        <v>2014</v>
      </c>
      <c r="T933" s="8">
        <v>2014</v>
      </c>
      <c r="U933" s="8">
        <f t="shared" si="113"/>
        <v>8</v>
      </c>
      <c r="V933" s="7">
        <v>41883</v>
      </c>
      <c r="W933" t="s">
        <v>771</v>
      </c>
      <c r="X933" s="2">
        <v>0.64</v>
      </c>
      <c r="Y933" s="6">
        <f t="shared" si="118"/>
        <v>1.7084434478524334E-2</v>
      </c>
      <c r="AA933">
        <v>218669</v>
      </c>
      <c r="AB933">
        <v>29583</v>
      </c>
      <c r="AC933">
        <v>15333868</v>
      </c>
      <c r="AD933" t="s">
        <v>2</v>
      </c>
      <c r="AE933">
        <v>51</v>
      </c>
      <c r="AF933">
        <v>5</v>
      </c>
      <c r="AH933" t="s">
        <v>5837</v>
      </c>
      <c r="AI933" t="s">
        <v>5836</v>
      </c>
      <c r="AK933" t="s">
        <v>5835</v>
      </c>
      <c r="AL933">
        <v>5</v>
      </c>
      <c r="AM933" s="5">
        <f t="shared" si="114"/>
        <v>0.625</v>
      </c>
      <c r="AN933" s="4">
        <f t="shared" si="119"/>
        <v>9.4661113214691405E-4</v>
      </c>
      <c r="AO933" s="3"/>
      <c r="AP933">
        <v>0</v>
      </c>
      <c r="AQ933" t="s">
        <v>448</v>
      </c>
      <c r="AR933" t="s">
        <v>5834</v>
      </c>
      <c r="AS933" t="s">
        <v>447</v>
      </c>
      <c r="AT933" s="2">
        <v>1.2490000000000001</v>
      </c>
      <c r="AU933" s="1">
        <f t="shared" si="115"/>
        <v>1.2243087474611107</v>
      </c>
      <c r="AV933" s="1">
        <f t="shared" si="116"/>
        <v>0.9015522805335624</v>
      </c>
      <c r="AW933" s="1">
        <f t="shared" si="117"/>
        <v>0.57879581360601395</v>
      </c>
    </row>
    <row r="934" spans="1:49" x14ac:dyDescent="0.2">
      <c r="A934">
        <v>932</v>
      </c>
      <c r="B934" t="s">
        <v>5833</v>
      </c>
      <c r="C934" t="s">
        <v>5832</v>
      </c>
      <c r="F934" t="s">
        <v>5831</v>
      </c>
      <c r="G934" t="s">
        <v>4</v>
      </c>
      <c r="H934" t="s">
        <v>3</v>
      </c>
      <c r="I934" t="s">
        <v>5830</v>
      </c>
      <c r="J934" t="s">
        <v>5829</v>
      </c>
      <c r="K934" t="s">
        <v>5828</v>
      </c>
      <c r="L934" t="s">
        <v>5827</v>
      </c>
      <c r="M934" t="s">
        <v>5826</v>
      </c>
      <c r="N934">
        <v>56</v>
      </c>
      <c r="O934" t="s">
        <v>5825</v>
      </c>
      <c r="P934" t="s">
        <v>5824</v>
      </c>
      <c r="Q934" t="s">
        <v>5823</v>
      </c>
      <c r="R934" s="7">
        <v>41883</v>
      </c>
      <c r="S934" s="8">
        <f t="shared" si="112"/>
        <v>2014</v>
      </c>
      <c r="T934" s="8">
        <v>2014</v>
      </c>
      <c r="U934" s="8">
        <f t="shared" si="113"/>
        <v>8</v>
      </c>
      <c r="V934" s="7">
        <v>41883</v>
      </c>
      <c r="W934" t="s">
        <v>5822</v>
      </c>
      <c r="X934" s="2">
        <v>0.873</v>
      </c>
      <c r="Y934" s="6">
        <f t="shared" si="118"/>
        <v>2.3304236405862096E-2</v>
      </c>
      <c r="AB934">
        <v>130032</v>
      </c>
      <c r="AC934">
        <v>14757516</v>
      </c>
      <c r="AD934" t="s">
        <v>2</v>
      </c>
      <c r="AE934">
        <v>2014</v>
      </c>
      <c r="AF934">
        <v>9</v>
      </c>
      <c r="AG934">
        <v>25</v>
      </c>
      <c r="AI934" t="s">
        <v>5821</v>
      </c>
      <c r="AJ934" t="s">
        <v>5820</v>
      </c>
      <c r="AK934" t="s">
        <v>5819</v>
      </c>
      <c r="AL934">
        <v>32</v>
      </c>
      <c r="AM934" s="5">
        <f t="shared" si="114"/>
        <v>4</v>
      </c>
      <c r="AN934" s="4">
        <f t="shared" si="119"/>
        <v>6.0583112457402496E-3</v>
      </c>
      <c r="AO934" s="3"/>
      <c r="AP934">
        <v>1</v>
      </c>
      <c r="AR934" t="s">
        <v>5818</v>
      </c>
      <c r="AT934" s="2" t="s">
        <v>0</v>
      </c>
      <c r="AU934" s="1">
        <f t="shared" si="115"/>
        <v>1.8130458857825542</v>
      </c>
      <c r="AV934" s="1">
        <f t="shared" si="116"/>
        <v>1.4681273825801173</v>
      </c>
      <c r="AW934" s="1">
        <f t="shared" si="117"/>
        <v>1.1232088793776802</v>
      </c>
    </row>
    <row r="935" spans="1:49" x14ac:dyDescent="0.2">
      <c r="A935">
        <v>933</v>
      </c>
      <c r="B935" t="s">
        <v>5817</v>
      </c>
      <c r="C935" t="s">
        <v>5816</v>
      </c>
      <c r="F935" t="s">
        <v>5815</v>
      </c>
      <c r="G935" t="s">
        <v>4</v>
      </c>
      <c r="H935" t="s">
        <v>3</v>
      </c>
      <c r="I935" t="s">
        <v>5814</v>
      </c>
      <c r="J935" t="s">
        <v>877</v>
      </c>
      <c r="K935" t="s">
        <v>876</v>
      </c>
      <c r="L935" t="s">
        <v>875</v>
      </c>
      <c r="M935" t="s">
        <v>25</v>
      </c>
      <c r="N935">
        <v>4</v>
      </c>
      <c r="O935" t="s">
        <v>5813</v>
      </c>
      <c r="P935" t="s">
        <v>5812</v>
      </c>
      <c r="Q935" t="s">
        <v>5811</v>
      </c>
      <c r="R935" s="7">
        <v>41883</v>
      </c>
      <c r="S935" s="8">
        <f t="shared" si="112"/>
        <v>2014</v>
      </c>
      <c r="T935" s="8">
        <v>2014</v>
      </c>
      <c r="U935" s="8">
        <f t="shared" si="113"/>
        <v>8</v>
      </c>
      <c r="V935" s="7">
        <v>41883</v>
      </c>
      <c r="W935" t="s">
        <v>161</v>
      </c>
      <c r="X935" s="2">
        <v>0.91800000000000004</v>
      </c>
      <c r="Y935" s="6">
        <f t="shared" si="118"/>
        <v>2.4505485705133341E-2</v>
      </c>
      <c r="AA935">
        <v>1431161</v>
      </c>
      <c r="AB935">
        <v>22674</v>
      </c>
      <c r="AC935">
        <v>13665901</v>
      </c>
      <c r="AD935" t="s">
        <v>2</v>
      </c>
      <c r="AE935">
        <v>35</v>
      </c>
      <c r="AF935">
        <v>17</v>
      </c>
      <c r="AH935" t="s">
        <v>5810</v>
      </c>
      <c r="AI935" t="s">
        <v>5809</v>
      </c>
      <c r="AK935" t="s">
        <v>5808</v>
      </c>
      <c r="AL935">
        <v>4</v>
      </c>
      <c r="AM935" s="5">
        <f t="shared" si="114"/>
        <v>0.5</v>
      </c>
      <c r="AN935" s="4">
        <f t="shared" si="119"/>
        <v>7.572889057175312E-4</v>
      </c>
      <c r="AO935" s="3"/>
      <c r="AP935">
        <v>0</v>
      </c>
      <c r="AR935" t="s">
        <v>5807</v>
      </c>
      <c r="AT935" s="2" t="s">
        <v>0</v>
      </c>
      <c r="AU935" s="1">
        <f t="shared" si="115"/>
        <v>1.7381026665308597</v>
      </c>
      <c r="AV935" s="1">
        <f t="shared" si="116"/>
        <v>1.2631387305425437</v>
      </c>
      <c r="AW935" s="1">
        <f t="shared" si="117"/>
        <v>0.78817479455422745</v>
      </c>
    </row>
    <row r="936" spans="1:49" x14ac:dyDescent="0.2">
      <c r="A936">
        <v>934</v>
      </c>
      <c r="B936" t="s">
        <v>5806</v>
      </c>
      <c r="C936" t="s">
        <v>5805</v>
      </c>
      <c r="F936" t="s">
        <v>5804</v>
      </c>
      <c r="G936" t="s">
        <v>4</v>
      </c>
      <c r="H936" t="s">
        <v>3</v>
      </c>
      <c r="I936" t="s">
        <v>5803</v>
      </c>
      <c r="J936" t="s">
        <v>5802</v>
      </c>
      <c r="K936" t="s">
        <v>5801</v>
      </c>
      <c r="L936" t="s">
        <v>5800</v>
      </c>
      <c r="M936" t="s">
        <v>5799</v>
      </c>
      <c r="N936">
        <v>4</v>
      </c>
      <c r="O936" t="s">
        <v>5798</v>
      </c>
      <c r="P936" t="s">
        <v>5797</v>
      </c>
      <c r="Q936" t="s">
        <v>5796</v>
      </c>
      <c r="R936" s="7">
        <v>41883</v>
      </c>
      <c r="S936" s="8">
        <f t="shared" si="112"/>
        <v>2014</v>
      </c>
      <c r="T936" s="8">
        <v>2014</v>
      </c>
      <c r="U936" s="8">
        <f t="shared" si="113"/>
        <v>8</v>
      </c>
      <c r="V936" s="7">
        <v>41883</v>
      </c>
      <c r="W936" t="s">
        <v>161</v>
      </c>
      <c r="X936" s="2">
        <v>0.91800000000000004</v>
      </c>
      <c r="Y936" s="6">
        <f t="shared" si="118"/>
        <v>2.4505485705133341E-2</v>
      </c>
      <c r="AA936">
        <v>1431161</v>
      </c>
      <c r="AB936">
        <v>22674</v>
      </c>
      <c r="AC936">
        <v>13665901</v>
      </c>
      <c r="AD936" t="s">
        <v>2</v>
      </c>
      <c r="AE936">
        <v>35</v>
      </c>
      <c r="AF936">
        <v>17</v>
      </c>
      <c r="AH936" t="s">
        <v>5795</v>
      </c>
      <c r="AI936" t="s">
        <v>5794</v>
      </c>
      <c r="AK936" t="s">
        <v>5793</v>
      </c>
      <c r="AL936">
        <v>11</v>
      </c>
      <c r="AM936" s="5">
        <f t="shared" si="114"/>
        <v>1.375</v>
      </c>
      <c r="AN936" s="4">
        <f t="shared" si="119"/>
        <v>2.0825444907232107E-3</v>
      </c>
      <c r="AO936" s="3"/>
      <c r="AP936">
        <v>0</v>
      </c>
      <c r="AQ936" t="s">
        <v>488</v>
      </c>
      <c r="AR936" t="s">
        <v>5792</v>
      </c>
      <c r="AS936" t="s">
        <v>487</v>
      </c>
      <c r="AT936" s="2" t="s">
        <v>0</v>
      </c>
      <c r="AU936" s="1">
        <f t="shared" si="115"/>
        <v>1.7778603340810299</v>
      </c>
      <c r="AV936" s="1">
        <f t="shared" si="116"/>
        <v>1.3294015097928276</v>
      </c>
      <c r="AW936" s="1">
        <f t="shared" si="117"/>
        <v>0.88094268550462496</v>
      </c>
    </row>
    <row r="937" spans="1:49" x14ac:dyDescent="0.2">
      <c r="A937">
        <v>935</v>
      </c>
      <c r="B937" t="s">
        <v>5791</v>
      </c>
      <c r="C937" t="s">
        <v>5790</v>
      </c>
      <c r="F937" t="s">
        <v>5789</v>
      </c>
      <c r="G937" t="s">
        <v>4</v>
      </c>
      <c r="H937" t="s">
        <v>3</v>
      </c>
      <c r="I937" t="s">
        <v>5788</v>
      </c>
      <c r="J937" t="s">
        <v>5782</v>
      </c>
      <c r="K937" t="s">
        <v>5787</v>
      </c>
      <c r="L937" t="s">
        <v>5786</v>
      </c>
      <c r="M937" t="s">
        <v>5785</v>
      </c>
      <c r="N937">
        <v>3</v>
      </c>
      <c r="O937" t="s">
        <v>5784</v>
      </c>
      <c r="P937" t="s">
        <v>5783</v>
      </c>
      <c r="Q937" t="s">
        <v>5782</v>
      </c>
      <c r="R937" s="7">
        <v>41883</v>
      </c>
      <c r="S937" s="8">
        <f t="shared" si="112"/>
        <v>2014</v>
      </c>
      <c r="T937" s="8">
        <v>2014</v>
      </c>
      <c r="U937" s="8">
        <f t="shared" si="113"/>
        <v>8</v>
      </c>
      <c r="V937" s="7">
        <v>41883</v>
      </c>
      <c r="W937" t="s">
        <v>294</v>
      </c>
      <c r="X937" s="2">
        <v>0.36</v>
      </c>
      <c r="Y937" s="6">
        <f t="shared" si="118"/>
        <v>9.6099943941699364E-3</v>
      </c>
      <c r="AA937" t="s">
        <v>293</v>
      </c>
      <c r="AB937">
        <v>13951</v>
      </c>
      <c r="AC937">
        <v>21914281</v>
      </c>
      <c r="AD937" t="s">
        <v>2</v>
      </c>
      <c r="AE937">
        <v>39</v>
      </c>
      <c r="AF937">
        <v>10</v>
      </c>
      <c r="AH937" t="s">
        <v>5781</v>
      </c>
      <c r="AI937" t="s">
        <v>5780</v>
      </c>
      <c r="AJ937" t="s">
        <v>5779</v>
      </c>
      <c r="AK937" t="s">
        <v>5778</v>
      </c>
      <c r="AL937">
        <v>2</v>
      </c>
      <c r="AM937" s="5">
        <f t="shared" si="114"/>
        <v>0.25</v>
      </c>
      <c r="AN937" s="4">
        <f t="shared" si="119"/>
        <v>3.786444528587656E-4</v>
      </c>
      <c r="AO937" s="3"/>
      <c r="AP937">
        <v>0</v>
      </c>
      <c r="AR937" t="s">
        <v>1</v>
      </c>
      <c r="AT937" s="2" t="s">
        <v>0</v>
      </c>
      <c r="AU937" s="1">
        <f t="shared" si="115"/>
        <v>0.68405894117765842</v>
      </c>
      <c r="AV937" s="1">
        <f t="shared" si="116"/>
        <v>0.49943194235143507</v>
      </c>
      <c r="AW937" s="1">
        <f t="shared" si="117"/>
        <v>0.31480494352521171</v>
      </c>
    </row>
    <row r="938" spans="1:49" x14ac:dyDescent="0.2">
      <c r="A938">
        <v>936</v>
      </c>
      <c r="B938" t="s">
        <v>5777</v>
      </c>
      <c r="C938" t="s">
        <v>5776</v>
      </c>
      <c r="F938" t="s">
        <v>5775</v>
      </c>
      <c r="G938" t="s">
        <v>4</v>
      </c>
      <c r="H938" t="s">
        <v>3</v>
      </c>
      <c r="I938" t="s">
        <v>5774</v>
      </c>
      <c r="J938" t="s">
        <v>5773</v>
      </c>
      <c r="K938" t="s">
        <v>5772</v>
      </c>
      <c r="L938" t="s">
        <v>5771</v>
      </c>
      <c r="M938" t="s">
        <v>169</v>
      </c>
      <c r="N938">
        <v>3</v>
      </c>
      <c r="O938" t="s">
        <v>5770</v>
      </c>
      <c r="P938" t="s">
        <v>5769</v>
      </c>
      <c r="Q938" t="s">
        <v>5768</v>
      </c>
      <c r="R938" s="7">
        <v>41883</v>
      </c>
      <c r="S938" s="8">
        <f t="shared" si="112"/>
        <v>2014</v>
      </c>
      <c r="T938" s="8">
        <v>2014</v>
      </c>
      <c r="U938" s="8">
        <f t="shared" si="113"/>
        <v>8</v>
      </c>
      <c r="V938" s="7">
        <v>41883</v>
      </c>
      <c r="W938" t="s">
        <v>449</v>
      </c>
      <c r="X938" s="2">
        <v>0.60499999999999998</v>
      </c>
      <c r="Y938" s="6">
        <f t="shared" si="118"/>
        <v>1.6150129467980032E-2</v>
      </c>
      <c r="AA938">
        <v>346748</v>
      </c>
      <c r="AB938">
        <v>15563</v>
      </c>
      <c r="AC938">
        <v>10897623</v>
      </c>
      <c r="AD938" t="s">
        <v>2</v>
      </c>
      <c r="AE938">
        <v>85</v>
      </c>
      <c r="AF938">
        <v>9</v>
      </c>
      <c r="AG938">
        <v>93509</v>
      </c>
      <c r="AI938" t="s">
        <v>5767</v>
      </c>
      <c r="AK938" t="s">
        <v>5766</v>
      </c>
      <c r="AL938">
        <v>10</v>
      </c>
      <c r="AM938" s="5">
        <f t="shared" si="114"/>
        <v>1.25</v>
      </c>
      <c r="AN938" s="4">
        <f t="shared" si="119"/>
        <v>1.8932222642938281E-3</v>
      </c>
      <c r="AO938" s="3"/>
      <c r="AP938">
        <v>0</v>
      </c>
      <c r="AQ938" t="s">
        <v>108</v>
      </c>
      <c r="AR938">
        <v>21226019</v>
      </c>
      <c r="AS938" t="s">
        <v>107</v>
      </c>
      <c r="AT938" s="2">
        <v>1.5229999999999999</v>
      </c>
      <c r="AU938" s="1">
        <f t="shared" si="115"/>
        <v>1.1873057306874168</v>
      </c>
      <c r="AV938" s="1">
        <f t="shared" si="116"/>
        <v>0.9021675866136929</v>
      </c>
      <c r="AW938" s="1">
        <f t="shared" si="117"/>
        <v>0.61702944253996894</v>
      </c>
    </row>
    <row r="939" spans="1:49" x14ac:dyDescent="0.2">
      <c r="A939">
        <v>937</v>
      </c>
      <c r="B939" t="s">
        <v>5765</v>
      </c>
      <c r="C939" t="s">
        <v>5764</v>
      </c>
      <c r="F939" t="s">
        <v>5763</v>
      </c>
      <c r="G939" t="s">
        <v>4</v>
      </c>
      <c r="H939" t="s">
        <v>3</v>
      </c>
      <c r="I939" t="s">
        <v>605</v>
      </c>
      <c r="J939" t="s">
        <v>5762</v>
      </c>
      <c r="K939" t="s">
        <v>5761</v>
      </c>
      <c r="L939" t="s">
        <v>5760</v>
      </c>
      <c r="M939" t="s">
        <v>5759</v>
      </c>
      <c r="N939">
        <v>3</v>
      </c>
      <c r="O939" t="s">
        <v>5758</v>
      </c>
      <c r="P939" t="s">
        <v>5757</v>
      </c>
      <c r="Q939" t="s">
        <v>5756</v>
      </c>
      <c r="R939" s="7">
        <v>41883</v>
      </c>
      <c r="S939" s="8">
        <f t="shared" si="112"/>
        <v>2014</v>
      </c>
      <c r="T939" s="8">
        <v>2014</v>
      </c>
      <c r="U939" s="8">
        <f t="shared" si="113"/>
        <v>8</v>
      </c>
      <c r="V939" s="7">
        <v>41883</v>
      </c>
      <c r="W939" t="s">
        <v>339</v>
      </c>
      <c r="X939" s="2">
        <v>1.468</v>
      </c>
      <c r="Y939" s="6">
        <f t="shared" si="118"/>
        <v>3.9187421585115186E-2</v>
      </c>
      <c r="AA939">
        <v>906778</v>
      </c>
      <c r="AB939">
        <v>18931</v>
      </c>
      <c r="AD939" t="s">
        <v>2</v>
      </c>
      <c r="AE939">
        <v>62</v>
      </c>
      <c r="AF939">
        <v>9</v>
      </c>
      <c r="AG939">
        <v>6872551</v>
      </c>
      <c r="AH939" t="s">
        <v>5755</v>
      </c>
      <c r="AI939" t="s">
        <v>5754</v>
      </c>
      <c r="AJ939" t="s">
        <v>5753</v>
      </c>
      <c r="AK939" t="s">
        <v>5752</v>
      </c>
      <c r="AL939">
        <v>24</v>
      </c>
      <c r="AM939" s="5">
        <f t="shared" si="114"/>
        <v>3</v>
      </c>
      <c r="AN939" s="4">
        <f t="shared" si="119"/>
        <v>4.5437334343051876E-3</v>
      </c>
      <c r="AO939" s="3"/>
      <c r="AP939">
        <v>0</v>
      </c>
      <c r="AQ939" t="s">
        <v>431</v>
      </c>
      <c r="AR939" t="s">
        <v>1</v>
      </c>
      <c r="AS939" t="s">
        <v>430</v>
      </c>
      <c r="AT939" s="2">
        <v>5.0830000000000002</v>
      </c>
      <c r="AU939" s="1">
        <f t="shared" si="115"/>
        <v>2.8794315139872184</v>
      </c>
      <c r="AV939" s="1">
        <f t="shared" si="116"/>
        <v>2.1865577509710188</v>
      </c>
      <c r="AW939" s="1">
        <f t="shared" si="117"/>
        <v>1.4936839879548187</v>
      </c>
    </row>
    <row r="940" spans="1:49" x14ac:dyDescent="0.2">
      <c r="A940">
        <v>938</v>
      </c>
      <c r="B940" t="s">
        <v>5751</v>
      </c>
      <c r="C940" t="s">
        <v>5750</v>
      </c>
      <c r="F940" t="s">
        <v>5749</v>
      </c>
      <c r="G940" t="s">
        <v>4</v>
      </c>
      <c r="H940" t="s">
        <v>3</v>
      </c>
      <c r="I940" t="s">
        <v>5748</v>
      </c>
      <c r="J940" t="s">
        <v>5747</v>
      </c>
      <c r="K940" t="s">
        <v>5746</v>
      </c>
      <c r="L940" t="s">
        <v>5745</v>
      </c>
      <c r="M940" t="s">
        <v>5744</v>
      </c>
      <c r="N940">
        <v>5</v>
      </c>
      <c r="O940" t="s">
        <v>5743</v>
      </c>
      <c r="P940" t="s">
        <v>5742</v>
      </c>
      <c r="Q940" t="s">
        <v>5741</v>
      </c>
      <c r="R940" s="7">
        <v>41883</v>
      </c>
      <c r="S940" s="8">
        <f t="shared" si="112"/>
        <v>2014</v>
      </c>
      <c r="T940" s="8">
        <v>2014</v>
      </c>
      <c r="U940" s="8">
        <f t="shared" si="113"/>
        <v>8</v>
      </c>
      <c r="V940" s="7">
        <v>41883</v>
      </c>
      <c r="W940" t="s">
        <v>1278</v>
      </c>
      <c r="X940" s="2">
        <v>0.26700000000000002</v>
      </c>
      <c r="Y940" s="6">
        <f t="shared" si="118"/>
        <v>7.1274125090093707E-3</v>
      </c>
      <c r="AA940">
        <v>20856830</v>
      </c>
      <c r="AB940">
        <v>21100198706</v>
      </c>
      <c r="AC940">
        <v>20875886</v>
      </c>
      <c r="AD940" t="s">
        <v>2</v>
      </c>
      <c r="AE940">
        <v>6</v>
      </c>
      <c r="AF940">
        <v>3</v>
      </c>
      <c r="AH940" t="s">
        <v>770</v>
      </c>
      <c r="AI940" t="s">
        <v>5740</v>
      </c>
      <c r="AJ940" t="s">
        <v>5739</v>
      </c>
      <c r="AK940" t="s">
        <v>5738</v>
      </c>
      <c r="AL940">
        <v>3</v>
      </c>
      <c r="AM940" s="5">
        <f t="shared" si="114"/>
        <v>0.375</v>
      </c>
      <c r="AN940" s="4">
        <f t="shared" si="119"/>
        <v>5.6796667928814845E-4</v>
      </c>
      <c r="AO940" s="3"/>
      <c r="AP940">
        <v>1</v>
      </c>
      <c r="AR940" t="s">
        <v>1</v>
      </c>
      <c r="AT940" s="2" t="s">
        <v>0</v>
      </c>
      <c r="AU940" s="1">
        <f t="shared" si="115"/>
        <v>0.51595787600930043</v>
      </c>
      <c r="AV940" s="1">
        <f t="shared" si="116"/>
        <v>0.38476895941487599</v>
      </c>
      <c r="AW940" s="1">
        <f t="shared" si="117"/>
        <v>0.25358004282045149</v>
      </c>
    </row>
    <row r="941" spans="1:49" x14ac:dyDescent="0.2">
      <c r="A941">
        <v>939</v>
      </c>
      <c r="B941" t="s">
        <v>5737</v>
      </c>
      <c r="C941" t="s">
        <v>5736</v>
      </c>
      <c r="F941" t="s">
        <v>5735</v>
      </c>
      <c r="G941" t="s">
        <v>4</v>
      </c>
      <c r="H941" t="s">
        <v>3</v>
      </c>
      <c r="I941" t="s">
        <v>5734</v>
      </c>
      <c r="J941" t="s">
        <v>5733</v>
      </c>
      <c r="K941" t="s">
        <v>5732</v>
      </c>
      <c r="L941" t="s">
        <v>5731</v>
      </c>
      <c r="M941" t="s">
        <v>5730</v>
      </c>
      <c r="N941">
        <v>3</v>
      </c>
      <c r="O941" t="s">
        <v>5729</v>
      </c>
      <c r="P941" t="s">
        <v>5728</v>
      </c>
      <c r="Q941" t="s">
        <v>5727</v>
      </c>
      <c r="R941" s="7">
        <v>41883</v>
      </c>
      <c r="S941" s="8">
        <f t="shared" si="112"/>
        <v>2014</v>
      </c>
      <c r="T941" s="8">
        <v>2014</v>
      </c>
      <c r="U941" s="8">
        <f t="shared" si="113"/>
        <v>8</v>
      </c>
      <c r="V941" s="7">
        <v>41883</v>
      </c>
      <c r="W941" t="s">
        <v>339</v>
      </c>
      <c r="X941" s="2">
        <v>1.468</v>
      </c>
      <c r="Y941" s="6">
        <f t="shared" si="118"/>
        <v>3.9187421585115186E-2</v>
      </c>
      <c r="AA941">
        <v>906778</v>
      </c>
      <c r="AB941">
        <v>18931</v>
      </c>
      <c r="AD941" t="s">
        <v>2</v>
      </c>
      <c r="AE941">
        <v>62</v>
      </c>
      <c r="AF941">
        <v>9</v>
      </c>
      <c r="AG941">
        <v>6878421</v>
      </c>
      <c r="AH941" t="s">
        <v>5489</v>
      </c>
      <c r="AI941" t="s">
        <v>5726</v>
      </c>
      <c r="AJ941" t="s">
        <v>5725</v>
      </c>
      <c r="AK941" t="s">
        <v>5724</v>
      </c>
      <c r="AL941">
        <v>31</v>
      </c>
      <c r="AM941" s="5">
        <f t="shared" si="114"/>
        <v>3.875</v>
      </c>
      <c r="AN941" s="4">
        <f t="shared" si="119"/>
        <v>5.8689890193108669E-3</v>
      </c>
      <c r="AO941" s="3"/>
      <c r="AP941">
        <v>0</v>
      </c>
      <c r="AQ941" t="s">
        <v>1578</v>
      </c>
      <c r="AR941" t="s">
        <v>1</v>
      </c>
      <c r="AS941" t="s">
        <v>755</v>
      </c>
      <c r="AT941" s="2">
        <v>5.0830000000000002</v>
      </c>
      <c r="AU941" s="1">
        <f t="shared" si="115"/>
        <v>2.9191891815373889</v>
      </c>
      <c r="AV941" s="1">
        <f t="shared" si="116"/>
        <v>2.2528205302213027</v>
      </c>
      <c r="AW941" s="1">
        <f t="shared" si="117"/>
        <v>1.5864518789052162</v>
      </c>
    </row>
    <row r="942" spans="1:49" x14ac:dyDescent="0.2">
      <c r="A942">
        <v>940</v>
      </c>
      <c r="B942" t="s">
        <v>5723</v>
      </c>
      <c r="C942" t="s">
        <v>5722</v>
      </c>
      <c r="F942" t="s">
        <v>5721</v>
      </c>
      <c r="G942" t="s">
        <v>4</v>
      </c>
      <c r="H942" t="s">
        <v>3</v>
      </c>
      <c r="I942" t="s">
        <v>5720</v>
      </c>
      <c r="J942">
        <v>60025778</v>
      </c>
      <c r="K942" t="s">
        <v>390</v>
      </c>
      <c r="L942" t="s">
        <v>389</v>
      </c>
      <c r="M942" t="s">
        <v>15</v>
      </c>
      <c r="N942">
        <v>3</v>
      </c>
      <c r="O942" t="s">
        <v>5719</v>
      </c>
      <c r="P942" t="s">
        <v>5718</v>
      </c>
      <c r="Q942" t="s">
        <v>1204</v>
      </c>
      <c r="R942" s="7">
        <v>41883</v>
      </c>
      <c r="S942" s="8">
        <f t="shared" si="112"/>
        <v>2014</v>
      </c>
      <c r="T942" s="8">
        <v>2014</v>
      </c>
      <c r="U942" s="8">
        <f t="shared" si="113"/>
        <v>8</v>
      </c>
      <c r="V942" s="7">
        <v>41883</v>
      </c>
      <c r="W942" t="s">
        <v>317</v>
      </c>
      <c r="X942" s="2">
        <v>1.573</v>
      </c>
      <c r="Y942" s="6">
        <f t="shared" si="118"/>
        <v>4.1990336616748086E-2</v>
      </c>
      <c r="AA942">
        <v>7315090</v>
      </c>
      <c r="AB942">
        <v>29586</v>
      </c>
      <c r="AC942">
        <v>15333884</v>
      </c>
      <c r="AD942" t="s">
        <v>2</v>
      </c>
      <c r="AE942">
        <v>37</v>
      </c>
      <c r="AF942">
        <v>5</v>
      </c>
      <c r="AH942" t="s">
        <v>5717</v>
      </c>
      <c r="AI942" t="s">
        <v>5716</v>
      </c>
      <c r="AK942" t="s">
        <v>5715</v>
      </c>
      <c r="AL942">
        <v>16</v>
      </c>
      <c r="AM942" s="5">
        <f t="shared" si="114"/>
        <v>2</v>
      </c>
      <c r="AN942" s="4">
        <f t="shared" si="119"/>
        <v>3.0291556228701248E-3</v>
      </c>
      <c r="AO942" s="3"/>
      <c r="AP942">
        <v>0</v>
      </c>
      <c r="AQ942" t="s">
        <v>5714</v>
      </c>
      <c r="AR942" t="s">
        <v>5713</v>
      </c>
      <c r="AS942" t="s">
        <v>5712</v>
      </c>
      <c r="AT942" s="2" t="s">
        <v>0</v>
      </c>
      <c r="AU942" s="1">
        <f t="shared" si="115"/>
        <v>3.0301982318584697</v>
      </c>
      <c r="AV942" s="1">
        <f t="shared" si="116"/>
        <v>2.2509746119809106</v>
      </c>
      <c r="AW942" s="1">
        <f t="shared" si="117"/>
        <v>1.4717509921033511</v>
      </c>
    </row>
    <row r="943" spans="1:49" x14ac:dyDescent="0.2">
      <c r="A943">
        <v>941</v>
      </c>
      <c r="B943" t="s">
        <v>5711</v>
      </c>
      <c r="C943" t="s">
        <v>5710</v>
      </c>
      <c r="F943" t="s">
        <v>5709</v>
      </c>
      <c r="G943" t="s">
        <v>4</v>
      </c>
      <c r="H943" t="s">
        <v>3</v>
      </c>
      <c r="I943" t="s">
        <v>1645</v>
      </c>
      <c r="J943">
        <v>60032144</v>
      </c>
      <c r="K943" t="s">
        <v>1151</v>
      </c>
      <c r="L943" t="s">
        <v>94</v>
      </c>
      <c r="M943" t="s">
        <v>85</v>
      </c>
      <c r="N943">
        <v>5</v>
      </c>
      <c r="O943" t="s">
        <v>5708</v>
      </c>
      <c r="P943" t="s">
        <v>5707</v>
      </c>
      <c r="Q943" t="s">
        <v>5706</v>
      </c>
      <c r="R943" s="7">
        <v>41883</v>
      </c>
      <c r="S943" s="8">
        <f t="shared" si="112"/>
        <v>2014</v>
      </c>
      <c r="T943" s="8">
        <v>2014</v>
      </c>
      <c r="U943" s="8">
        <f t="shared" si="113"/>
        <v>8</v>
      </c>
      <c r="V943" s="7">
        <v>41883</v>
      </c>
      <c r="W943" t="s">
        <v>1751</v>
      </c>
      <c r="X943" s="2">
        <v>1.1819999999999999</v>
      </c>
      <c r="Y943" s="6">
        <f t="shared" si="118"/>
        <v>3.1552814927524625E-2</v>
      </c>
      <c r="AA943">
        <v>36951</v>
      </c>
      <c r="AB943">
        <v>27030</v>
      </c>
      <c r="AD943" t="s">
        <v>2</v>
      </c>
      <c r="AE943">
        <v>105</v>
      </c>
      <c r="AF943">
        <v>9</v>
      </c>
      <c r="AG943">
        <v>91101</v>
      </c>
      <c r="AI943" t="s">
        <v>5705</v>
      </c>
      <c r="AK943" t="s">
        <v>5704</v>
      </c>
      <c r="AL943">
        <v>28</v>
      </c>
      <c r="AM943" s="5">
        <f t="shared" si="114"/>
        <v>3.5</v>
      </c>
      <c r="AN943" s="4">
        <f t="shared" si="119"/>
        <v>5.301022340022719E-3</v>
      </c>
      <c r="AO943" s="3"/>
      <c r="AP943">
        <v>0</v>
      </c>
      <c r="AR943" t="s">
        <v>1</v>
      </c>
      <c r="AT943" s="2">
        <v>3.7909999999999999</v>
      </c>
      <c r="AU943" s="1">
        <f t="shared" si="115"/>
        <v>2.3677277151274052</v>
      </c>
      <c r="AV943" s="1">
        <f t="shared" si="116"/>
        <v>1.8426918633773672</v>
      </c>
      <c r="AW943" s="1">
        <f t="shared" si="117"/>
        <v>1.317656011627329</v>
      </c>
    </row>
    <row r="944" spans="1:49" x14ac:dyDescent="0.2">
      <c r="A944">
        <v>942</v>
      </c>
      <c r="B944" t="s">
        <v>5703</v>
      </c>
      <c r="C944" t="s">
        <v>5702</v>
      </c>
      <c r="F944" t="s">
        <v>5701</v>
      </c>
      <c r="G944" t="s">
        <v>4</v>
      </c>
      <c r="H944" t="s">
        <v>3</v>
      </c>
      <c r="I944" t="s">
        <v>5700</v>
      </c>
      <c r="J944" t="s">
        <v>5699</v>
      </c>
      <c r="K944" t="s">
        <v>5698</v>
      </c>
      <c r="L944" t="s">
        <v>5697</v>
      </c>
      <c r="M944" t="s">
        <v>1507</v>
      </c>
      <c r="N944">
        <v>3</v>
      </c>
      <c r="O944" t="s">
        <v>5696</v>
      </c>
      <c r="P944" t="s">
        <v>5695</v>
      </c>
      <c r="Q944" t="s">
        <v>5694</v>
      </c>
      <c r="R944" s="7">
        <v>41883</v>
      </c>
      <c r="S944" s="8">
        <f t="shared" si="112"/>
        <v>2014</v>
      </c>
      <c r="T944" s="8">
        <v>2014</v>
      </c>
      <c r="U944" s="8">
        <f t="shared" si="113"/>
        <v>8</v>
      </c>
      <c r="V944" s="7">
        <v>41883</v>
      </c>
      <c r="W944" t="s">
        <v>335</v>
      </c>
      <c r="X944" s="2">
        <v>2.0099999999999998</v>
      </c>
      <c r="Y944" s="6">
        <f t="shared" si="118"/>
        <v>5.3655802034115477E-2</v>
      </c>
      <c r="AA944">
        <v>15361276</v>
      </c>
      <c r="AB944">
        <v>18933</v>
      </c>
      <c r="AD944" t="s">
        <v>2</v>
      </c>
      <c r="AE944">
        <v>13</v>
      </c>
      <c r="AF944">
        <v>9</v>
      </c>
      <c r="AG944">
        <v>6868980</v>
      </c>
      <c r="AH944" t="s">
        <v>5693</v>
      </c>
      <c r="AI944" t="s">
        <v>5692</v>
      </c>
      <c r="AJ944" t="s">
        <v>5691</v>
      </c>
      <c r="AK944" t="s">
        <v>5690</v>
      </c>
      <c r="AL944">
        <v>19</v>
      </c>
      <c r="AM944" s="5">
        <f t="shared" si="114"/>
        <v>2.375</v>
      </c>
      <c r="AN944" s="4">
        <f t="shared" si="119"/>
        <v>3.5971223021582736E-3</v>
      </c>
      <c r="AO944" s="3"/>
      <c r="AP944">
        <v>0</v>
      </c>
      <c r="AR944" t="s">
        <v>1</v>
      </c>
      <c r="AT944" s="2" t="s">
        <v>0</v>
      </c>
      <c r="AU944" s="1">
        <f t="shared" si="115"/>
        <v>3.8638198114528315</v>
      </c>
      <c r="AV944" s="1">
        <f t="shared" si="116"/>
        <v>2.8626462168136872</v>
      </c>
      <c r="AW944" s="1">
        <f t="shared" si="117"/>
        <v>1.8614726221745432</v>
      </c>
    </row>
    <row r="945" spans="1:49" x14ac:dyDescent="0.2">
      <c r="A945">
        <v>943</v>
      </c>
      <c r="B945" t="s">
        <v>5689</v>
      </c>
      <c r="C945" t="s">
        <v>5688</v>
      </c>
      <c r="F945" t="s">
        <v>5687</v>
      </c>
      <c r="G945" t="s">
        <v>4</v>
      </c>
      <c r="H945" t="s">
        <v>3</v>
      </c>
      <c r="I945" t="s">
        <v>5686</v>
      </c>
      <c r="J945">
        <v>60032942</v>
      </c>
      <c r="K945" t="s">
        <v>1850</v>
      </c>
      <c r="L945" t="s">
        <v>796</v>
      </c>
      <c r="M945" t="s">
        <v>47</v>
      </c>
      <c r="N945">
        <v>3</v>
      </c>
      <c r="O945" t="s">
        <v>5685</v>
      </c>
      <c r="P945" t="s">
        <v>5684</v>
      </c>
      <c r="Q945" t="s">
        <v>5683</v>
      </c>
      <c r="R945" s="7">
        <v>41883</v>
      </c>
      <c r="S945" s="8">
        <f t="shared" si="112"/>
        <v>2014</v>
      </c>
      <c r="T945" s="8">
        <v>2014</v>
      </c>
      <c r="U945" s="8">
        <f t="shared" si="113"/>
        <v>8</v>
      </c>
      <c r="V945" s="7">
        <v>41883</v>
      </c>
      <c r="W945" t="s">
        <v>335</v>
      </c>
      <c r="X945" s="2">
        <v>2.0099999999999998</v>
      </c>
      <c r="Y945" s="6">
        <f t="shared" si="118"/>
        <v>5.3655802034115477E-2</v>
      </c>
      <c r="AA945">
        <v>15361276</v>
      </c>
      <c r="AB945">
        <v>18933</v>
      </c>
      <c r="AD945" t="s">
        <v>2</v>
      </c>
      <c r="AE945">
        <v>13</v>
      </c>
      <c r="AF945">
        <v>9</v>
      </c>
      <c r="AG945">
        <v>6822579</v>
      </c>
      <c r="AH945" t="s">
        <v>5682</v>
      </c>
      <c r="AI945" t="s">
        <v>5681</v>
      </c>
      <c r="AJ945" t="s">
        <v>5680</v>
      </c>
      <c r="AK945" t="s">
        <v>5679</v>
      </c>
      <c r="AL945">
        <v>27</v>
      </c>
      <c r="AM945" s="5">
        <f t="shared" si="114"/>
        <v>3.375</v>
      </c>
      <c r="AN945" s="4">
        <f t="shared" si="119"/>
        <v>5.1117001135933355E-3</v>
      </c>
      <c r="AO945" s="3"/>
      <c r="AP945">
        <v>0</v>
      </c>
      <c r="AQ945" t="s">
        <v>20</v>
      </c>
      <c r="AR945">
        <v>265578</v>
      </c>
      <c r="AS945" t="s">
        <v>19</v>
      </c>
      <c r="AT945" s="2" t="s">
        <v>0</v>
      </c>
      <c r="AU945" s="1">
        <f t="shared" si="115"/>
        <v>3.9092571457958831</v>
      </c>
      <c r="AV945" s="1">
        <f t="shared" si="116"/>
        <v>2.9383751073854403</v>
      </c>
      <c r="AW945" s="1">
        <f t="shared" si="117"/>
        <v>1.9674930689749976</v>
      </c>
    </row>
    <row r="946" spans="1:49" x14ac:dyDescent="0.2">
      <c r="A946">
        <v>944</v>
      </c>
      <c r="B946" t="s">
        <v>5678</v>
      </c>
      <c r="C946" t="s">
        <v>5677</v>
      </c>
      <c r="F946" t="s">
        <v>5676</v>
      </c>
      <c r="G946" t="s">
        <v>4</v>
      </c>
      <c r="H946" t="s">
        <v>3</v>
      </c>
      <c r="I946" t="s">
        <v>5675</v>
      </c>
      <c r="J946" t="s">
        <v>5674</v>
      </c>
      <c r="K946" t="s">
        <v>5673</v>
      </c>
      <c r="L946" t="s">
        <v>1196</v>
      </c>
      <c r="M946" t="s">
        <v>1195</v>
      </c>
      <c r="N946">
        <v>2</v>
      </c>
      <c r="O946" t="s">
        <v>5672</v>
      </c>
      <c r="P946" t="s">
        <v>5671</v>
      </c>
      <c r="Q946" t="s">
        <v>5670</v>
      </c>
      <c r="R946" s="7">
        <v>41883</v>
      </c>
      <c r="S946" s="8">
        <f t="shared" si="112"/>
        <v>2014</v>
      </c>
      <c r="T946" s="8">
        <v>2014</v>
      </c>
      <c r="U946" s="8">
        <f t="shared" si="113"/>
        <v>8</v>
      </c>
      <c r="V946" s="7">
        <v>41883</v>
      </c>
      <c r="W946" t="s">
        <v>335</v>
      </c>
      <c r="X946" s="2">
        <v>2.0099999999999998</v>
      </c>
      <c r="Y946" s="6">
        <f t="shared" si="118"/>
        <v>5.3655802034115477E-2</v>
      </c>
      <c r="AA946">
        <v>15361276</v>
      </c>
      <c r="AB946">
        <v>18933</v>
      </c>
      <c r="AD946" t="s">
        <v>2</v>
      </c>
      <c r="AE946">
        <v>13</v>
      </c>
      <c r="AF946">
        <v>9</v>
      </c>
      <c r="AG946">
        <v>6811195</v>
      </c>
      <c r="AH946" t="s">
        <v>5669</v>
      </c>
      <c r="AI946" t="s">
        <v>5668</v>
      </c>
      <c r="AJ946" t="s">
        <v>5667</v>
      </c>
      <c r="AK946" t="s">
        <v>5666</v>
      </c>
      <c r="AL946">
        <v>19</v>
      </c>
      <c r="AM946" s="5">
        <f t="shared" si="114"/>
        <v>2.375</v>
      </c>
      <c r="AN946" s="4">
        <f t="shared" si="119"/>
        <v>3.5971223021582736E-3</v>
      </c>
      <c r="AO946" s="3"/>
      <c r="AP946">
        <v>1</v>
      </c>
      <c r="AQ946" t="s">
        <v>23</v>
      </c>
      <c r="AR946" t="s">
        <v>5665</v>
      </c>
      <c r="AS946" t="s">
        <v>22</v>
      </c>
      <c r="AT946" s="2" t="s">
        <v>0</v>
      </c>
      <c r="AU946" s="1">
        <f t="shared" si="115"/>
        <v>3.8638198114528315</v>
      </c>
      <c r="AV946" s="1">
        <f t="shared" si="116"/>
        <v>2.8626462168136872</v>
      </c>
      <c r="AW946" s="1">
        <f t="shared" si="117"/>
        <v>1.8614726221745432</v>
      </c>
    </row>
    <row r="947" spans="1:49" x14ac:dyDescent="0.2">
      <c r="A947">
        <v>945</v>
      </c>
      <c r="B947" t="s">
        <v>5664</v>
      </c>
      <c r="C947" t="s">
        <v>5663</v>
      </c>
      <c r="F947" t="s">
        <v>5662</v>
      </c>
      <c r="G947" t="s">
        <v>4</v>
      </c>
      <c r="H947" t="s">
        <v>3</v>
      </c>
      <c r="I947" t="s">
        <v>5661</v>
      </c>
      <c r="J947">
        <v>60013750</v>
      </c>
      <c r="K947" t="s">
        <v>5660</v>
      </c>
      <c r="L947" t="s">
        <v>5659</v>
      </c>
      <c r="M947" t="s">
        <v>572</v>
      </c>
      <c r="N947">
        <v>1</v>
      </c>
      <c r="O947" t="s">
        <v>5658</v>
      </c>
      <c r="P947">
        <v>57201193426</v>
      </c>
      <c r="Q947">
        <v>60013750</v>
      </c>
      <c r="R947" s="7">
        <v>41883</v>
      </c>
      <c r="S947" s="8">
        <f t="shared" si="112"/>
        <v>2014</v>
      </c>
      <c r="T947" s="8">
        <v>2014</v>
      </c>
      <c r="U947" s="8">
        <f t="shared" si="113"/>
        <v>8</v>
      </c>
      <c r="V947" s="7">
        <v>41883</v>
      </c>
      <c r="W947" t="s">
        <v>337</v>
      </c>
      <c r="X947" s="2">
        <v>0.92900000000000005</v>
      </c>
      <c r="Y947" s="6">
        <f t="shared" si="118"/>
        <v>2.4799124422732979E-2</v>
      </c>
      <c r="AA947">
        <v>10897798</v>
      </c>
      <c r="AB947">
        <v>18896</v>
      </c>
      <c r="AD947" t="s">
        <v>2</v>
      </c>
      <c r="AE947">
        <v>18</v>
      </c>
      <c r="AF947">
        <v>9</v>
      </c>
      <c r="AG947">
        <v>6858054</v>
      </c>
      <c r="AH947" t="s">
        <v>5657</v>
      </c>
      <c r="AI947" t="s">
        <v>5656</v>
      </c>
      <c r="AJ947" t="s">
        <v>5655</v>
      </c>
      <c r="AK947" t="s">
        <v>5654</v>
      </c>
      <c r="AL947">
        <v>12</v>
      </c>
      <c r="AM947" s="5">
        <f t="shared" si="114"/>
        <v>1.5</v>
      </c>
      <c r="AN947" s="4">
        <f t="shared" si="119"/>
        <v>2.2718667171525938E-3</v>
      </c>
      <c r="AO947" s="3"/>
      <c r="AP947">
        <v>0</v>
      </c>
      <c r="AR947" t="s">
        <v>1</v>
      </c>
      <c r="AT947" s="2">
        <v>3.4359999999999999</v>
      </c>
      <c r="AU947" s="1">
        <f t="shared" si="115"/>
        <v>1.8040947111058863</v>
      </c>
      <c r="AV947" s="1">
        <f t="shared" si="116"/>
        <v>1.3535495569942788</v>
      </c>
      <c r="AW947" s="1">
        <f t="shared" si="117"/>
        <v>0.90300440288267092</v>
      </c>
    </row>
    <row r="948" spans="1:49" x14ac:dyDescent="0.2">
      <c r="A948">
        <v>946</v>
      </c>
      <c r="B948" t="s">
        <v>5653</v>
      </c>
      <c r="C948" t="s">
        <v>5652</v>
      </c>
      <c r="F948" t="s">
        <v>5651</v>
      </c>
      <c r="G948" t="s">
        <v>4</v>
      </c>
      <c r="H948" t="s">
        <v>3</v>
      </c>
      <c r="I948" t="s">
        <v>5650</v>
      </c>
      <c r="J948" t="s">
        <v>5649</v>
      </c>
      <c r="K948" t="s">
        <v>5648</v>
      </c>
      <c r="L948" t="s">
        <v>5647</v>
      </c>
      <c r="M948" t="s">
        <v>422</v>
      </c>
      <c r="N948">
        <v>4</v>
      </c>
      <c r="O948" t="s">
        <v>5646</v>
      </c>
      <c r="P948" t="s">
        <v>5645</v>
      </c>
      <c r="Q948" t="s">
        <v>5644</v>
      </c>
      <c r="R948" s="7">
        <v>41883</v>
      </c>
      <c r="S948" s="8">
        <f t="shared" si="112"/>
        <v>2014</v>
      </c>
      <c r="T948" s="8">
        <v>2014</v>
      </c>
      <c r="U948" s="8">
        <f t="shared" si="113"/>
        <v>8</v>
      </c>
      <c r="V948" s="7">
        <v>41883</v>
      </c>
      <c r="W948" t="s">
        <v>305</v>
      </c>
      <c r="X948" s="2">
        <v>1.365</v>
      </c>
      <c r="Y948" s="6">
        <f t="shared" si="118"/>
        <v>3.6437895411227675E-2</v>
      </c>
      <c r="AA948">
        <v>189545</v>
      </c>
      <c r="AB948">
        <v>17393</v>
      </c>
      <c r="AD948" t="s">
        <v>2</v>
      </c>
      <c r="AE948">
        <v>63</v>
      </c>
      <c r="AF948">
        <v>7</v>
      </c>
      <c r="AG948">
        <v>6704288</v>
      </c>
      <c r="AH948" t="s">
        <v>5643</v>
      </c>
      <c r="AI948" t="s">
        <v>5642</v>
      </c>
      <c r="AJ948" t="s">
        <v>5641</v>
      </c>
      <c r="AK948" t="s">
        <v>5640</v>
      </c>
      <c r="AL948">
        <v>4</v>
      </c>
      <c r="AM948" s="5">
        <f t="shared" si="114"/>
        <v>0.5</v>
      </c>
      <c r="AN948" s="4">
        <f t="shared" si="119"/>
        <v>7.572889057175312E-4</v>
      </c>
      <c r="AO948" s="3"/>
      <c r="AP948">
        <v>0</v>
      </c>
      <c r="AR948" t="s">
        <v>1</v>
      </c>
      <c r="AT948" s="2" t="s">
        <v>0</v>
      </c>
      <c r="AU948" s="1">
        <f t="shared" si="115"/>
        <v>2.573371345957463</v>
      </c>
      <c r="AV948" s="1">
        <f t="shared" si="116"/>
        <v>1.8597592158472602</v>
      </c>
      <c r="AW948" s="1">
        <f t="shared" si="117"/>
        <v>1.1461470857370573</v>
      </c>
    </row>
    <row r="949" spans="1:49" x14ac:dyDescent="0.2">
      <c r="A949">
        <v>947</v>
      </c>
      <c r="B949" t="s">
        <v>5639</v>
      </c>
      <c r="C949" t="s">
        <v>5638</v>
      </c>
      <c r="F949" t="s">
        <v>5637</v>
      </c>
      <c r="G949" t="s">
        <v>4</v>
      </c>
      <c r="H949" t="s">
        <v>3</v>
      </c>
      <c r="I949" t="s">
        <v>531</v>
      </c>
      <c r="J949" t="s">
        <v>5636</v>
      </c>
      <c r="K949" t="s">
        <v>5635</v>
      </c>
      <c r="L949" t="s">
        <v>5634</v>
      </c>
      <c r="M949" t="s">
        <v>5633</v>
      </c>
      <c r="N949">
        <v>4</v>
      </c>
      <c r="O949" t="s">
        <v>5632</v>
      </c>
      <c r="P949" t="s">
        <v>5631</v>
      </c>
      <c r="Q949" t="s">
        <v>5630</v>
      </c>
      <c r="R949" s="7">
        <v>41883</v>
      </c>
      <c r="S949" s="8">
        <f t="shared" si="112"/>
        <v>2014</v>
      </c>
      <c r="T949" s="8">
        <v>2014</v>
      </c>
      <c r="U949" s="8">
        <f t="shared" si="113"/>
        <v>8</v>
      </c>
      <c r="V949" s="7">
        <v>41883</v>
      </c>
      <c r="W949" t="s">
        <v>305</v>
      </c>
      <c r="X949" s="2">
        <v>1.365</v>
      </c>
      <c r="Y949" s="6">
        <f t="shared" si="118"/>
        <v>3.6437895411227675E-2</v>
      </c>
      <c r="AA949">
        <v>189545</v>
      </c>
      <c r="AB949">
        <v>17393</v>
      </c>
      <c r="AD949" t="s">
        <v>2</v>
      </c>
      <c r="AE949">
        <v>63</v>
      </c>
      <c r="AF949">
        <v>7</v>
      </c>
      <c r="AG949">
        <v>6719531</v>
      </c>
      <c r="AH949" t="s">
        <v>5629</v>
      </c>
      <c r="AI949" t="s">
        <v>5628</v>
      </c>
      <c r="AK949" t="s">
        <v>5627</v>
      </c>
      <c r="AL949">
        <v>36</v>
      </c>
      <c r="AM949" s="5">
        <f t="shared" si="114"/>
        <v>4.5</v>
      </c>
      <c r="AN949" s="4">
        <f t="shared" si="119"/>
        <v>6.815600151457781E-3</v>
      </c>
      <c r="AO949" s="3"/>
      <c r="AP949">
        <v>0</v>
      </c>
      <c r="AR949" t="s">
        <v>1</v>
      </c>
      <c r="AT949" s="2" t="s">
        <v>0</v>
      </c>
      <c r="AU949" s="1">
        <f t="shared" si="115"/>
        <v>2.7551206833296704</v>
      </c>
      <c r="AV949" s="1">
        <f t="shared" si="116"/>
        <v>2.162674778134273</v>
      </c>
      <c r="AW949" s="1">
        <f t="shared" si="117"/>
        <v>1.5702288729388749</v>
      </c>
    </row>
    <row r="950" spans="1:49" x14ac:dyDescent="0.2">
      <c r="A950">
        <v>948</v>
      </c>
      <c r="B950" t="s">
        <v>5626</v>
      </c>
      <c r="C950" t="s">
        <v>5625</v>
      </c>
      <c r="F950" t="s">
        <v>5624</v>
      </c>
      <c r="G950" t="s">
        <v>4</v>
      </c>
      <c r="H950" t="s">
        <v>3</v>
      </c>
      <c r="I950" t="s">
        <v>1598</v>
      </c>
      <c r="J950">
        <v>60025578</v>
      </c>
      <c r="K950" t="s">
        <v>81</v>
      </c>
      <c r="L950" t="s">
        <v>67</v>
      </c>
      <c r="M950" t="s">
        <v>11</v>
      </c>
      <c r="N950">
        <v>3</v>
      </c>
      <c r="O950" t="s">
        <v>5623</v>
      </c>
      <c r="P950" t="s">
        <v>5622</v>
      </c>
      <c r="Q950" t="s">
        <v>278</v>
      </c>
      <c r="R950" s="7">
        <v>41883</v>
      </c>
      <c r="S950" s="8">
        <f t="shared" si="112"/>
        <v>2014</v>
      </c>
      <c r="T950" s="8">
        <v>2014</v>
      </c>
      <c r="U950" s="8">
        <f t="shared" si="113"/>
        <v>8</v>
      </c>
      <c r="V950" s="7">
        <v>41883</v>
      </c>
      <c r="W950" t="s">
        <v>335</v>
      </c>
      <c r="X950" s="2">
        <v>2.0099999999999998</v>
      </c>
      <c r="Y950" s="6">
        <f t="shared" si="118"/>
        <v>5.3655802034115477E-2</v>
      </c>
      <c r="AA950">
        <v>15361276</v>
      </c>
      <c r="AB950">
        <v>18933</v>
      </c>
      <c r="AD950" t="s">
        <v>2</v>
      </c>
      <c r="AE950">
        <v>13</v>
      </c>
      <c r="AF950">
        <v>9</v>
      </c>
      <c r="AG950">
        <v>6869007</v>
      </c>
      <c r="AH950" t="s">
        <v>5621</v>
      </c>
      <c r="AI950" t="s">
        <v>5620</v>
      </c>
      <c r="AJ950" t="s">
        <v>5619</v>
      </c>
      <c r="AK950" t="s">
        <v>5618</v>
      </c>
      <c r="AL950">
        <v>16</v>
      </c>
      <c r="AM950" s="5">
        <f t="shared" si="114"/>
        <v>2</v>
      </c>
      <c r="AN950" s="4">
        <f t="shared" si="119"/>
        <v>3.0291556228701248E-3</v>
      </c>
      <c r="AO950" s="3"/>
      <c r="AP950">
        <v>0</v>
      </c>
      <c r="AR950">
        <v>61072067</v>
      </c>
      <c r="AT950" s="2" t="s">
        <v>0</v>
      </c>
      <c r="AU950" s="1">
        <f t="shared" si="115"/>
        <v>3.8467808110741868</v>
      </c>
      <c r="AV950" s="1">
        <f t="shared" si="116"/>
        <v>2.8342478828492799</v>
      </c>
      <c r="AW950" s="1">
        <f t="shared" si="117"/>
        <v>1.8217149546243729</v>
      </c>
    </row>
    <row r="951" spans="1:49" x14ac:dyDescent="0.2">
      <c r="A951">
        <v>949</v>
      </c>
      <c r="B951" t="s">
        <v>5617</v>
      </c>
      <c r="C951" t="s">
        <v>5616</v>
      </c>
      <c r="F951" t="s">
        <v>5615</v>
      </c>
      <c r="G951" t="s">
        <v>4</v>
      </c>
      <c r="H951" t="s">
        <v>3</v>
      </c>
      <c r="I951" t="s">
        <v>1310</v>
      </c>
      <c r="J951">
        <v>60010421</v>
      </c>
      <c r="K951" t="s">
        <v>405</v>
      </c>
      <c r="L951" t="s">
        <v>244</v>
      </c>
      <c r="M951" t="s">
        <v>11</v>
      </c>
      <c r="N951">
        <v>2</v>
      </c>
      <c r="O951" t="s">
        <v>5614</v>
      </c>
      <c r="P951" t="s">
        <v>5613</v>
      </c>
      <c r="Q951" t="s">
        <v>946</v>
      </c>
      <c r="R951" s="7">
        <v>41883</v>
      </c>
      <c r="S951" s="8">
        <f t="shared" si="112"/>
        <v>2014</v>
      </c>
      <c r="T951" s="8">
        <v>2014</v>
      </c>
      <c r="U951" s="8">
        <f t="shared" si="113"/>
        <v>8</v>
      </c>
      <c r="V951" s="7">
        <v>41883</v>
      </c>
      <c r="W951" t="s">
        <v>305</v>
      </c>
      <c r="X951" s="2">
        <v>1.365</v>
      </c>
      <c r="Y951" s="6">
        <f t="shared" si="118"/>
        <v>3.6437895411227675E-2</v>
      </c>
      <c r="AA951">
        <v>189545</v>
      </c>
      <c r="AB951">
        <v>17393</v>
      </c>
      <c r="AD951" t="s">
        <v>2</v>
      </c>
      <c r="AE951">
        <v>63</v>
      </c>
      <c r="AF951">
        <v>7</v>
      </c>
      <c r="AG951">
        <v>6712160</v>
      </c>
      <c r="AH951" t="s">
        <v>5612</v>
      </c>
      <c r="AI951" t="s">
        <v>5611</v>
      </c>
      <c r="AJ951" t="s">
        <v>5610</v>
      </c>
      <c r="AK951" t="s">
        <v>5609</v>
      </c>
      <c r="AL951">
        <v>28</v>
      </c>
      <c r="AM951" s="5">
        <f t="shared" si="114"/>
        <v>3.5</v>
      </c>
      <c r="AN951" s="4">
        <f t="shared" si="119"/>
        <v>5.301022340022719E-3</v>
      </c>
      <c r="AO951" s="3"/>
      <c r="AP951">
        <v>0</v>
      </c>
      <c r="AR951">
        <v>61032002</v>
      </c>
      <c r="AT951" s="2" t="s">
        <v>0</v>
      </c>
      <c r="AU951" s="1">
        <f t="shared" si="115"/>
        <v>2.7096833489866188</v>
      </c>
      <c r="AV951" s="1">
        <f t="shared" si="116"/>
        <v>2.08694588756252</v>
      </c>
      <c r="AW951" s="1">
        <f t="shared" si="117"/>
        <v>1.4642084261384205</v>
      </c>
    </row>
    <row r="952" spans="1:49" x14ac:dyDescent="0.2">
      <c r="A952">
        <v>950</v>
      </c>
      <c r="B952" t="s">
        <v>5608</v>
      </c>
      <c r="C952" t="s">
        <v>5607</v>
      </c>
      <c r="F952" t="s">
        <v>5606</v>
      </c>
      <c r="G952" t="s">
        <v>4</v>
      </c>
      <c r="H952" t="s">
        <v>3</v>
      </c>
      <c r="I952" t="s">
        <v>5605</v>
      </c>
      <c r="J952">
        <v>60013372</v>
      </c>
      <c r="K952" t="s">
        <v>458</v>
      </c>
      <c r="L952" t="s">
        <v>457</v>
      </c>
      <c r="M952" t="s">
        <v>15</v>
      </c>
      <c r="N952">
        <v>3</v>
      </c>
      <c r="O952" t="s">
        <v>5604</v>
      </c>
      <c r="P952" t="s">
        <v>5603</v>
      </c>
      <c r="Q952" t="s">
        <v>1760</v>
      </c>
      <c r="R952" s="7">
        <v>41883</v>
      </c>
      <c r="S952" s="8">
        <f t="shared" si="112"/>
        <v>2014</v>
      </c>
      <c r="T952" s="8">
        <v>2014</v>
      </c>
      <c r="U952" s="8">
        <f t="shared" si="113"/>
        <v>8</v>
      </c>
      <c r="V952" s="7">
        <v>41883</v>
      </c>
      <c r="W952" t="s">
        <v>625</v>
      </c>
      <c r="X952" s="2">
        <v>2.823</v>
      </c>
      <c r="Y952" s="6">
        <f t="shared" si="118"/>
        <v>7.5358372707615917E-2</v>
      </c>
      <c r="AA952">
        <v>1636804</v>
      </c>
      <c r="AB952">
        <v>17249</v>
      </c>
      <c r="AD952" t="s">
        <v>2</v>
      </c>
      <c r="AE952">
        <v>52</v>
      </c>
      <c r="AF952">
        <v>9</v>
      </c>
      <c r="AG952">
        <v>6894455</v>
      </c>
      <c r="AH952" t="s">
        <v>5602</v>
      </c>
      <c r="AI952" t="s">
        <v>5601</v>
      </c>
      <c r="AK952" t="s">
        <v>5600</v>
      </c>
      <c r="AL952">
        <v>257</v>
      </c>
      <c r="AM952" s="5">
        <f t="shared" si="114"/>
        <v>32.125</v>
      </c>
      <c r="AN952" s="4">
        <f t="shared" si="119"/>
        <v>4.8655812192351384E-2</v>
      </c>
      <c r="AO952" s="3"/>
      <c r="AP952">
        <v>0</v>
      </c>
      <c r="AQ952" t="s">
        <v>62</v>
      </c>
      <c r="AR952">
        <v>1218338</v>
      </c>
      <c r="AS952" t="s">
        <v>61</v>
      </c>
      <c r="AT952" s="2">
        <v>9.6189999999999998</v>
      </c>
      <c r="AU952" s="1">
        <f t="shared" si="115"/>
        <v>6.7347604553036549</v>
      </c>
      <c r="AV952" s="1">
        <f t="shared" si="116"/>
        <v>6.2007092449983645</v>
      </c>
      <c r="AW952" s="1">
        <f t="shared" si="117"/>
        <v>5.6666580346930742</v>
      </c>
    </row>
    <row r="953" spans="1:49" x14ac:dyDescent="0.2">
      <c r="A953">
        <v>951</v>
      </c>
      <c r="B953" t="s">
        <v>5599</v>
      </c>
      <c r="C953" t="s">
        <v>5598</v>
      </c>
      <c r="F953" t="s">
        <v>5597</v>
      </c>
      <c r="G953" t="s">
        <v>4</v>
      </c>
      <c r="H953" t="s">
        <v>3</v>
      </c>
      <c r="I953" t="s">
        <v>5596</v>
      </c>
      <c r="J953">
        <v>60003780</v>
      </c>
      <c r="K953" t="s">
        <v>1159</v>
      </c>
      <c r="L953" t="s">
        <v>1158</v>
      </c>
      <c r="M953" t="s">
        <v>85</v>
      </c>
      <c r="N953">
        <v>5</v>
      </c>
      <c r="O953" t="s">
        <v>5595</v>
      </c>
      <c r="P953" t="s">
        <v>5594</v>
      </c>
      <c r="Q953" t="s">
        <v>1597</v>
      </c>
      <c r="R953" s="7">
        <v>41883</v>
      </c>
      <c r="S953" s="8">
        <f t="shared" si="112"/>
        <v>2014</v>
      </c>
      <c r="T953" s="8">
        <v>2014</v>
      </c>
      <c r="U953" s="8">
        <f t="shared" si="113"/>
        <v>8</v>
      </c>
      <c r="V953" s="7">
        <v>41883</v>
      </c>
      <c r="W953" t="s">
        <v>625</v>
      </c>
      <c r="X953" s="2">
        <v>2.823</v>
      </c>
      <c r="Y953" s="6">
        <f t="shared" si="118"/>
        <v>7.5358372707615917E-2</v>
      </c>
      <c r="AA953">
        <v>1636804</v>
      </c>
      <c r="AB953">
        <v>17249</v>
      </c>
      <c r="AD953" t="s">
        <v>2</v>
      </c>
      <c r="AE953">
        <v>52</v>
      </c>
      <c r="AF953">
        <v>9</v>
      </c>
      <c r="AG953">
        <v>6894454</v>
      </c>
      <c r="AH953" t="s">
        <v>1335</v>
      </c>
      <c r="AI953" t="s">
        <v>5593</v>
      </c>
      <c r="AK953" t="s">
        <v>5592</v>
      </c>
      <c r="AL953">
        <v>365</v>
      </c>
      <c r="AM953" s="5">
        <f t="shared" si="114"/>
        <v>45.625</v>
      </c>
      <c r="AN953" s="4">
        <f t="shared" si="119"/>
        <v>6.9102612646724723E-2</v>
      </c>
      <c r="AO953" s="3"/>
      <c r="AP953">
        <v>0</v>
      </c>
      <c r="AR953" t="s">
        <v>1</v>
      </c>
      <c r="AT953" s="2">
        <v>9.6189999999999998</v>
      </c>
      <c r="AU953" s="1">
        <f t="shared" si="115"/>
        <v>7.348164468934856</v>
      </c>
      <c r="AV953" s="1">
        <f t="shared" si="116"/>
        <v>7.223049267717033</v>
      </c>
      <c r="AW953" s="1">
        <f t="shared" si="117"/>
        <v>7.0979340664992074</v>
      </c>
    </row>
    <row r="954" spans="1:49" x14ac:dyDescent="0.2">
      <c r="A954">
        <v>952</v>
      </c>
      <c r="B954" t="s">
        <v>5591</v>
      </c>
      <c r="C954" t="s">
        <v>5590</v>
      </c>
      <c r="F954" t="s">
        <v>5589</v>
      </c>
      <c r="G954" t="s">
        <v>4</v>
      </c>
      <c r="H954" t="s">
        <v>3</v>
      </c>
      <c r="I954" t="s">
        <v>343</v>
      </c>
      <c r="J954">
        <v>60032143</v>
      </c>
      <c r="K954" t="s">
        <v>342</v>
      </c>
      <c r="L954" t="s">
        <v>341</v>
      </c>
      <c r="M954" t="s">
        <v>15</v>
      </c>
      <c r="N954">
        <v>2</v>
      </c>
      <c r="O954" t="s">
        <v>5588</v>
      </c>
      <c r="P954" t="s">
        <v>5587</v>
      </c>
      <c r="Q954" t="s">
        <v>5586</v>
      </c>
      <c r="R954" s="7">
        <v>41883</v>
      </c>
      <c r="S954" s="8">
        <f t="shared" si="112"/>
        <v>2014</v>
      </c>
      <c r="T954" s="8">
        <v>2014</v>
      </c>
      <c r="U954" s="8">
        <f t="shared" si="113"/>
        <v>8</v>
      </c>
      <c r="V954" s="7">
        <v>41883</v>
      </c>
      <c r="W954" t="s">
        <v>305</v>
      </c>
      <c r="X954" s="2">
        <v>1.365</v>
      </c>
      <c r="Y954" s="6">
        <f t="shared" si="118"/>
        <v>3.6437895411227675E-2</v>
      </c>
      <c r="AA954">
        <v>189545</v>
      </c>
      <c r="AB954">
        <v>17393</v>
      </c>
      <c r="AD954" t="s">
        <v>2</v>
      </c>
      <c r="AE954">
        <v>63</v>
      </c>
      <c r="AF954">
        <v>7</v>
      </c>
      <c r="AG954">
        <v>6712171</v>
      </c>
      <c r="AH954" t="s">
        <v>5585</v>
      </c>
      <c r="AI954" t="s">
        <v>5584</v>
      </c>
      <c r="AJ954" t="s">
        <v>5583</v>
      </c>
      <c r="AK954" t="s">
        <v>5582</v>
      </c>
      <c r="AL954">
        <v>8</v>
      </c>
      <c r="AM954" s="5">
        <f t="shared" si="114"/>
        <v>1</v>
      </c>
      <c r="AN954" s="4">
        <f t="shared" si="119"/>
        <v>1.5145778114350624E-3</v>
      </c>
      <c r="AO954" s="3"/>
      <c r="AP954">
        <v>0</v>
      </c>
      <c r="AR954" t="s">
        <v>1</v>
      </c>
      <c r="AT954" s="2" t="s">
        <v>0</v>
      </c>
      <c r="AU954" s="1">
        <f t="shared" si="115"/>
        <v>2.5960900131289888</v>
      </c>
      <c r="AV954" s="1">
        <f t="shared" si="116"/>
        <v>1.8976236611331367</v>
      </c>
      <c r="AW954" s="1">
        <f t="shared" si="117"/>
        <v>1.1991573091372845</v>
      </c>
    </row>
    <row r="955" spans="1:49" x14ac:dyDescent="0.2">
      <c r="A955">
        <v>953</v>
      </c>
      <c r="B955" t="s">
        <v>5581</v>
      </c>
      <c r="C955" t="s">
        <v>5580</v>
      </c>
      <c r="F955" t="s">
        <v>5579</v>
      </c>
      <c r="G955" t="s">
        <v>4</v>
      </c>
      <c r="H955" t="s">
        <v>3</v>
      </c>
      <c r="I955" t="s">
        <v>1644</v>
      </c>
      <c r="J955" t="s">
        <v>5578</v>
      </c>
      <c r="K955" t="s">
        <v>5577</v>
      </c>
      <c r="L955" t="s">
        <v>5576</v>
      </c>
      <c r="M955" t="s">
        <v>147</v>
      </c>
      <c r="N955">
        <v>3</v>
      </c>
      <c r="O955" t="s">
        <v>5575</v>
      </c>
      <c r="P955" t="s">
        <v>5574</v>
      </c>
      <c r="Q955" t="s">
        <v>5573</v>
      </c>
      <c r="R955" s="7">
        <v>41883</v>
      </c>
      <c r="S955" s="8">
        <f t="shared" si="112"/>
        <v>2014</v>
      </c>
      <c r="T955" s="8">
        <v>2014</v>
      </c>
      <c r="U955" s="8">
        <f t="shared" si="113"/>
        <v>8</v>
      </c>
      <c r="V955" s="7">
        <v>41883</v>
      </c>
      <c r="W955" t="s">
        <v>335</v>
      </c>
      <c r="X955" s="2">
        <v>2.0099999999999998</v>
      </c>
      <c r="Y955" s="6">
        <f t="shared" si="118"/>
        <v>5.3655802034115477E-2</v>
      </c>
      <c r="AA955">
        <v>15361276</v>
      </c>
      <c r="AB955">
        <v>18933</v>
      </c>
      <c r="AD955" t="s">
        <v>2</v>
      </c>
      <c r="AE955">
        <v>13</v>
      </c>
      <c r="AF955">
        <v>9</v>
      </c>
      <c r="AG955">
        <v>6849980</v>
      </c>
      <c r="AH955" t="s">
        <v>5572</v>
      </c>
      <c r="AI955" t="s">
        <v>5571</v>
      </c>
      <c r="AJ955" t="s">
        <v>5570</v>
      </c>
      <c r="AK955" t="s">
        <v>5569</v>
      </c>
      <c r="AL955">
        <v>4</v>
      </c>
      <c r="AM955" s="5">
        <f t="shared" si="114"/>
        <v>0.5</v>
      </c>
      <c r="AN955" s="4">
        <f t="shared" si="119"/>
        <v>7.572889057175312E-4</v>
      </c>
      <c r="AO955" s="3"/>
      <c r="AP955">
        <v>0</v>
      </c>
      <c r="AR955" t="s">
        <v>1</v>
      </c>
      <c r="AT955" s="2" t="s">
        <v>0</v>
      </c>
      <c r="AU955" s="1">
        <f t="shared" si="115"/>
        <v>3.7786248095596089</v>
      </c>
      <c r="AV955" s="1">
        <f t="shared" si="116"/>
        <v>2.7206545469916503</v>
      </c>
      <c r="AW955" s="1">
        <f t="shared" si="117"/>
        <v>1.6626842844236915</v>
      </c>
    </row>
    <row r="956" spans="1:49" x14ac:dyDescent="0.2">
      <c r="A956">
        <v>954</v>
      </c>
      <c r="B956" t="s">
        <v>5568</v>
      </c>
      <c r="C956" t="s">
        <v>5567</v>
      </c>
      <c r="F956" t="s">
        <v>5566</v>
      </c>
      <c r="G956" t="s">
        <v>4</v>
      </c>
      <c r="H956" t="s">
        <v>3</v>
      </c>
      <c r="I956" t="s">
        <v>720</v>
      </c>
      <c r="J956" t="s">
        <v>5565</v>
      </c>
      <c r="K956" t="s">
        <v>5564</v>
      </c>
      <c r="L956" t="s">
        <v>5563</v>
      </c>
      <c r="M956" t="s">
        <v>1165</v>
      </c>
      <c r="N956">
        <v>4</v>
      </c>
      <c r="O956" t="s">
        <v>5562</v>
      </c>
      <c r="P956" t="s">
        <v>5561</v>
      </c>
      <c r="Q956" t="s">
        <v>5560</v>
      </c>
      <c r="R956" s="7">
        <v>41883</v>
      </c>
      <c r="S956" s="8">
        <f t="shared" si="112"/>
        <v>2014</v>
      </c>
      <c r="T956" s="8">
        <v>2014</v>
      </c>
      <c r="U956" s="8">
        <f t="shared" si="113"/>
        <v>8</v>
      </c>
      <c r="V956" s="7">
        <v>41883</v>
      </c>
      <c r="W956" t="s">
        <v>335</v>
      </c>
      <c r="X956" s="2">
        <v>2.0099999999999998</v>
      </c>
      <c r="Y956" s="6">
        <f t="shared" si="118"/>
        <v>5.3655802034115477E-2</v>
      </c>
      <c r="AA956">
        <v>15361276</v>
      </c>
      <c r="AB956">
        <v>18933</v>
      </c>
      <c r="AD956" t="s">
        <v>2</v>
      </c>
      <c r="AE956">
        <v>13</v>
      </c>
      <c r="AF956">
        <v>9</v>
      </c>
      <c r="AG956">
        <v>6809188</v>
      </c>
      <c r="AH956" t="s">
        <v>5559</v>
      </c>
      <c r="AI956" t="s">
        <v>5558</v>
      </c>
      <c r="AJ956" t="s">
        <v>5557</v>
      </c>
      <c r="AK956" t="s">
        <v>5556</v>
      </c>
      <c r="AL956">
        <v>26</v>
      </c>
      <c r="AM956" s="5">
        <f t="shared" si="114"/>
        <v>3.25</v>
      </c>
      <c r="AN956" s="4">
        <f t="shared" si="119"/>
        <v>4.9223778871639529E-3</v>
      </c>
      <c r="AO956" s="3"/>
      <c r="AP956">
        <v>0</v>
      </c>
      <c r="AQ956" t="s">
        <v>23</v>
      </c>
      <c r="AR956" t="s">
        <v>5555</v>
      </c>
      <c r="AS956" t="s">
        <v>22</v>
      </c>
      <c r="AT956" s="2" t="s">
        <v>0</v>
      </c>
      <c r="AU956" s="1">
        <f t="shared" si="115"/>
        <v>3.9035774790030016</v>
      </c>
      <c r="AV956" s="1">
        <f t="shared" si="116"/>
        <v>2.9289089960639716</v>
      </c>
      <c r="AW956" s="1">
        <f t="shared" si="117"/>
        <v>1.954240513124941</v>
      </c>
    </row>
    <row r="957" spans="1:49" x14ac:dyDescent="0.2">
      <c r="A957">
        <v>955</v>
      </c>
      <c r="B957" t="s">
        <v>5554</v>
      </c>
      <c r="C957" t="s">
        <v>5553</v>
      </c>
      <c r="F957" t="s">
        <v>5552</v>
      </c>
      <c r="G957" t="s">
        <v>4</v>
      </c>
      <c r="H957" t="s">
        <v>3</v>
      </c>
      <c r="I957" t="s">
        <v>5522</v>
      </c>
      <c r="J957" t="s">
        <v>5551</v>
      </c>
      <c r="K957" t="s">
        <v>5550</v>
      </c>
      <c r="L957" t="s">
        <v>5549</v>
      </c>
      <c r="M957" t="s">
        <v>5548</v>
      </c>
      <c r="N957">
        <v>5</v>
      </c>
      <c r="O957" t="s">
        <v>5547</v>
      </c>
      <c r="P957" t="s">
        <v>5546</v>
      </c>
      <c r="Q957" t="s">
        <v>5545</v>
      </c>
      <c r="R957" s="7">
        <v>41883</v>
      </c>
      <c r="S957" s="8">
        <f t="shared" si="112"/>
        <v>2014</v>
      </c>
      <c r="T957" s="8">
        <v>2014</v>
      </c>
      <c r="U957" s="8">
        <f t="shared" si="113"/>
        <v>8</v>
      </c>
      <c r="V957" s="7">
        <v>41883</v>
      </c>
      <c r="W957" t="s">
        <v>337</v>
      </c>
      <c r="X957" s="2">
        <v>0.92900000000000005</v>
      </c>
      <c r="Y957" s="6">
        <f t="shared" si="118"/>
        <v>2.4799124422732979E-2</v>
      </c>
      <c r="AA957">
        <v>10897798</v>
      </c>
      <c r="AB957">
        <v>18896</v>
      </c>
      <c r="AD957" t="s">
        <v>2</v>
      </c>
      <c r="AE957">
        <v>18</v>
      </c>
      <c r="AF957">
        <v>9</v>
      </c>
      <c r="AG957">
        <v>6860306</v>
      </c>
      <c r="AH957" t="s">
        <v>5544</v>
      </c>
      <c r="AI957" t="s">
        <v>5543</v>
      </c>
      <c r="AJ957" t="s">
        <v>5542</v>
      </c>
      <c r="AK957" t="s">
        <v>5541</v>
      </c>
      <c r="AL957">
        <v>18</v>
      </c>
      <c r="AM957" s="5">
        <f t="shared" si="114"/>
        <v>2.25</v>
      </c>
      <c r="AN957" s="4">
        <f t="shared" si="119"/>
        <v>3.4078000757288905E-3</v>
      </c>
      <c r="AO957" s="3"/>
      <c r="AP957">
        <v>0</v>
      </c>
      <c r="AR957" t="s">
        <v>1</v>
      </c>
      <c r="AT957" s="2">
        <v>3.4359999999999999</v>
      </c>
      <c r="AU957" s="1">
        <f t="shared" si="115"/>
        <v>1.838172711863175</v>
      </c>
      <c r="AV957" s="1">
        <f t="shared" si="116"/>
        <v>1.4103462249230936</v>
      </c>
      <c r="AW957" s="1">
        <f t="shared" si="117"/>
        <v>0.98251973798301162</v>
      </c>
    </row>
    <row r="958" spans="1:49" x14ac:dyDescent="0.2">
      <c r="A958">
        <v>956</v>
      </c>
      <c r="B958" t="s">
        <v>5540</v>
      </c>
      <c r="C958" t="s">
        <v>5539</v>
      </c>
      <c r="F958" t="s">
        <v>5538</v>
      </c>
      <c r="G958" t="s">
        <v>4</v>
      </c>
      <c r="H958" t="s">
        <v>3</v>
      </c>
      <c r="I958" t="s">
        <v>5537</v>
      </c>
      <c r="J958" t="s">
        <v>5536</v>
      </c>
      <c r="K958" t="s">
        <v>5535</v>
      </c>
      <c r="L958" t="s">
        <v>5534</v>
      </c>
      <c r="M958" t="s">
        <v>5533</v>
      </c>
      <c r="N958">
        <v>5</v>
      </c>
      <c r="O958" t="s">
        <v>5532</v>
      </c>
      <c r="P958" t="s">
        <v>5531</v>
      </c>
      <c r="Q958" t="s">
        <v>5530</v>
      </c>
      <c r="R958" s="7">
        <v>41883</v>
      </c>
      <c r="S958" s="8">
        <f t="shared" si="112"/>
        <v>2014</v>
      </c>
      <c r="T958" s="8">
        <v>2014</v>
      </c>
      <c r="U958" s="8">
        <f t="shared" si="113"/>
        <v>8</v>
      </c>
      <c r="V958" s="7">
        <v>41883</v>
      </c>
      <c r="W958" t="s">
        <v>305</v>
      </c>
      <c r="X958" s="2">
        <v>1.365</v>
      </c>
      <c r="Y958" s="6">
        <f t="shared" si="118"/>
        <v>3.6437895411227675E-2</v>
      </c>
      <c r="AA958">
        <v>189545</v>
      </c>
      <c r="AB958">
        <v>17393</v>
      </c>
      <c r="AD958" t="s">
        <v>2</v>
      </c>
      <c r="AE958">
        <v>63</v>
      </c>
      <c r="AF958">
        <v>7</v>
      </c>
      <c r="AG958">
        <v>6704874</v>
      </c>
      <c r="AH958" t="s">
        <v>5529</v>
      </c>
      <c r="AI958" t="s">
        <v>5528</v>
      </c>
      <c r="AJ958" t="s">
        <v>5527</v>
      </c>
      <c r="AK958" t="s">
        <v>5526</v>
      </c>
      <c r="AL958">
        <v>43</v>
      </c>
      <c r="AM958" s="5">
        <f t="shared" si="114"/>
        <v>5.375</v>
      </c>
      <c r="AN958" s="4">
        <f t="shared" si="119"/>
        <v>8.1408557364634603E-3</v>
      </c>
      <c r="AO958" s="3"/>
      <c r="AP958">
        <v>0</v>
      </c>
      <c r="AR958" t="s">
        <v>1</v>
      </c>
      <c r="AT958" s="2" t="s">
        <v>0</v>
      </c>
      <c r="AU958" s="1">
        <f t="shared" si="115"/>
        <v>2.7948783508798409</v>
      </c>
      <c r="AV958" s="1">
        <f t="shared" si="116"/>
        <v>2.2289375573845569</v>
      </c>
      <c r="AW958" s="1">
        <f t="shared" si="117"/>
        <v>1.6629967638892722</v>
      </c>
    </row>
    <row r="959" spans="1:49" x14ac:dyDescent="0.2">
      <c r="A959">
        <v>957</v>
      </c>
      <c r="B959" t="s">
        <v>5525</v>
      </c>
      <c r="C959" t="s">
        <v>5524</v>
      </c>
      <c r="F959" t="s">
        <v>5523</v>
      </c>
      <c r="G959" t="s">
        <v>4</v>
      </c>
      <c r="H959" t="s">
        <v>3</v>
      </c>
      <c r="I959" t="s">
        <v>5522</v>
      </c>
      <c r="J959" t="s">
        <v>5521</v>
      </c>
      <c r="K959" t="s">
        <v>5520</v>
      </c>
      <c r="L959" t="s">
        <v>5519</v>
      </c>
      <c r="M959" t="s">
        <v>5518</v>
      </c>
      <c r="N959">
        <v>4</v>
      </c>
      <c r="O959" t="s">
        <v>5517</v>
      </c>
      <c r="P959" t="s">
        <v>5516</v>
      </c>
      <c r="Q959" t="s">
        <v>5515</v>
      </c>
      <c r="R959" s="7">
        <v>41883</v>
      </c>
      <c r="S959" s="8">
        <f t="shared" si="112"/>
        <v>2014</v>
      </c>
      <c r="T959" s="8">
        <v>2014</v>
      </c>
      <c r="U959" s="8">
        <f t="shared" si="113"/>
        <v>8</v>
      </c>
      <c r="V959" s="7">
        <v>41883</v>
      </c>
      <c r="W959" t="s">
        <v>337</v>
      </c>
      <c r="X959" s="2">
        <v>0.92900000000000005</v>
      </c>
      <c r="Y959" s="6">
        <f t="shared" si="118"/>
        <v>2.4799124422732979E-2</v>
      </c>
      <c r="AA959">
        <v>10897798</v>
      </c>
      <c r="AB959">
        <v>18896</v>
      </c>
      <c r="AD959" t="s">
        <v>2</v>
      </c>
      <c r="AE959">
        <v>18</v>
      </c>
      <c r="AF959">
        <v>9</v>
      </c>
      <c r="AG959">
        <v>6877662</v>
      </c>
      <c r="AH959" t="s">
        <v>5514</v>
      </c>
      <c r="AI959" t="s">
        <v>5513</v>
      </c>
      <c r="AJ959" t="s">
        <v>5512</v>
      </c>
      <c r="AK959" t="s">
        <v>5511</v>
      </c>
      <c r="AL959">
        <v>14</v>
      </c>
      <c r="AM959" s="5">
        <f t="shared" si="114"/>
        <v>1.75</v>
      </c>
      <c r="AN959" s="4">
        <f t="shared" si="119"/>
        <v>2.6505111700113595E-3</v>
      </c>
      <c r="AO959" s="3"/>
      <c r="AP959">
        <v>0</v>
      </c>
      <c r="AR959" t="s">
        <v>1</v>
      </c>
      <c r="AT959" s="2">
        <v>3.4359999999999999</v>
      </c>
      <c r="AU959" s="1">
        <f t="shared" si="115"/>
        <v>1.8154540446916489</v>
      </c>
      <c r="AV959" s="1">
        <f t="shared" si="116"/>
        <v>1.3724817796372171</v>
      </c>
      <c r="AW959" s="1">
        <f t="shared" si="117"/>
        <v>0.92950951458278441</v>
      </c>
    </row>
    <row r="960" spans="1:49" x14ac:dyDescent="0.2">
      <c r="A960">
        <v>958</v>
      </c>
      <c r="B960" t="s">
        <v>5510</v>
      </c>
      <c r="C960" t="s">
        <v>5509</v>
      </c>
      <c r="F960" t="s">
        <v>5508</v>
      </c>
      <c r="G960" t="s">
        <v>4</v>
      </c>
      <c r="H960" t="s">
        <v>3</v>
      </c>
      <c r="I960" t="s">
        <v>5507</v>
      </c>
      <c r="J960" t="s">
        <v>5506</v>
      </c>
      <c r="K960" t="s">
        <v>5505</v>
      </c>
      <c r="L960" t="s">
        <v>5504</v>
      </c>
      <c r="M960" t="s">
        <v>106</v>
      </c>
      <c r="N960">
        <v>5</v>
      </c>
      <c r="O960" t="s">
        <v>5503</v>
      </c>
      <c r="P960" t="s">
        <v>5502</v>
      </c>
      <c r="Q960" t="s">
        <v>5501</v>
      </c>
      <c r="R960" s="7">
        <v>41883</v>
      </c>
      <c r="S960" s="8">
        <f t="shared" si="112"/>
        <v>2014</v>
      </c>
      <c r="T960" s="8">
        <v>2014</v>
      </c>
      <c r="U960" s="8">
        <f t="shared" si="113"/>
        <v>8</v>
      </c>
      <c r="V960" s="7">
        <v>41883</v>
      </c>
      <c r="W960" t="s">
        <v>625</v>
      </c>
      <c r="X960" s="2">
        <v>2.823</v>
      </c>
      <c r="Y960" s="6">
        <f t="shared" si="118"/>
        <v>7.5358372707615917E-2</v>
      </c>
      <c r="AA960">
        <v>1636804</v>
      </c>
      <c r="AB960">
        <v>17249</v>
      </c>
      <c r="AD960" t="s">
        <v>2</v>
      </c>
      <c r="AE960">
        <v>52</v>
      </c>
      <c r="AF960">
        <v>9</v>
      </c>
      <c r="AG960">
        <v>6894463</v>
      </c>
      <c r="AH960" t="s">
        <v>5500</v>
      </c>
      <c r="AI960" t="s">
        <v>5499</v>
      </c>
      <c r="AK960" t="s">
        <v>5498</v>
      </c>
      <c r="AL960">
        <v>21</v>
      </c>
      <c r="AM960" s="5">
        <f t="shared" si="114"/>
        <v>2.625</v>
      </c>
      <c r="AN960" s="4">
        <f t="shared" si="119"/>
        <v>3.9757667550170388E-3</v>
      </c>
      <c r="AO960" s="3"/>
      <c r="AP960">
        <v>0</v>
      </c>
      <c r="AR960" t="s">
        <v>5497</v>
      </c>
      <c r="AT960" s="2">
        <v>9.6189999999999998</v>
      </c>
      <c r="AU960" s="1">
        <f t="shared" si="115"/>
        <v>5.3943590921836249</v>
      </c>
      <c r="AV960" s="1">
        <f t="shared" si="116"/>
        <v>3.966706973131648</v>
      </c>
      <c r="AW960" s="1">
        <f t="shared" si="117"/>
        <v>2.5390548540796702</v>
      </c>
    </row>
    <row r="961" spans="1:49" x14ac:dyDescent="0.2">
      <c r="A961">
        <v>959</v>
      </c>
      <c r="B961" t="s">
        <v>5496</v>
      </c>
      <c r="C961" t="s">
        <v>5495</v>
      </c>
      <c r="F961" t="s">
        <v>5494</v>
      </c>
      <c r="G961" t="s">
        <v>4</v>
      </c>
      <c r="H961" t="s">
        <v>3</v>
      </c>
      <c r="I961" t="s">
        <v>5493</v>
      </c>
      <c r="J961">
        <v>60030835</v>
      </c>
      <c r="K961" t="s">
        <v>371</v>
      </c>
      <c r="L961" t="s">
        <v>370</v>
      </c>
      <c r="M961" t="s">
        <v>132</v>
      </c>
      <c r="N961">
        <v>3</v>
      </c>
      <c r="O961" t="s">
        <v>5492</v>
      </c>
      <c r="P961" t="s">
        <v>5491</v>
      </c>
      <c r="Q961" t="s">
        <v>5490</v>
      </c>
      <c r="R961" s="7">
        <v>41883</v>
      </c>
      <c r="S961" s="8">
        <f t="shared" si="112"/>
        <v>2014</v>
      </c>
      <c r="T961" s="8">
        <v>2014</v>
      </c>
      <c r="U961" s="8">
        <f t="shared" si="113"/>
        <v>8</v>
      </c>
      <c r="V961" s="7">
        <v>41883</v>
      </c>
      <c r="W961" t="s">
        <v>305</v>
      </c>
      <c r="X961" s="2">
        <v>1.365</v>
      </c>
      <c r="Y961" s="6">
        <f t="shared" si="118"/>
        <v>3.6437895411227675E-2</v>
      </c>
      <c r="AA961">
        <v>189545</v>
      </c>
      <c r="AB961">
        <v>17393</v>
      </c>
      <c r="AD961" t="s">
        <v>2</v>
      </c>
      <c r="AE961">
        <v>63</v>
      </c>
      <c r="AF961">
        <v>7</v>
      </c>
      <c r="AG961">
        <v>6704836</v>
      </c>
      <c r="AH961" t="s">
        <v>5489</v>
      </c>
      <c r="AI961" t="s">
        <v>5488</v>
      </c>
      <c r="AJ961" t="s">
        <v>5487</v>
      </c>
      <c r="AK961" t="s">
        <v>5486</v>
      </c>
      <c r="AL961">
        <v>15</v>
      </c>
      <c r="AM961" s="5">
        <f t="shared" si="114"/>
        <v>1.875</v>
      </c>
      <c r="AN961" s="4">
        <f t="shared" si="119"/>
        <v>2.8398333964407422E-3</v>
      </c>
      <c r="AO961" s="3"/>
      <c r="AP961">
        <v>0</v>
      </c>
      <c r="AR961" t="s">
        <v>1</v>
      </c>
      <c r="AT961" s="2" t="s">
        <v>0</v>
      </c>
      <c r="AU961" s="1">
        <f t="shared" si="115"/>
        <v>2.6358476806791589</v>
      </c>
      <c r="AV961" s="1">
        <f t="shared" si="116"/>
        <v>1.9638864403834209</v>
      </c>
      <c r="AW961" s="1">
        <f t="shared" si="117"/>
        <v>1.2919252000876822</v>
      </c>
    </row>
    <row r="962" spans="1:49" x14ac:dyDescent="0.2">
      <c r="A962">
        <v>960</v>
      </c>
      <c r="B962" t="s">
        <v>5485</v>
      </c>
      <c r="C962" t="s">
        <v>5484</v>
      </c>
      <c r="F962" t="s">
        <v>5483</v>
      </c>
      <c r="G962" t="s">
        <v>4</v>
      </c>
      <c r="H962" t="s">
        <v>3</v>
      </c>
      <c r="I962" t="s">
        <v>328</v>
      </c>
      <c r="J962" t="s">
        <v>5482</v>
      </c>
      <c r="K962" t="s">
        <v>5481</v>
      </c>
      <c r="L962" t="s">
        <v>5480</v>
      </c>
      <c r="M962" t="s">
        <v>643</v>
      </c>
      <c r="N962">
        <v>4</v>
      </c>
      <c r="O962" t="s">
        <v>5479</v>
      </c>
      <c r="P962" t="s">
        <v>5478</v>
      </c>
      <c r="Q962" t="s">
        <v>5477</v>
      </c>
      <c r="R962" s="7">
        <v>41883</v>
      </c>
      <c r="S962" s="8">
        <f t="shared" ref="S962:S1025" si="120">YEAR(R962)</f>
        <v>2014</v>
      </c>
      <c r="T962" s="8">
        <v>2014</v>
      </c>
      <c r="U962" s="8">
        <f t="shared" ref="U962:U1025" si="121">2022-T962</f>
        <v>8</v>
      </c>
      <c r="V962" s="7">
        <v>41883</v>
      </c>
      <c r="W962" t="s">
        <v>335</v>
      </c>
      <c r="X962" s="2">
        <v>2.0099999999999998</v>
      </c>
      <c r="Y962" s="6">
        <f t="shared" si="118"/>
        <v>5.3655802034115477E-2</v>
      </c>
      <c r="AA962">
        <v>15361276</v>
      </c>
      <c r="AB962">
        <v>18933</v>
      </c>
      <c r="AD962" t="s">
        <v>2</v>
      </c>
      <c r="AE962">
        <v>13</v>
      </c>
      <c r="AF962">
        <v>9</v>
      </c>
      <c r="AG962">
        <v>6858092</v>
      </c>
      <c r="AH962" t="s">
        <v>5476</v>
      </c>
      <c r="AI962" t="s">
        <v>5475</v>
      </c>
      <c r="AJ962" t="s">
        <v>5474</v>
      </c>
      <c r="AK962" t="s">
        <v>5473</v>
      </c>
      <c r="AL962">
        <v>3</v>
      </c>
      <c r="AM962" s="5">
        <f t="shared" ref="AM962:AM1025" si="122">AL962/U962</f>
        <v>0.375</v>
      </c>
      <c r="AN962" s="4">
        <f t="shared" si="119"/>
        <v>5.6796667928814845E-4</v>
      </c>
      <c r="AO962" s="3"/>
      <c r="AP962">
        <v>0</v>
      </c>
      <c r="AR962" t="s">
        <v>1</v>
      </c>
      <c r="AT962" s="2" t="s">
        <v>0</v>
      </c>
      <c r="AU962" s="1">
        <f t="shared" ref="AU962:AU1025" si="123">(Y962*0.7+AN962*0.3)*100</f>
        <v>3.7729451427667273</v>
      </c>
      <c r="AV962" s="1">
        <f t="shared" ref="AV962:AV1025" si="124">(Y962*0.5+AN962*0.5)*100</f>
        <v>2.7111884356701812</v>
      </c>
      <c r="AW962" s="1">
        <f t="shared" ref="AW962:AW1025" si="125">(Y962*0.3+AN962*0.7)*100</f>
        <v>1.6494317285736346</v>
      </c>
    </row>
    <row r="963" spans="1:49" x14ac:dyDescent="0.2">
      <c r="A963">
        <v>961</v>
      </c>
      <c r="B963" t="s">
        <v>5472</v>
      </c>
      <c r="C963" t="s">
        <v>5471</v>
      </c>
      <c r="F963" t="s">
        <v>5470</v>
      </c>
      <c r="G963" t="s">
        <v>4</v>
      </c>
      <c r="H963" t="s">
        <v>3</v>
      </c>
      <c r="I963" t="s">
        <v>5469</v>
      </c>
      <c r="J963">
        <v>60007278</v>
      </c>
      <c r="K963" t="s">
        <v>784</v>
      </c>
      <c r="L963" t="s">
        <v>783</v>
      </c>
      <c r="M963" t="s">
        <v>15</v>
      </c>
      <c r="N963">
        <v>4</v>
      </c>
      <c r="O963" t="s">
        <v>5468</v>
      </c>
      <c r="P963" t="s">
        <v>5467</v>
      </c>
      <c r="Q963" t="s">
        <v>1944</v>
      </c>
      <c r="R963" s="7">
        <v>41883</v>
      </c>
      <c r="S963" s="8">
        <f t="shared" si="120"/>
        <v>2014</v>
      </c>
      <c r="T963" s="8">
        <v>2014</v>
      </c>
      <c r="U963" s="8">
        <f t="shared" si="121"/>
        <v>8</v>
      </c>
      <c r="V963" s="7">
        <v>41883</v>
      </c>
      <c r="W963" t="s">
        <v>625</v>
      </c>
      <c r="X963" s="2">
        <v>2.823</v>
      </c>
      <c r="Y963" s="6">
        <f t="shared" ref="Y963:Y1026" si="126">(X963-$Z$3)/($Z$2-$Z$3)</f>
        <v>7.5358372707615917E-2</v>
      </c>
      <c r="AA963">
        <v>1636804</v>
      </c>
      <c r="AB963">
        <v>17249</v>
      </c>
      <c r="AD963" t="s">
        <v>2</v>
      </c>
      <c r="AE963">
        <v>52</v>
      </c>
      <c r="AF963">
        <v>9</v>
      </c>
      <c r="AG963">
        <v>6894453</v>
      </c>
      <c r="AH963" t="s">
        <v>489</v>
      </c>
      <c r="AI963" t="s">
        <v>5466</v>
      </c>
      <c r="AK963" t="s">
        <v>5465</v>
      </c>
      <c r="AL963">
        <v>489</v>
      </c>
      <c r="AM963" s="5">
        <f t="shared" si="122"/>
        <v>61.125</v>
      </c>
      <c r="AN963" s="4">
        <f t="shared" ref="AN963:AN1026" si="127">(AM963-$AO$3)/($AO$2-$AO$3)</f>
        <v>9.2578568723968191E-2</v>
      </c>
      <c r="AO963" s="3"/>
      <c r="AP963">
        <v>0</v>
      </c>
      <c r="AR963" t="s">
        <v>1</v>
      </c>
      <c r="AT963" s="2">
        <v>9.6189999999999998</v>
      </c>
      <c r="AU963" s="1">
        <f t="shared" si="123"/>
        <v>8.0524431512521595</v>
      </c>
      <c r="AV963" s="1">
        <f t="shared" si="124"/>
        <v>8.3968470715792058</v>
      </c>
      <c r="AW963" s="1">
        <f t="shared" si="125"/>
        <v>8.7412509919062504</v>
      </c>
    </row>
    <row r="964" spans="1:49" x14ac:dyDescent="0.2">
      <c r="A964">
        <v>962</v>
      </c>
      <c r="B964" t="s">
        <v>5464</v>
      </c>
      <c r="C964" t="s">
        <v>5463</v>
      </c>
      <c r="F964" t="s">
        <v>5462</v>
      </c>
      <c r="G964" t="s">
        <v>4</v>
      </c>
      <c r="H964" t="s">
        <v>3</v>
      </c>
      <c r="I964" t="s">
        <v>5461</v>
      </c>
      <c r="J964">
        <v>60025757</v>
      </c>
      <c r="K964" t="s">
        <v>782</v>
      </c>
      <c r="L964" t="s">
        <v>646</v>
      </c>
      <c r="M964" t="s">
        <v>39</v>
      </c>
      <c r="N964">
        <v>2</v>
      </c>
      <c r="O964" t="s">
        <v>5460</v>
      </c>
      <c r="P964" t="s">
        <v>5459</v>
      </c>
      <c r="Q964" t="s">
        <v>781</v>
      </c>
      <c r="R964" s="7">
        <v>41883</v>
      </c>
      <c r="S964" s="8">
        <f t="shared" si="120"/>
        <v>2014</v>
      </c>
      <c r="T964" s="8">
        <v>2014</v>
      </c>
      <c r="U964" s="8">
        <f t="shared" si="121"/>
        <v>8</v>
      </c>
      <c r="V964" s="7">
        <v>41883</v>
      </c>
      <c r="W964" t="s">
        <v>305</v>
      </c>
      <c r="X964" s="2">
        <v>1.365</v>
      </c>
      <c r="Y964" s="6">
        <f t="shared" si="126"/>
        <v>3.6437895411227675E-2</v>
      </c>
      <c r="AA964">
        <v>189545</v>
      </c>
      <c r="AB964">
        <v>17393</v>
      </c>
      <c r="AD964" t="s">
        <v>2</v>
      </c>
      <c r="AE964">
        <v>63</v>
      </c>
      <c r="AF964">
        <v>7</v>
      </c>
      <c r="AG964">
        <v>6755517</v>
      </c>
      <c r="AH964" t="s">
        <v>5458</v>
      </c>
      <c r="AI964" t="s">
        <v>5457</v>
      </c>
      <c r="AK964" t="s">
        <v>5456</v>
      </c>
      <c r="AL964">
        <v>6</v>
      </c>
      <c r="AM964" s="5">
        <f t="shared" si="122"/>
        <v>0.75</v>
      </c>
      <c r="AN964" s="4">
        <f t="shared" si="127"/>
        <v>1.1359333585762969E-3</v>
      </c>
      <c r="AO964" s="3"/>
      <c r="AP964">
        <v>0</v>
      </c>
      <c r="AR964" t="s">
        <v>1</v>
      </c>
      <c r="AT964" s="2" t="s">
        <v>0</v>
      </c>
      <c r="AU964" s="1">
        <f t="shared" si="123"/>
        <v>2.5847306795432257</v>
      </c>
      <c r="AV964" s="1">
        <f t="shared" si="124"/>
        <v>1.8786914384901987</v>
      </c>
      <c r="AW964" s="1">
        <f t="shared" si="125"/>
        <v>1.1726521974371711</v>
      </c>
    </row>
    <row r="965" spans="1:49" x14ac:dyDescent="0.2">
      <c r="A965">
        <v>963</v>
      </c>
      <c r="B965" t="s">
        <v>5455</v>
      </c>
      <c r="C965" t="s">
        <v>5454</v>
      </c>
      <c r="F965" t="s">
        <v>5453</v>
      </c>
      <c r="G965" t="s">
        <v>4</v>
      </c>
      <c r="H965" t="s">
        <v>3</v>
      </c>
      <c r="I965" t="s">
        <v>1046</v>
      </c>
      <c r="J965" t="s">
        <v>5452</v>
      </c>
      <c r="K965" t="s">
        <v>5451</v>
      </c>
      <c r="L965" t="s">
        <v>5450</v>
      </c>
      <c r="M965" t="s">
        <v>5449</v>
      </c>
      <c r="N965">
        <v>5</v>
      </c>
      <c r="O965" t="s">
        <v>5448</v>
      </c>
      <c r="P965" t="s">
        <v>5447</v>
      </c>
      <c r="Q965" t="s">
        <v>5446</v>
      </c>
      <c r="R965" s="7">
        <v>41883</v>
      </c>
      <c r="S965" s="8">
        <f t="shared" si="120"/>
        <v>2014</v>
      </c>
      <c r="T965" s="8">
        <v>2014</v>
      </c>
      <c r="U965" s="8">
        <f t="shared" si="121"/>
        <v>8</v>
      </c>
      <c r="V965" s="7">
        <v>41883</v>
      </c>
      <c r="W965" t="s">
        <v>335</v>
      </c>
      <c r="X965" s="2">
        <v>2.0099999999999998</v>
      </c>
      <c r="Y965" s="6">
        <f t="shared" si="126"/>
        <v>5.3655802034115477E-2</v>
      </c>
      <c r="AA965">
        <v>15361276</v>
      </c>
      <c r="AB965">
        <v>18933</v>
      </c>
      <c r="AD965" t="s">
        <v>2</v>
      </c>
      <c r="AE965">
        <v>13</v>
      </c>
      <c r="AF965">
        <v>9</v>
      </c>
      <c r="AG965">
        <v>6820767</v>
      </c>
      <c r="AH965" t="s">
        <v>5445</v>
      </c>
      <c r="AI965" t="s">
        <v>5444</v>
      </c>
      <c r="AJ965" t="s">
        <v>5443</v>
      </c>
      <c r="AK965" t="s">
        <v>5442</v>
      </c>
      <c r="AL965">
        <v>32</v>
      </c>
      <c r="AM965" s="5">
        <f t="shared" si="122"/>
        <v>4</v>
      </c>
      <c r="AN965" s="4">
        <f t="shared" si="127"/>
        <v>6.0583112457402496E-3</v>
      </c>
      <c r="AO965" s="3"/>
      <c r="AP965">
        <v>0</v>
      </c>
      <c r="AR965" t="s">
        <v>1</v>
      </c>
      <c r="AT965" s="2" t="s">
        <v>0</v>
      </c>
      <c r="AU965" s="1">
        <f t="shared" si="123"/>
        <v>3.937655479760291</v>
      </c>
      <c r="AV965" s="1">
        <f t="shared" si="124"/>
        <v>2.9857056639927864</v>
      </c>
      <c r="AW965" s="1">
        <f t="shared" si="125"/>
        <v>2.0337558482252818</v>
      </c>
    </row>
    <row r="966" spans="1:49" x14ac:dyDescent="0.2">
      <c r="A966">
        <v>964</v>
      </c>
      <c r="B966" t="s">
        <v>5441</v>
      </c>
      <c r="C966" t="s">
        <v>5440</v>
      </c>
      <c r="F966" t="s">
        <v>5439</v>
      </c>
      <c r="G966" t="s">
        <v>4</v>
      </c>
      <c r="H966" t="s">
        <v>3</v>
      </c>
      <c r="I966" t="s">
        <v>5438</v>
      </c>
      <c r="J966">
        <v>60121764</v>
      </c>
      <c r="K966" t="s">
        <v>5437</v>
      </c>
      <c r="L966" t="s">
        <v>5436</v>
      </c>
      <c r="M966" t="s">
        <v>15</v>
      </c>
      <c r="N966">
        <v>1</v>
      </c>
      <c r="O966" t="s">
        <v>5435</v>
      </c>
      <c r="P966">
        <v>6603132480</v>
      </c>
      <c r="Q966">
        <v>60121764</v>
      </c>
      <c r="R966" s="7">
        <v>41883</v>
      </c>
      <c r="S966" s="8">
        <f t="shared" si="120"/>
        <v>2014</v>
      </c>
      <c r="T966" s="8">
        <v>2014</v>
      </c>
      <c r="U966" s="8">
        <f t="shared" si="121"/>
        <v>8</v>
      </c>
      <c r="V966" s="7">
        <v>41883</v>
      </c>
      <c r="W966" t="s">
        <v>625</v>
      </c>
      <c r="X966" s="2">
        <v>2.823</v>
      </c>
      <c r="Y966" s="6">
        <f t="shared" si="126"/>
        <v>7.5358372707615917E-2</v>
      </c>
      <c r="AA966">
        <v>1636804</v>
      </c>
      <c r="AB966">
        <v>17249</v>
      </c>
      <c r="AD966" t="s">
        <v>2</v>
      </c>
      <c r="AE966">
        <v>52</v>
      </c>
      <c r="AF966">
        <v>9</v>
      </c>
      <c r="AG966">
        <v>6894464</v>
      </c>
      <c r="AH966" t="s">
        <v>5434</v>
      </c>
      <c r="AI966" t="s">
        <v>5433</v>
      </c>
      <c r="AK966" t="s">
        <v>5432</v>
      </c>
      <c r="AL966">
        <v>13</v>
      </c>
      <c r="AM966" s="5">
        <f t="shared" si="122"/>
        <v>1.625</v>
      </c>
      <c r="AN966" s="4">
        <f t="shared" si="127"/>
        <v>2.4611889435819764E-3</v>
      </c>
      <c r="AO966" s="3"/>
      <c r="AP966">
        <v>0</v>
      </c>
      <c r="AR966" t="s">
        <v>1</v>
      </c>
      <c r="AT966" s="2">
        <v>9.6189999999999998</v>
      </c>
      <c r="AU966" s="1">
        <f t="shared" si="123"/>
        <v>5.3489217578405732</v>
      </c>
      <c r="AV966" s="1">
        <f t="shared" si="124"/>
        <v>3.890978082559895</v>
      </c>
      <c r="AW966" s="1">
        <f t="shared" si="125"/>
        <v>2.4330344072792158</v>
      </c>
    </row>
    <row r="967" spans="1:49" x14ac:dyDescent="0.2">
      <c r="A967">
        <v>965</v>
      </c>
      <c r="B967" t="s">
        <v>5431</v>
      </c>
      <c r="C967" t="s">
        <v>5430</v>
      </c>
      <c r="F967" t="s">
        <v>5429</v>
      </c>
      <c r="G967" t="s">
        <v>4</v>
      </c>
      <c r="H967" t="s">
        <v>3</v>
      </c>
      <c r="I967" t="s">
        <v>1447</v>
      </c>
      <c r="J967" t="s">
        <v>5428</v>
      </c>
      <c r="K967" t="s">
        <v>5427</v>
      </c>
      <c r="L967" t="s">
        <v>5426</v>
      </c>
      <c r="M967" t="s">
        <v>1923</v>
      </c>
      <c r="N967">
        <v>3</v>
      </c>
      <c r="O967" t="s">
        <v>5425</v>
      </c>
      <c r="P967" t="s">
        <v>5424</v>
      </c>
      <c r="Q967" t="s">
        <v>5423</v>
      </c>
      <c r="R967" s="7">
        <v>41883</v>
      </c>
      <c r="S967" s="8">
        <f t="shared" si="120"/>
        <v>2014</v>
      </c>
      <c r="T967" s="8">
        <v>2014</v>
      </c>
      <c r="U967" s="8">
        <f t="shared" si="121"/>
        <v>8</v>
      </c>
      <c r="V967" s="7">
        <v>41883</v>
      </c>
      <c r="W967" t="s">
        <v>335</v>
      </c>
      <c r="X967" s="2">
        <v>2.0099999999999998</v>
      </c>
      <c r="Y967" s="6">
        <f t="shared" si="126"/>
        <v>5.3655802034115477E-2</v>
      </c>
      <c r="AA967">
        <v>15361276</v>
      </c>
      <c r="AB967">
        <v>18933</v>
      </c>
      <c r="AD967" t="s">
        <v>2</v>
      </c>
      <c r="AE967">
        <v>13</v>
      </c>
      <c r="AF967">
        <v>9</v>
      </c>
      <c r="AG967">
        <v>6851195</v>
      </c>
      <c r="AH967" t="s">
        <v>5422</v>
      </c>
      <c r="AI967" t="s">
        <v>5421</v>
      </c>
      <c r="AJ967" t="s">
        <v>5420</v>
      </c>
      <c r="AK967" t="s">
        <v>5419</v>
      </c>
      <c r="AL967">
        <v>219</v>
      </c>
      <c r="AM967" s="5">
        <f t="shared" si="122"/>
        <v>27.375</v>
      </c>
      <c r="AN967" s="4">
        <f t="shared" si="127"/>
        <v>4.1461567588034834E-2</v>
      </c>
      <c r="AO967" s="3"/>
      <c r="AP967">
        <v>0</v>
      </c>
      <c r="AR967" t="s">
        <v>1</v>
      </c>
      <c r="AT967" s="2" t="s">
        <v>0</v>
      </c>
      <c r="AU967" s="1">
        <f t="shared" si="123"/>
        <v>4.9997531700291278</v>
      </c>
      <c r="AV967" s="1">
        <f t="shared" si="124"/>
        <v>4.7558684811075151</v>
      </c>
      <c r="AW967" s="1">
        <f t="shared" si="125"/>
        <v>4.5119837921859025</v>
      </c>
    </row>
    <row r="968" spans="1:49" x14ac:dyDescent="0.2">
      <c r="A968">
        <v>966</v>
      </c>
      <c r="B968" t="s">
        <v>5418</v>
      </c>
      <c r="C968" t="s">
        <v>5417</v>
      </c>
      <c r="F968" t="s">
        <v>5416</v>
      </c>
      <c r="G968" t="s">
        <v>4</v>
      </c>
      <c r="H968" t="s">
        <v>3</v>
      </c>
      <c r="I968" t="s">
        <v>5415</v>
      </c>
      <c r="J968" t="s">
        <v>5414</v>
      </c>
      <c r="K968" t="s">
        <v>5413</v>
      </c>
      <c r="L968" t="s">
        <v>5412</v>
      </c>
      <c r="M968" t="s">
        <v>5411</v>
      </c>
      <c r="N968">
        <v>6</v>
      </c>
      <c r="O968" t="s">
        <v>5410</v>
      </c>
      <c r="P968" t="s">
        <v>5409</v>
      </c>
      <c r="Q968" t="s">
        <v>5408</v>
      </c>
      <c r="R968" s="7">
        <v>41883</v>
      </c>
      <c r="S968" s="8">
        <f t="shared" si="120"/>
        <v>2014</v>
      </c>
      <c r="T968" s="8">
        <v>2014</v>
      </c>
      <c r="U968" s="8">
        <f t="shared" si="121"/>
        <v>8</v>
      </c>
      <c r="V968" s="7">
        <v>41883</v>
      </c>
      <c r="W968" t="s">
        <v>625</v>
      </c>
      <c r="X968" s="2">
        <v>2.823</v>
      </c>
      <c r="Y968" s="6">
        <f t="shared" si="126"/>
        <v>7.5358372707615917E-2</v>
      </c>
      <c r="AA968">
        <v>1636804</v>
      </c>
      <c r="AB968">
        <v>17249</v>
      </c>
      <c r="AD968" t="s">
        <v>2</v>
      </c>
      <c r="AE968">
        <v>52</v>
      </c>
      <c r="AF968">
        <v>9</v>
      </c>
      <c r="AG968">
        <v>6894456</v>
      </c>
      <c r="AH968" t="s">
        <v>5407</v>
      </c>
      <c r="AI968" t="s">
        <v>5406</v>
      </c>
      <c r="AK968" t="s">
        <v>5405</v>
      </c>
      <c r="AL968">
        <v>349</v>
      </c>
      <c r="AM968" s="5">
        <f t="shared" si="122"/>
        <v>43.625</v>
      </c>
      <c r="AN968" s="4">
        <f t="shared" si="127"/>
        <v>6.6073457023854601E-2</v>
      </c>
      <c r="AO968" s="3"/>
      <c r="AP968">
        <v>0</v>
      </c>
      <c r="AR968" t="s">
        <v>5404</v>
      </c>
      <c r="AT968" s="2">
        <v>9.6189999999999998</v>
      </c>
      <c r="AU968" s="1">
        <f t="shared" si="123"/>
        <v>7.2572898002487518</v>
      </c>
      <c r="AV968" s="1">
        <f t="shared" si="124"/>
        <v>7.0715914865735252</v>
      </c>
      <c r="AW968" s="1">
        <f t="shared" si="125"/>
        <v>6.8858931728982995</v>
      </c>
    </row>
    <row r="969" spans="1:49" x14ac:dyDescent="0.2">
      <c r="A969">
        <v>967</v>
      </c>
      <c r="B969" t="s">
        <v>5403</v>
      </c>
      <c r="C969" t="s">
        <v>5402</v>
      </c>
      <c r="F969" t="s">
        <v>5401</v>
      </c>
      <c r="G969" t="s">
        <v>4</v>
      </c>
      <c r="H969" t="s">
        <v>3</v>
      </c>
      <c r="I969" t="s">
        <v>5400</v>
      </c>
      <c r="J969" t="s">
        <v>5399</v>
      </c>
      <c r="K969" t="s">
        <v>5398</v>
      </c>
      <c r="L969" t="s">
        <v>5397</v>
      </c>
      <c r="M969" t="s">
        <v>146</v>
      </c>
      <c r="N969">
        <v>2</v>
      </c>
      <c r="O969" t="s">
        <v>5396</v>
      </c>
      <c r="P969" t="s">
        <v>5395</v>
      </c>
      <c r="Q969" t="s">
        <v>5394</v>
      </c>
      <c r="R969" s="7">
        <v>41883</v>
      </c>
      <c r="S969" s="8">
        <f t="shared" si="120"/>
        <v>2014</v>
      </c>
      <c r="T969" s="8">
        <v>2014</v>
      </c>
      <c r="U969" s="8">
        <f t="shared" si="121"/>
        <v>8</v>
      </c>
      <c r="V969" s="7">
        <v>41883</v>
      </c>
      <c r="W969" t="s">
        <v>305</v>
      </c>
      <c r="X969" s="2">
        <v>1.365</v>
      </c>
      <c r="Y969" s="6">
        <f t="shared" si="126"/>
        <v>3.6437895411227675E-2</v>
      </c>
      <c r="AA969">
        <v>189545</v>
      </c>
      <c r="AB969">
        <v>17393</v>
      </c>
      <c r="AD969" t="s">
        <v>2</v>
      </c>
      <c r="AE969">
        <v>63</v>
      </c>
      <c r="AF969">
        <v>7</v>
      </c>
      <c r="AG969">
        <v>6697840</v>
      </c>
      <c r="AH969" t="s">
        <v>5393</v>
      </c>
      <c r="AI969" t="s">
        <v>5392</v>
      </c>
      <c r="AJ969" t="s">
        <v>5391</v>
      </c>
      <c r="AK969" t="s">
        <v>5390</v>
      </c>
      <c r="AL969">
        <v>3</v>
      </c>
      <c r="AM969" s="5">
        <f t="shared" si="122"/>
        <v>0.375</v>
      </c>
      <c r="AN969" s="4">
        <f t="shared" si="127"/>
        <v>5.6796667928814845E-4</v>
      </c>
      <c r="AO969" s="3"/>
      <c r="AP969">
        <v>0</v>
      </c>
      <c r="AR969" t="s">
        <v>1</v>
      </c>
      <c r="AT969" s="2" t="s">
        <v>0</v>
      </c>
      <c r="AU969" s="1">
        <f t="shared" si="123"/>
        <v>2.5676916791645814</v>
      </c>
      <c r="AV969" s="1">
        <f t="shared" si="124"/>
        <v>1.8502931045257913</v>
      </c>
      <c r="AW969" s="1">
        <f t="shared" si="125"/>
        <v>1.1328945298870006</v>
      </c>
    </row>
    <row r="970" spans="1:49" x14ac:dyDescent="0.2">
      <c r="A970">
        <v>968</v>
      </c>
      <c r="B970" t="s">
        <v>5389</v>
      </c>
      <c r="C970" t="s">
        <v>5388</v>
      </c>
      <c r="F970" t="s">
        <v>5387</v>
      </c>
      <c r="G970" t="s">
        <v>4</v>
      </c>
      <c r="H970" t="s">
        <v>3</v>
      </c>
      <c r="I970" t="s">
        <v>343</v>
      </c>
      <c r="J970">
        <v>60032143</v>
      </c>
      <c r="K970" t="s">
        <v>342</v>
      </c>
      <c r="L970" t="s">
        <v>341</v>
      </c>
      <c r="M970" t="s">
        <v>15</v>
      </c>
      <c r="N970">
        <v>3</v>
      </c>
      <c r="O970" t="s">
        <v>5386</v>
      </c>
      <c r="P970" t="s">
        <v>5385</v>
      </c>
      <c r="Q970" t="s">
        <v>5384</v>
      </c>
      <c r="R970" s="7">
        <v>41883</v>
      </c>
      <c r="S970" s="8">
        <f t="shared" si="120"/>
        <v>2014</v>
      </c>
      <c r="T970" s="8">
        <v>2014</v>
      </c>
      <c r="U970" s="8">
        <f t="shared" si="121"/>
        <v>8</v>
      </c>
      <c r="V970" s="7">
        <v>41883</v>
      </c>
      <c r="W970" t="s">
        <v>337</v>
      </c>
      <c r="X970" s="2">
        <v>0.92900000000000005</v>
      </c>
      <c r="Y970" s="6">
        <f t="shared" si="126"/>
        <v>2.4799124422732979E-2</v>
      </c>
      <c r="AA970">
        <v>10897798</v>
      </c>
      <c r="AB970">
        <v>18896</v>
      </c>
      <c r="AD970" t="s">
        <v>2</v>
      </c>
      <c r="AE970">
        <v>18</v>
      </c>
      <c r="AF970">
        <v>9</v>
      </c>
      <c r="AG970">
        <v>6857399</v>
      </c>
      <c r="AH970" t="s">
        <v>5383</v>
      </c>
      <c r="AI970" t="s">
        <v>5382</v>
      </c>
      <c r="AJ970" t="s">
        <v>5381</v>
      </c>
      <c r="AK970" t="s">
        <v>5380</v>
      </c>
      <c r="AL970">
        <v>10</v>
      </c>
      <c r="AM970" s="5">
        <f t="shared" si="122"/>
        <v>1.25</v>
      </c>
      <c r="AN970" s="4">
        <f t="shared" si="127"/>
        <v>1.8932222642938281E-3</v>
      </c>
      <c r="AO970" s="3"/>
      <c r="AP970">
        <v>0</v>
      </c>
      <c r="AR970" t="s">
        <v>1</v>
      </c>
      <c r="AT970" s="2">
        <v>3.4359999999999999</v>
      </c>
      <c r="AU970" s="1">
        <f t="shared" si="123"/>
        <v>1.7927353775201234</v>
      </c>
      <c r="AV970" s="1">
        <f t="shared" si="124"/>
        <v>1.3346173343513406</v>
      </c>
      <c r="AW970" s="1">
        <f t="shared" si="125"/>
        <v>0.87649929118255732</v>
      </c>
    </row>
    <row r="971" spans="1:49" x14ac:dyDescent="0.2">
      <c r="A971">
        <v>969</v>
      </c>
      <c r="B971" t="s">
        <v>5379</v>
      </c>
      <c r="C971" t="s">
        <v>5378</v>
      </c>
      <c r="F971" t="s">
        <v>5377</v>
      </c>
      <c r="G971" t="s">
        <v>4</v>
      </c>
      <c r="H971" t="s">
        <v>3</v>
      </c>
      <c r="I971" t="s">
        <v>5376</v>
      </c>
      <c r="J971" t="s">
        <v>5375</v>
      </c>
      <c r="K971" t="s">
        <v>5374</v>
      </c>
      <c r="L971" t="s">
        <v>5373</v>
      </c>
      <c r="M971" t="s">
        <v>5372</v>
      </c>
      <c r="N971">
        <v>5</v>
      </c>
      <c r="O971" t="s">
        <v>5371</v>
      </c>
      <c r="P971" t="s">
        <v>5370</v>
      </c>
      <c r="Q971" t="s">
        <v>5369</v>
      </c>
      <c r="R971" s="7">
        <v>41883</v>
      </c>
      <c r="S971" s="8">
        <f t="shared" si="120"/>
        <v>2014</v>
      </c>
      <c r="T971" s="8">
        <v>2014</v>
      </c>
      <c r="U971" s="8">
        <f t="shared" si="121"/>
        <v>8</v>
      </c>
      <c r="V971" s="7">
        <v>41883</v>
      </c>
      <c r="W971" t="s">
        <v>305</v>
      </c>
      <c r="X971" s="2">
        <v>1.365</v>
      </c>
      <c r="Y971" s="6">
        <f t="shared" si="126"/>
        <v>3.6437895411227675E-2</v>
      </c>
      <c r="AA971">
        <v>189545</v>
      </c>
      <c r="AB971">
        <v>17393</v>
      </c>
      <c r="AD971" t="s">
        <v>2</v>
      </c>
      <c r="AE971">
        <v>63</v>
      </c>
      <c r="AF971">
        <v>7</v>
      </c>
      <c r="AG971">
        <v>6701221</v>
      </c>
      <c r="AH971" t="s">
        <v>5368</v>
      </c>
      <c r="AI971" t="s">
        <v>5367</v>
      </c>
      <c r="AJ971" t="s">
        <v>5366</v>
      </c>
      <c r="AK971" t="s">
        <v>5365</v>
      </c>
      <c r="AL971">
        <v>29</v>
      </c>
      <c r="AM971" s="5">
        <f t="shared" si="122"/>
        <v>3.625</v>
      </c>
      <c r="AN971" s="4">
        <f t="shared" si="127"/>
        <v>5.4903445664521017E-3</v>
      </c>
      <c r="AO971" s="3"/>
      <c r="AP971">
        <v>0</v>
      </c>
      <c r="AR971" t="s">
        <v>1</v>
      </c>
      <c r="AT971" s="2" t="s">
        <v>0</v>
      </c>
      <c r="AU971" s="1">
        <f t="shared" si="123"/>
        <v>2.7153630157794999</v>
      </c>
      <c r="AV971" s="1">
        <f t="shared" si="124"/>
        <v>2.0964119988839887</v>
      </c>
      <c r="AW971" s="1">
        <f t="shared" si="125"/>
        <v>1.4774609819884772</v>
      </c>
    </row>
    <row r="972" spans="1:49" x14ac:dyDescent="0.2">
      <c r="A972">
        <v>970</v>
      </c>
      <c r="B972" t="s">
        <v>5364</v>
      </c>
      <c r="C972" t="s">
        <v>5363</v>
      </c>
      <c r="F972" t="s">
        <v>5362</v>
      </c>
      <c r="G972" t="s">
        <v>4</v>
      </c>
      <c r="H972" t="s">
        <v>3</v>
      </c>
      <c r="I972" t="s">
        <v>1574</v>
      </c>
      <c r="J972" t="s">
        <v>5361</v>
      </c>
      <c r="K972" t="s">
        <v>5360</v>
      </c>
      <c r="L972" t="s">
        <v>5359</v>
      </c>
      <c r="M972" t="s">
        <v>1165</v>
      </c>
      <c r="N972">
        <v>5</v>
      </c>
      <c r="O972" t="s">
        <v>5358</v>
      </c>
      <c r="P972" t="s">
        <v>5357</v>
      </c>
      <c r="Q972" t="s">
        <v>5356</v>
      </c>
      <c r="R972" s="7">
        <v>41883</v>
      </c>
      <c r="S972" s="8">
        <f t="shared" si="120"/>
        <v>2014</v>
      </c>
      <c r="T972" s="8">
        <v>2014</v>
      </c>
      <c r="U972" s="8">
        <f t="shared" si="121"/>
        <v>8</v>
      </c>
      <c r="V972" s="7">
        <v>41883</v>
      </c>
      <c r="W972" t="s">
        <v>335</v>
      </c>
      <c r="X972" s="2">
        <v>2.0099999999999998</v>
      </c>
      <c r="Y972" s="6">
        <f t="shared" si="126"/>
        <v>5.3655802034115477E-2</v>
      </c>
      <c r="AA972">
        <v>15361276</v>
      </c>
      <c r="AB972">
        <v>18933</v>
      </c>
      <c r="AD972" t="s">
        <v>2</v>
      </c>
      <c r="AE972">
        <v>13</v>
      </c>
      <c r="AF972">
        <v>9</v>
      </c>
      <c r="AG972">
        <v>6826535</v>
      </c>
      <c r="AH972" t="s">
        <v>5355</v>
      </c>
      <c r="AI972" t="s">
        <v>5354</v>
      </c>
      <c r="AJ972" t="s">
        <v>5353</v>
      </c>
      <c r="AK972" t="s">
        <v>5352</v>
      </c>
      <c r="AL972">
        <v>21</v>
      </c>
      <c r="AM972" s="5">
        <f t="shared" si="122"/>
        <v>2.625</v>
      </c>
      <c r="AN972" s="4">
        <f t="shared" si="127"/>
        <v>3.9757667550170388E-3</v>
      </c>
      <c r="AO972" s="3"/>
      <c r="AP972">
        <v>0</v>
      </c>
      <c r="AR972" t="s">
        <v>1</v>
      </c>
      <c r="AT972" s="2" t="s">
        <v>0</v>
      </c>
      <c r="AU972" s="1">
        <f t="shared" si="123"/>
        <v>3.8751791450385946</v>
      </c>
      <c r="AV972" s="1">
        <f t="shared" si="124"/>
        <v>2.881578439456626</v>
      </c>
      <c r="AW972" s="1">
        <f t="shared" si="125"/>
        <v>1.8879777338746568</v>
      </c>
    </row>
    <row r="973" spans="1:49" x14ac:dyDescent="0.2">
      <c r="A973">
        <v>971</v>
      </c>
      <c r="B973" t="s">
        <v>5351</v>
      </c>
      <c r="C973" t="s">
        <v>5350</v>
      </c>
      <c r="F973" t="s">
        <v>5349</v>
      </c>
      <c r="G973" t="s">
        <v>4</v>
      </c>
      <c r="H973" t="s">
        <v>3</v>
      </c>
      <c r="I973" t="s">
        <v>1979</v>
      </c>
      <c r="J973">
        <v>60026306</v>
      </c>
      <c r="K973" t="s">
        <v>5348</v>
      </c>
      <c r="L973" t="s">
        <v>5347</v>
      </c>
      <c r="M973" t="s">
        <v>15</v>
      </c>
      <c r="N973">
        <v>1</v>
      </c>
      <c r="O973" t="s">
        <v>5346</v>
      </c>
      <c r="P973">
        <v>7101912298</v>
      </c>
      <c r="Q973">
        <v>60026306</v>
      </c>
      <c r="R973" s="7">
        <v>41883</v>
      </c>
      <c r="S973" s="8">
        <f t="shared" si="120"/>
        <v>2014</v>
      </c>
      <c r="T973" s="8">
        <v>2014</v>
      </c>
      <c r="U973" s="8">
        <f t="shared" si="121"/>
        <v>8</v>
      </c>
      <c r="V973" s="7">
        <v>41883</v>
      </c>
      <c r="W973" t="s">
        <v>305</v>
      </c>
      <c r="X973" s="2">
        <v>1.365</v>
      </c>
      <c r="Y973" s="6">
        <f t="shared" si="126"/>
        <v>3.6437895411227675E-2</v>
      </c>
      <c r="AA973">
        <v>189545</v>
      </c>
      <c r="AB973">
        <v>17393</v>
      </c>
      <c r="AD973" t="s">
        <v>2</v>
      </c>
      <c r="AE973">
        <v>63</v>
      </c>
      <c r="AF973">
        <v>7</v>
      </c>
      <c r="AG973">
        <v>6714546</v>
      </c>
      <c r="AH973" t="s">
        <v>5345</v>
      </c>
      <c r="AI973" t="s">
        <v>5344</v>
      </c>
      <c r="AJ973" t="s">
        <v>5343</v>
      </c>
      <c r="AK973" t="s">
        <v>5342</v>
      </c>
      <c r="AL973">
        <v>11</v>
      </c>
      <c r="AM973" s="5">
        <f t="shared" si="122"/>
        <v>1.375</v>
      </c>
      <c r="AN973" s="4">
        <f t="shared" si="127"/>
        <v>2.0825444907232107E-3</v>
      </c>
      <c r="AO973" s="3"/>
      <c r="AP973">
        <v>0</v>
      </c>
      <c r="AR973" t="s">
        <v>1</v>
      </c>
      <c r="AT973" s="2" t="s">
        <v>0</v>
      </c>
      <c r="AU973" s="1">
        <f t="shared" si="123"/>
        <v>2.6131290135076335</v>
      </c>
      <c r="AV973" s="1">
        <f t="shared" si="124"/>
        <v>1.9260219950975443</v>
      </c>
      <c r="AW973" s="1">
        <f t="shared" si="125"/>
        <v>1.2389149766874548</v>
      </c>
    </row>
    <row r="974" spans="1:49" x14ac:dyDescent="0.2">
      <c r="A974">
        <v>972</v>
      </c>
      <c r="B974" t="s">
        <v>5341</v>
      </c>
      <c r="C974" t="s">
        <v>5340</v>
      </c>
      <c r="F974" t="s">
        <v>5339</v>
      </c>
      <c r="G974" t="s">
        <v>4</v>
      </c>
      <c r="H974" t="s">
        <v>3</v>
      </c>
      <c r="I974" t="s">
        <v>468</v>
      </c>
      <c r="J974">
        <v>60019616</v>
      </c>
      <c r="K974" t="s">
        <v>52</v>
      </c>
      <c r="L974" t="s">
        <v>51</v>
      </c>
      <c r="M974" t="s">
        <v>11</v>
      </c>
      <c r="N974">
        <v>4</v>
      </c>
      <c r="O974" t="s">
        <v>5338</v>
      </c>
      <c r="P974" t="s">
        <v>5337</v>
      </c>
      <c r="Q974" t="s">
        <v>50</v>
      </c>
      <c r="R974" s="7">
        <v>41883</v>
      </c>
      <c r="S974" s="8">
        <f t="shared" si="120"/>
        <v>2014</v>
      </c>
      <c r="T974" s="8">
        <v>2014</v>
      </c>
      <c r="U974" s="8">
        <f t="shared" si="121"/>
        <v>8</v>
      </c>
      <c r="V974" s="7">
        <v>41883</v>
      </c>
      <c r="W974" t="s">
        <v>308</v>
      </c>
      <c r="X974" s="2">
        <v>0.75</v>
      </c>
      <c r="Y974" s="6">
        <f t="shared" si="126"/>
        <v>2.0020821654520703E-2</v>
      </c>
      <c r="AA974" t="s">
        <v>307</v>
      </c>
      <c r="AB974">
        <v>29221</v>
      </c>
      <c r="AC974">
        <v>10897674</v>
      </c>
      <c r="AD974" t="s">
        <v>2</v>
      </c>
      <c r="AE974">
        <v>21</v>
      </c>
      <c r="AF974">
        <v>9</v>
      </c>
      <c r="AG974">
        <v>93301</v>
      </c>
      <c r="AI974" t="s">
        <v>5336</v>
      </c>
      <c r="AK974" t="s">
        <v>5335</v>
      </c>
      <c r="AL974">
        <v>9</v>
      </c>
      <c r="AM974" s="5">
        <f t="shared" si="122"/>
        <v>1.125</v>
      </c>
      <c r="AN974" s="4">
        <f t="shared" si="127"/>
        <v>1.7039000378644452E-3</v>
      </c>
      <c r="AO974" s="3"/>
      <c r="AP974">
        <v>0</v>
      </c>
      <c r="AR974">
        <v>1317681</v>
      </c>
      <c r="AT974" s="2">
        <v>2.0230000000000001</v>
      </c>
      <c r="AU974" s="1">
        <f t="shared" si="123"/>
        <v>1.4525745169523825</v>
      </c>
      <c r="AV974" s="1">
        <f t="shared" si="124"/>
        <v>1.0862360846192574</v>
      </c>
      <c r="AW974" s="1">
        <f t="shared" si="125"/>
        <v>0.71989765228613223</v>
      </c>
    </row>
    <row r="975" spans="1:49" x14ac:dyDescent="0.2">
      <c r="A975">
        <v>973</v>
      </c>
      <c r="B975" t="s">
        <v>5334</v>
      </c>
      <c r="C975" t="s">
        <v>5333</v>
      </c>
      <c r="F975" t="s">
        <v>5332</v>
      </c>
      <c r="G975" t="s">
        <v>4</v>
      </c>
      <c r="H975" t="s">
        <v>3</v>
      </c>
      <c r="I975" t="s">
        <v>5331</v>
      </c>
      <c r="J975">
        <v>60003729</v>
      </c>
      <c r="K975" t="s">
        <v>5330</v>
      </c>
      <c r="L975" t="s">
        <v>5329</v>
      </c>
      <c r="M975" t="s">
        <v>38</v>
      </c>
      <c r="N975">
        <v>8</v>
      </c>
      <c r="O975" t="s">
        <v>5328</v>
      </c>
      <c r="P975" t="s">
        <v>5327</v>
      </c>
      <c r="Q975" t="s">
        <v>5326</v>
      </c>
      <c r="R975" s="7">
        <v>41883</v>
      </c>
      <c r="S975" s="8">
        <f t="shared" si="120"/>
        <v>2014</v>
      </c>
      <c r="T975" s="8">
        <v>2014</v>
      </c>
      <c r="U975" s="8">
        <f t="shared" si="121"/>
        <v>8</v>
      </c>
      <c r="V975" s="7">
        <v>41883</v>
      </c>
      <c r="W975" t="s">
        <v>308</v>
      </c>
      <c r="X975" s="2">
        <v>0.75</v>
      </c>
      <c r="Y975" s="6">
        <f t="shared" si="126"/>
        <v>2.0020821654520703E-2</v>
      </c>
      <c r="AA975" t="s">
        <v>307</v>
      </c>
      <c r="AB975">
        <v>29221</v>
      </c>
      <c r="AC975">
        <v>10897674</v>
      </c>
      <c r="AD975" t="s">
        <v>2</v>
      </c>
      <c r="AE975">
        <v>21</v>
      </c>
      <c r="AF975">
        <v>9</v>
      </c>
      <c r="AG975">
        <v>92504</v>
      </c>
      <c r="AI975" t="s">
        <v>5325</v>
      </c>
      <c r="AK975" t="s">
        <v>5324</v>
      </c>
      <c r="AL975">
        <v>27</v>
      </c>
      <c r="AM975" s="5">
        <f t="shared" si="122"/>
        <v>3.375</v>
      </c>
      <c r="AN975" s="4">
        <f t="shared" si="127"/>
        <v>5.1117001135933355E-3</v>
      </c>
      <c r="AO975" s="3"/>
      <c r="AP975">
        <v>0</v>
      </c>
      <c r="AR975" t="s">
        <v>1</v>
      </c>
      <c r="AT975" s="2">
        <v>2.0230000000000001</v>
      </c>
      <c r="AU975" s="1">
        <f t="shared" si="123"/>
        <v>1.5548085192242493</v>
      </c>
      <c r="AV975" s="1">
        <f t="shared" si="124"/>
        <v>1.2566260884057019</v>
      </c>
      <c r="AW975" s="1">
        <f t="shared" si="125"/>
        <v>0.95844365758715444</v>
      </c>
    </row>
    <row r="976" spans="1:49" x14ac:dyDescent="0.2">
      <c r="A976">
        <v>974</v>
      </c>
      <c r="B976" t="s">
        <v>5323</v>
      </c>
      <c r="C976" t="s">
        <v>5322</v>
      </c>
      <c r="F976" t="s">
        <v>5321</v>
      </c>
      <c r="G976" t="s">
        <v>4</v>
      </c>
      <c r="H976" t="s">
        <v>3</v>
      </c>
      <c r="I976" t="s">
        <v>1529</v>
      </c>
      <c r="J976" t="s">
        <v>5320</v>
      </c>
      <c r="K976" t="s">
        <v>5319</v>
      </c>
      <c r="L976" t="s">
        <v>5318</v>
      </c>
      <c r="M976" t="s">
        <v>5317</v>
      </c>
      <c r="N976">
        <v>9</v>
      </c>
      <c r="O976" t="s">
        <v>5316</v>
      </c>
      <c r="P976" t="s">
        <v>5315</v>
      </c>
      <c r="Q976" t="s">
        <v>5314</v>
      </c>
      <c r="R976" s="7">
        <v>41883</v>
      </c>
      <c r="S976" s="8">
        <f t="shared" si="120"/>
        <v>2014</v>
      </c>
      <c r="T976" s="8">
        <v>2014</v>
      </c>
      <c r="U976" s="8">
        <f t="shared" si="121"/>
        <v>8</v>
      </c>
      <c r="V976" s="7">
        <v>41883</v>
      </c>
      <c r="W976" t="s">
        <v>1751</v>
      </c>
      <c r="X976" s="2">
        <v>1.1819999999999999</v>
      </c>
      <c r="Y976" s="6">
        <f t="shared" si="126"/>
        <v>3.1552814927524625E-2</v>
      </c>
      <c r="AA976">
        <v>36951</v>
      </c>
      <c r="AB976">
        <v>27030</v>
      </c>
      <c r="AD976" t="s">
        <v>2</v>
      </c>
      <c r="AE976">
        <v>105</v>
      </c>
      <c r="AF976">
        <v>9</v>
      </c>
      <c r="AG976">
        <v>93108</v>
      </c>
      <c r="AI976" t="s">
        <v>5313</v>
      </c>
      <c r="AK976" t="s">
        <v>5312</v>
      </c>
      <c r="AL976">
        <v>28</v>
      </c>
      <c r="AM976" s="5">
        <f t="shared" si="122"/>
        <v>3.5</v>
      </c>
      <c r="AN976" s="4">
        <f t="shared" si="127"/>
        <v>5.301022340022719E-3</v>
      </c>
      <c r="AO976" s="3"/>
      <c r="AP976">
        <v>0</v>
      </c>
      <c r="AR976" t="s">
        <v>1</v>
      </c>
      <c r="AT976" s="2">
        <v>3.7909999999999999</v>
      </c>
      <c r="AU976" s="1">
        <f t="shared" si="123"/>
        <v>2.3677277151274052</v>
      </c>
      <c r="AV976" s="1">
        <f t="shared" si="124"/>
        <v>1.8426918633773672</v>
      </c>
      <c r="AW976" s="1">
        <f t="shared" si="125"/>
        <v>1.317656011627329</v>
      </c>
    </row>
    <row r="977" spans="1:49" x14ac:dyDescent="0.2">
      <c r="A977">
        <v>975</v>
      </c>
      <c r="B977" t="s">
        <v>5311</v>
      </c>
      <c r="C977" t="s">
        <v>5310</v>
      </c>
      <c r="F977" t="s">
        <v>5309</v>
      </c>
      <c r="G977" t="s">
        <v>4</v>
      </c>
      <c r="H977" t="s">
        <v>3</v>
      </c>
      <c r="I977" t="s">
        <v>5308</v>
      </c>
      <c r="J977" t="s">
        <v>5307</v>
      </c>
      <c r="K977" t="s">
        <v>5306</v>
      </c>
      <c r="L977" t="s">
        <v>5305</v>
      </c>
      <c r="M977" t="s">
        <v>5304</v>
      </c>
      <c r="N977">
        <v>5</v>
      </c>
      <c r="O977" t="s">
        <v>5303</v>
      </c>
      <c r="P977" t="s">
        <v>5302</v>
      </c>
      <c r="Q977" t="s">
        <v>5301</v>
      </c>
      <c r="R977" s="7">
        <v>41883</v>
      </c>
      <c r="S977" s="8">
        <f t="shared" si="120"/>
        <v>2014</v>
      </c>
      <c r="T977" s="8">
        <v>2014</v>
      </c>
      <c r="U977" s="8">
        <f t="shared" si="121"/>
        <v>8</v>
      </c>
      <c r="V977" s="7">
        <v>41883</v>
      </c>
      <c r="W977" t="s">
        <v>5300</v>
      </c>
      <c r="X977" s="2">
        <v>0.91800000000000004</v>
      </c>
      <c r="Y977" s="6">
        <f t="shared" si="126"/>
        <v>2.4505485705133341E-2</v>
      </c>
      <c r="AA977">
        <v>20408978</v>
      </c>
      <c r="AB977">
        <v>19700189500</v>
      </c>
      <c r="AC977">
        <v>20408986</v>
      </c>
      <c r="AD977" t="s">
        <v>2</v>
      </c>
      <c r="AE977">
        <v>16</v>
      </c>
      <c r="AF977">
        <v>9</v>
      </c>
      <c r="AG977">
        <v>94008</v>
      </c>
      <c r="AI977" t="s">
        <v>5299</v>
      </c>
      <c r="AJ977" t="s">
        <v>5298</v>
      </c>
      <c r="AK977" t="s">
        <v>5297</v>
      </c>
      <c r="AL977">
        <v>44</v>
      </c>
      <c r="AM977" s="5">
        <f t="shared" si="122"/>
        <v>5.5</v>
      </c>
      <c r="AN977" s="4">
        <f t="shared" si="127"/>
        <v>8.330177962892843E-3</v>
      </c>
      <c r="AO977" s="3"/>
      <c r="AP977">
        <v>0</v>
      </c>
      <c r="AR977" t="s">
        <v>5296</v>
      </c>
      <c r="AT977" s="2" t="s">
        <v>0</v>
      </c>
      <c r="AU977" s="1">
        <f t="shared" si="123"/>
        <v>1.965289338246119</v>
      </c>
      <c r="AV977" s="1">
        <f t="shared" si="124"/>
        <v>1.6417831834013092</v>
      </c>
      <c r="AW977" s="1">
        <f t="shared" si="125"/>
        <v>1.3182770285564991</v>
      </c>
    </row>
    <row r="978" spans="1:49" x14ac:dyDescent="0.2">
      <c r="A978">
        <v>976</v>
      </c>
      <c r="B978" t="s">
        <v>5295</v>
      </c>
      <c r="C978" t="s">
        <v>5294</v>
      </c>
      <c r="F978" t="s">
        <v>5293</v>
      </c>
      <c r="G978" t="s">
        <v>4</v>
      </c>
      <c r="H978" t="s">
        <v>3</v>
      </c>
      <c r="I978" t="s">
        <v>1618</v>
      </c>
      <c r="J978">
        <v>60007751</v>
      </c>
      <c r="K978" t="s">
        <v>482</v>
      </c>
      <c r="L978" t="s">
        <v>72</v>
      </c>
      <c r="M978" t="s">
        <v>71</v>
      </c>
      <c r="N978">
        <v>3</v>
      </c>
      <c r="O978" t="s">
        <v>5292</v>
      </c>
      <c r="P978" t="s">
        <v>5291</v>
      </c>
      <c r="Q978" t="s">
        <v>1160</v>
      </c>
      <c r="R978" s="7">
        <v>41883</v>
      </c>
      <c r="S978" s="8">
        <f t="shared" si="120"/>
        <v>2014</v>
      </c>
      <c r="T978" s="8">
        <v>2014</v>
      </c>
      <c r="U978" s="8">
        <f t="shared" si="121"/>
        <v>8</v>
      </c>
      <c r="V978" s="7">
        <v>41883</v>
      </c>
      <c r="W978" t="s">
        <v>539</v>
      </c>
      <c r="X978" s="2">
        <v>0.24</v>
      </c>
      <c r="Y978" s="6">
        <f t="shared" si="126"/>
        <v>6.4066629294466243E-3</v>
      </c>
      <c r="AA978">
        <v>9251030</v>
      </c>
      <c r="AB978">
        <v>25569</v>
      </c>
      <c r="AC978">
        <v>15731979</v>
      </c>
      <c r="AD978" t="s">
        <v>2</v>
      </c>
      <c r="AE978">
        <v>80</v>
      </c>
      <c r="AF978">
        <v>3</v>
      </c>
      <c r="AH978" t="s">
        <v>5290</v>
      </c>
      <c r="AI978" t="s">
        <v>5289</v>
      </c>
      <c r="AJ978" t="s">
        <v>5288</v>
      </c>
      <c r="AK978" t="s">
        <v>5287</v>
      </c>
      <c r="AL978">
        <v>6</v>
      </c>
      <c r="AM978" s="5">
        <f t="shared" si="122"/>
        <v>0.75</v>
      </c>
      <c r="AN978" s="4">
        <f t="shared" si="127"/>
        <v>1.1359333585762969E-3</v>
      </c>
      <c r="AO978" s="3"/>
      <c r="AP978">
        <v>0</v>
      </c>
      <c r="AQ978" t="s">
        <v>1617</v>
      </c>
      <c r="AR978" t="s">
        <v>1</v>
      </c>
      <c r="AS978" t="s">
        <v>1616</v>
      </c>
      <c r="AT978" s="2" t="s">
        <v>0</v>
      </c>
      <c r="AU978" s="1">
        <f t="shared" si="123"/>
        <v>0.48254440581855257</v>
      </c>
      <c r="AV978" s="1">
        <f t="shared" si="124"/>
        <v>0.37712981440114607</v>
      </c>
      <c r="AW978" s="1">
        <f t="shared" si="125"/>
        <v>0.27171522298373951</v>
      </c>
    </row>
    <row r="979" spans="1:49" x14ac:dyDescent="0.2">
      <c r="A979">
        <v>977</v>
      </c>
      <c r="B979" t="s">
        <v>5286</v>
      </c>
      <c r="C979" t="s">
        <v>5285</v>
      </c>
      <c r="F979" t="s">
        <v>5284</v>
      </c>
      <c r="G979" t="s">
        <v>4</v>
      </c>
      <c r="H979" t="s">
        <v>3</v>
      </c>
      <c r="I979" t="s">
        <v>5283</v>
      </c>
      <c r="J979">
        <v>60025063</v>
      </c>
      <c r="K979" t="s">
        <v>238</v>
      </c>
      <c r="L979" t="s">
        <v>237</v>
      </c>
      <c r="M979" t="s">
        <v>26</v>
      </c>
      <c r="N979">
        <v>9</v>
      </c>
      <c r="O979" t="s">
        <v>5282</v>
      </c>
      <c r="P979" t="s">
        <v>5281</v>
      </c>
      <c r="Q979" t="s">
        <v>5280</v>
      </c>
      <c r="R979" s="7">
        <v>41883</v>
      </c>
      <c r="S979" s="8">
        <f t="shared" si="120"/>
        <v>2014</v>
      </c>
      <c r="T979" s="8">
        <v>2014</v>
      </c>
      <c r="U979" s="8">
        <f t="shared" si="121"/>
        <v>8</v>
      </c>
      <c r="V979" s="7">
        <v>41883</v>
      </c>
      <c r="W979" t="s">
        <v>539</v>
      </c>
      <c r="X979" s="2">
        <v>0.24</v>
      </c>
      <c r="Y979" s="6">
        <f t="shared" si="126"/>
        <v>6.4066629294466243E-3</v>
      </c>
      <c r="AA979">
        <v>9251030</v>
      </c>
      <c r="AB979">
        <v>25569</v>
      </c>
      <c r="AC979">
        <v>15731979</v>
      </c>
      <c r="AD979" t="s">
        <v>2</v>
      </c>
      <c r="AE979">
        <v>80</v>
      </c>
      <c r="AF979">
        <v>3</v>
      </c>
      <c r="AH979" t="s">
        <v>5279</v>
      </c>
      <c r="AI979" t="s">
        <v>5278</v>
      </c>
      <c r="AJ979" t="s">
        <v>5277</v>
      </c>
      <c r="AK979" t="s">
        <v>5276</v>
      </c>
      <c r="AL979">
        <v>1</v>
      </c>
      <c r="AM979" s="5">
        <f t="shared" si="122"/>
        <v>0.125</v>
      </c>
      <c r="AN979" s="4">
        <f t="shared" si="127"/>
        <v>1.893222264293828E-4</v>
      </c>
      <c r="AO979" s="3"/>
      <c r="AP979">
        <v>0</v>
      </c>
      <c r="AQ979" t="s">
        <v>400</v>
      </c>
      <c r="AR979" t="s">
        <v>1</v>
      </c>
      <c r="AS979" t="s">
        <v>399</v>
      </c>
      <c r="AT979" s="2" t="s">
        <v>0</v>
      </c>
      <c r="AU979" s="1">
        <f t="shared" si="123"/>
        <v>0.45414607185414518</v>
      </c>
      <c r="AV979" s="1">
        <f t="shared" si="124"/>
        <v>0.32979925779380037</v>
      </c>
      <c r="AW979" s="1">
        <f t="shared" si="125"/>
        <v>0.2054524437334555</v>
      </c>
    </row>
    <row r="980" spans="1:49" x14ac:dyDescent="0.2">
      <c r="A980">
        <v>978</v>
      </c>
      <c r="B980" t="s">
        <v>5275</v>
      </c>
      <c r="C980" t="s">
        <v>5274</v>
      </c>
      <c r="F980" t="s">
        <v>5273</v>
      </c>
      <c r="G980" t="s">
        <v>4</v>
      </c>
      <c r="H980" t="s">
        <v>3</v>
      </c>
      <c r="I980" t="s">
        <v>5272</v>
      </c>
      <c r="J980">
        <v>60011226</v>
      </c>
      <c r="K980" t="s">
        <v>1137</v>
      </c>
      <c r="L980" t="s">
        <v>1136</v>
      </c>
      <c r="M980" t="s">
        <v>296</v>
      </c>
      <c r="N980">
        <v>4</v>
      </c>
      <c r="O980" t="s">
        <v>5271</v>
      </c>
      <c r="P980" t="s">
        <v>5270</v>
      </c>
      <c r="Q980" t="s">
        <v>1135</v>
      </c>
      <c r="R980" s="7">
        <v>41883</v>
      </c>
      <c r="S980" s="8">
        <f t="shared" si="120"/>
        <v>2014</v>
      </c>
      <c r="T980" s="8">
        <v>2014</v>
      </c>
      <c r="U980" s="8">
        <f t="shared" si="121"/>
        <v>8</v>
      </c>
      <c r="V980" s="7">
        <v>41883</v>
      </c>
      <c r="W980" t="s">
        <v>539</v>
      </c>
      <c r="X980" s="2">
        <v>0.24</v>
      </c>
      <c r="Y980" s="6">
        <f t="shared" si="126"/>
        <v>6.4066629294466243E-3</v>
      </c>
      <c r="AA980">
        <v>9251030</v>
      </c>
      <c r="AB980">
        <v>25569</v>
      </c>
      <c r="AC980">
        <v>15731979</v>
      </c>
      <c r="AD980" t="s">
        <v>2</v>
      </c>
      <c r="AE980">
        <v>80</v>
      </c>
      <c r="AF980">
        <v>3</v>
      </c>
      <c r="AH980" t="s">
        <v>5269</v>
      </c>
      <c r="AI980" t="s">
        <v>5268</v>
      </c>
      <c r="AJ980" t="s">
        <v>5267</v>
      </c>
      <c r="AK980" t="s">
        <v>5266</v>
      </c>
      <c r="AL980">
        <v>3</v>
      </c>
      <c r="AM980" s="5">
        <f t="shared" si="122"/>
        <v>0.375</v>
      </c>
      <c r="AN980" s="4">
        <f t="shared" si="127"/>
        <v>5.6796667928814845E-4</v>
      </c>
      <c r="AO980" s="3"/>
      <c r="AP980">
        <v>0</v>
      </c>
      <c r="AQ980" t="s">
        <v>488</v>
      </c>
      <c r="AR980" t="s">
        <v>1</v>
      </c>
      <c r="AS980" t="s">
        <v>487</v>
      </c>
      <c r="AT980" s="2" t="s">
        <v>0</v>
      </c>
      <c r="AU980" s="1">
        <f t="shared" si="123"/>
        <v>0.46550540543990815</v>
      </c>
      <c r="AV980" s="1">
        <f t="shared" si="124"/>
        <v>0.34873148043673863</v>
      </c>
      <c r="AW980" s="1">
        <f t="shared" si="125"/>
        <v>0.23195755543356911</v>
      </c>
    </row>
    <row r="981" spans="1:49" x14ac:dyDescent="0.2">
      <c r="A981">
        <v>979</v>
      </c>
      <c r="B981" t="s">
        <v>5265</v>
      </c>
      <c r="C981" t="s">
        <v>5264</v>
      </c>
      <c r="F981" t="s">
        <v>5263</v>
      </c>
      <c r="G981" t="s">
        <v>4</v>
      </c>
      <c r="H981" t="s">
        <v>3</v>
      </c>
      <c r="I981" t="s">
        <v>5262</v>
      </c>
      <c r="J981">
        <v>60013789</v>
      </c>
      <c r="K981" t="s">
        <v>600</v>
      </c>
      <c r="L981" t="s">
        <v>136</v>
      </c>
      <c r="M981" t="s">
        <v>11</v>
      </c>
      <c r="N981">
        <v>1</v>
      </c>
      <c r="O981" t="s">
        <v>5261</v>
      </c>
      <c r="P981">
        <v>56276697900</v>
      </c>
      <c r="Q981">
        <v>60013789</v>
      </c>
      <c r="R981" s="7">
        <v>41883</v>
      </c>
      <c r="S981" s="8">
        <f t="shared" si="120"/>
        <v>2014</v>
      </c>
      <c r="T981" s="8">
        <v>2014</v>
      </c>
      <c r="U981" s="8">
        <f t="shared" si="121"/>
        <v>8</v>
      </c>
      <c r="V981" s="7">
        <v>41883</v>
      </c>
      <c r="W981" t="s">
        <v>1803</v>
      </c>
      <c r="X981" s="2">
        <v>0.80300000000000005</v>
      </c>
      <c r="Y981" s="6">
        <f t="shared" si="126"/>
        <v>2.1435626384773501E-2</v>
      </c>
      <c r="AA981">
        <v>10847529</v>
      </c>
      <c r="AB981">
        <v>12320</v>
      </c>
      <c r="AC981">
        <v>15208532</v>
      </c>
      <c r="AD981" t="s">
        <v>2</v>
      </c>
      <c r="AE981">
        <v>31</v>
      </c>
      <c r="AF981">
        <v>9</v>
      </c>
      <c r="AH981" t="s">
        <v>5260</v>
      </c>
      <c r="AI981" t="s">
        <v>5259</v>
      </c>
      <c r="AK981" t="s">
        <v>5258</v>
      </c>
      <c r="AL981">
        <v>8</v>
      </c>
      <c r="AM981" s="5">
        <f t="shared" si="122"/>
        <v>1</v>
      </c>
      <c r="AN981" s="4">
        <f t="shared" si="127"/>
        <v>1.5145778114350624E-3</v>
      </c>
      <c r="AO981" s="3"/>
      <c r="AP981">
        <v>0</v>
      </c>
      <c r="AR981" t="s">
        <v>1</v>
      </c>
      <c r="AT981" s="2" t="s">
        <v>0</v>
      </c>
      <c r="AU981" s="1">
        <f t="shared" si="123"/>
        <v>1.545931181277197</v>
      </c>
      <c r="AV981" s="1">
        <f t="shared" si="124"/>
        <v>1.1475102098104282</v>
      </c>
      <c r="AW981" s="1">
        <f t="shared" si="125"/>
        <v>0.74908923834365926</v>
      </c>
    </row>
    <row r="982" spans="1:49" x14ac:dyDescent="0.2">
      <c r="A982">
        <v>980</v>
      </c>
      <c r="B982" t="s">
        <v>5257</v>
      </c>
      <c r="C982" t="s">
        <v>5256</v>
      </c>
      <c r="F982" t="s">
        <v>5255</v>
      </c>
      <c r="G982" t="s">
        <v>4</v>
      </c>
      <c r="H982" t="s">
        <v>3</v>
      </c>
      <c r="I982" t="s">
        <v>5254</v>
      </c>
      <c r="J982" t="s">
        <v>5249</v>
      </c>
      <c r="K982" t="s">
        <v>5253</v>
      </c>
      <c r="L982" t="s">
        <v>5252</v>
      </c>
      <c r="M982" t="s">
        <v>1006</v>
      </c>
      <c r="N982">
        <v>2</v>
      </c>
      <c r="O982" t="s">
        <v>5251</v>
      </c>
      <c r="P982" t="s">
        <v>5250</v>
      </c>
      <c r="Q982" t="s">
        <v>5249</v>
      </c>
      <c r="R982" s="7">
        <v>41883</v>
      </c>
      <c r="S982" s="8">
        <f t="shared" si="120"/>
        <v>2014</v>
      </c>
      <c r="T982" s="8">
        <v>2014</v>
      </c>
      <c r="U982" s="8">
        <f t="shared" si="121"/>
        <v>8</v>
      </c>
      <c r="V982" s="7">
        <v>41883</v>
      </c>
      <c r="W982" t="s">
        <v>655</v>
      </c>
      <c r="X982" s="2">
        <v>0.39</v>
      </c>
      <c r="Y982" s="6">
        <f t="shared" si="126"/>
        <v>1.0410827260350766E-2</v>
      </c>
      <c r="AA982" t="s">
        <v>654</v>
      </c>
      <c r="AB982">
        <v>18780</v>
      </c>
      <c r="AC982">
        <v>15315878</v>
      </c>
      <c r="AD982" t="s">
        <v>2</v>
      </c>
      <c r="AE982">
        <v>33</v>
      </c>
      <c r="AF982">
        <v>9</v>
      </c>
      <c r="AH982" t="s">
        <v>5248</v>
      </c>
      <c r="AI982" t="s">
        <v>5247</v>
      </c>
      <c r="AJ982" t="s">
        <v>5246</v>
      </c>
      <c r="AK982" t="s">
        <v>5245</v>
      </c>
      <c r="AL982">
        <v>1</v>
      </c>
      <c r="AM982" s="5">
        <f t="shared" si="122"/>
        <v>0.125</v>
      </c>
      <c r="AN982" s="4">
        <f t="shared" si="127"/>
        <v>1.893222264293828E-4</v>
      </c>
      <c r="AO982" s="3"/>
      <c r="AP982">
        <v>0</v>
      </c>
      <c r="AR982" t="s">
        <v>1</v>
      </c>
      <c r="AT982" s="2" t="s">
        <v>0</v>
      </c>
      <c r="AU982" s="1">
        <f t="shared" si="123"/>
        <v>0.73443757501743512</v>
      </c>
      <c r="AV982" s="1">
        <f t="shared" si="124"/>
        <v>0.53000747433900741</v>
      </c>
      <c r="AW982" s="1">
        <f t="shared" si="125"/>
        <v>0.32557737366057976</v>
      </c>
    </row>
    <row r="983" spans="1:49" x14ac:dyDescent="0.2">
      <c r="A983">
        <v>981</v>
      </c>
      <c r="B983" t="s">
        <v>5244</v>
      </c>
      <c r="C983" t="s">
        <v>5243</v>
      </c>
      <c r="F983" t="s">
        <v>5242</v>
      </c>
      <c r="G983" t="s">
        <v>4</v>
      </c>
      <c r="H983" t="s">
        <v>3</v>
      </c>
      <c r="I983" t="s">
        <v>5241</v>
      </c>
      <c r="J983">
        <v>60092945</v>
      </c>
      <c r="K983" t="s">
        <v>504</v>
      </c>
      <c r="L983" t="s">
        <v>503</v>
      </c>
      <c r="M983" t="s">
        <v>502</v>
      </c>
      <c r="N983">
        <v>3</v>
      </c>
      <c r="O983" t="s">
        <v>5240</v>
      </c>
      <c r="P983" t="s">
        <v>5239</v>
      </c>
      <c r="Q983" t="s">
        <v>501</v>
      </c>
      <c r="R983" s="7">
        <v>41883</v>
      </c>
      <c r="S983" s="8">
        <f t="shared" si="120"/>
        <v>2014</v>
      </c>
      <c r="T983" s="8">
        <v>2014</v>
      </c>
      <c r="U983" s="8">
        <f t="shared" si="121"/>
        <v>8</v>
      </c>
      <c r="V983" s="7">
        <v>41883</v>
      </c>
      <c r="W983" t="s">
        <v>1757</v>
      </c>
      <c r="X983" s="2">
        <v>1.6379999999999999</v>
      </c>
      <c r="Y983" s="6">
        <f t="shared" si="126"/>
        <v>4.3725474493473214E-2</v>
      </c>
      <c r="AA983" t="s">
        <v>1756</v>
      </c>
      <c r="AB983">
        <v>17391</v>
      </c>
      <c r="AD983" t="s">
        <v>2</v>
      </c>
      <c r="AE983">
        <v>62</v>
      </c>
      <c r="AF983">
        <v>17</v>
      </c>
      <c r="AG983">
        <v>6857427</v>
      </c>
      <c r="AH983" t="s">
        <v>5238</v>
      </c>
      <c r="AI983" t="s">
        <v>5237</v>
      </c>
      <c r="AJ983" t="s">
        <v>5236</v>
      </c>
      <c r="AK983" t="s">
        <v>5235</v>
      </c>
      <c r="AL983">
        <v>21</v>
      </c>
      <c r="AM983" s="5">
        <f t="shared" si="122"/>
        <v>2.625</v>
      </c>
      <c r="AN983" s="4">
        <f t="shared" si="127"/>
        <v>3.9757667550170388E-3</v>
      </c>
      <c r="AO983" s="3"/>
      <c r="AP983">
        <v>0</v>
      </c>
      <c r="AR983" t="s">
        <v>1</v>
      </c>
      <c r="AT983" s="2">
        <v>4.931</v>
      </c>
      <c r="AU983" s="1">
        <f t="shared" si="123"/>
        <v>3.180056217193636</v>
      </c>
      <c r="AV983" s="1">
        <f t="shared" si="124"/>
        <v>2.3850620624245127</v>
      </c>
      <c r="AW983" s="1">
        <f t="shared" si="125"/>
        <v>1.590067907655389</v>
      </c>
    </row>
    <row r="984" spans="1:49" x14ac:dyDescent="0.2">
      <c r="A984">
        <v>982</v>
      </c>
      <c r="B984" t="s">
        <v>5234</v>
      </c>
      <c r="C984" t="s">
        <v>5233</v>
      </c>
      <c r="F984" t="s">
        <v>5232</v>
      </c>
      <c r="G984" t="s">
        <v>4</v>
      </c>
      <c r="H984" t="s">
        <v>3</v>
      </c>
      <c r="I984" t="s">
        <v>1868</v>
      </c>
      <c r="J984">
        <v>60008592</v>
      </c>
      <c r="K984" t="s">
        <v>386</v>
      </c>
      <c r="L984" t="s">
        <v>74</v>
      </c>
      <c r="M984" t="s">
        <v>74</v>
      </c>
      <c r="N984">
        <v>2</v>
      </c>
      <c r="O984" t="s">
        <v>1867</v>
      </c>
      <c r="P984" t="s">
        <v>1866</v>
      </c>
      <c r="Q984" t="s">
        <v>385</v>
      </c>
      <c r="R984" s="7">
        <v>41883</v>
      </c>
      <c r="S984" s="8">
        <f t="shared" si="120"/>
        <v>2014</v>
      </c>
      <c r="T984" s="8">
        <v>2014</v>
      </c>
      <c r="U984" s="8">
        <f t="shared" si="121"/>
        <v>8</v>
      </c>
      <c r="V984" s="7">
        <v>41883</v>
      </c>
      <c r="W984" t="s">
        <v>1757</v>
      </c>
      <c r="X984" s="2">
        <v>1.6379999999999999</v>
      </c>
      <c r="Y984" s="6">
        <f t="shared" si="126"/>
        <v>4.3725474493473214E-2</v>
      </c>
      <c r="AA984" t="s">
        <v>1756</v>
      </c>
      <c r="AB984">
        <v>17391</v>
      </c>
      <c r="AD984" t="s">
        <v>2</v>
      </c>
      <c r="AE984">
        <v>62</v>
      </c>
      <c r="AF984">
        <v>17</v>
      </c>
      <c r="AG984">
        <v>6851941</v>
      </c>
      <c r="AH984" t="s">
        <v>5231</v>
      </c>
      <c r="AI984" t="s">
        <v>5230</v>
      </c>
      <c r="AJ984" t="s">
        <v>5229</v>
      </c>
      <c r="AK984" t="s">
        <v>5228</v>
      </c>
      <c r="AL984">
        <v>118</v>
      </c>
      <c r="AM984" s="5">
        <f t="shared" si="122"/>
        <v>14.75</v>
      </c>
      <c r="AN984" s="4">
        <f t="shared" si="127"/>
        <v>2.2340022718667172E-2</v>
      </c>
      <c r="AO984" s="3"/>
      <c r="AP984">
        <v>0</v>
      </c>
      <c r="AR984" t="s">
        <v>1</v>
      </c>
      <c r="AT984" s="2">
        <v>4.931</v>
      </c>
      <c r="AU984" s="1">
        <f t="shared" si="123"/>
        <v>3.7309838961031399</v>
      </c>
      <c r="AV984" s="1">
        <f t="shared" si="124"/>
        <v>3.3032748606070195</v>
      </c>
      <c r="AW984" s="1">
        <f t="shared" si="125"/>
        <v>2.8755658251108986</v>
      </c>
    </row>
    <row r="985" spans="1:49" x14ac:dyDescent="0.2">
      <c r="A985">
        <v>983</v>
      </c>
      <c r="B985" t="s">
        <v>5227</v>
      </c>
      <c r="C985" t="s">
        <v>5226</v>
      </c>
      <c r="F985" t="s">
        <v>5225</v>
      </c>
      <c r="G985" t="s">
        <v>4</v>
      </c>
      <c r="H985" t="s">
        <v>3</v>
      </c>
      <c r="I985" t="s">
        <v>759</v>
      </c>
      <c r="J985" t="s">
        <v>5224</v>
      </c>
      <c r="K985" t="s">
        <v>5223</v>
      </c>
      <c r="L985" t="s">
        <v>5222</v>
      </c>
      <c r="M985" t="s">
        <v>5221</v>
      </c>
      <c r="N985">
        <v>51</v>
      </c>
      <c r="O985" t="s">
        <v>5220</v>
      </c>
      <c r="P985" t="s">
        <v>5219</v>
      </c>
      <c r="Q985" t="s">
        <v>5218</v>
      </c>
      <c r="R985" s="7">
        <v>41883</v>
      </c>
      <c r="S985" s="8">
        <f t="shared" si="120"/>
        <v>2014</v>
      </c>
      <c r="T985" s="8">
        <v>2014</v>
      </c>
      <c r="U985" s="8">
        <f t="shared" si="121"/>
        <v>8</v>
      </c>
      <c r="V985" s="7">
        <v>41883</v>
      </c>
      <c r="W985" t="s">
        <v>1792</v>
      </c>
      <c r="X985" s="2">
        <v>2.3759999999999999</v>
      </c>
      <c r="Y985" s="6">
        <f t="shared" si="126"/>
        <v>6.3425963001521576E-2</v>
      </c>
      <c r="AA985" t="s">
        <v>1791</v>
      </c>
      <c r="AB985">
        <v>26765</v>
      </c>
      <c r="AC985">
        <v>15384357</v>
      </c>
      <c r="AD985" t="s">
        <v>2</v>
      </c>
      <c r="AE985">
        <v>792</v>
      </c>
      <c r="AF985">
        <v>1</v>
      </c>
      <c r="AG985">
        <v>62</v>
      </c>
      <c r="AI985" t="s">
        <v>5217</v>
      </c>
      <c r="AJ985" t="s">
        <v>5216</v>
      </c>
      <c r="AK985" t="s">
        <v>5215</v>
      </c>
      <c r="AL985">
        <v>0</v>
      </c>
      <c r="AM985" s="5">
        <f t="shared" si="122"/>
        <v>0</v>
      </c>
      <c r="AN985" s="4">
        <f t="shared" si="127"/>
        <v>0</v>
      </c>
      <c r="AO985" s="3"/>
      <c r="AP985">
        <v>0</v>
      </c>
      <c r="AQ985" t="s">
        <v>62</v>
      </c>
      <c r="AR985">
        <v>742592</v>
      </c>
      <c r="AS985" t="s">
        <v>61</v>
      </c>
      <c r="AT985" s="2">
        <v>5.8739999999999997</v>
      </c>
      <c r="AU985" s="1">
        <f t="shared" si="123"/>
        <v>4.4398174101065102</v>
      </c>
      <c r="AV985" s="1">
        <f t="shared" si="124"/>
        <v>3.1712981500760788</v>
      </c>
      <c r="AW985" s="1">
        <f t="shared" si="125"/>
        <v>1.9027788900456473</v>
      </c>
    </row>
    <row r="986" spans="1:49" x14ac:dyDescent="0.2">
      <c r="A986">
        <v>984</v>
      </c>
      <c r="B986" t="s">
        <v>5214</v>
      </c>
      <c r="C986" t="s">
        <v>5213</v>
      </c>
      <c r="F986" t="s">
        <v>5212</v>
      </c>
      <c r="G986" t="s">
        <v>4</v>
      </c>
      <c r="H986" t="s">
        <v>3</v>
      </c>
      <c r="I986" t="s">
        <v>5211</v>
      </c>
      <c r="J986">
        <v>60026553</v>
      </c>
      <c r="K986" t="s">
        <v>1044</v>
      </c>
      <c r="L986" t="s">
        <v>1043</v>
      </c>
      <c r="M986" t="s">
        <v>282</v>
      </c>
      <c r="N986">
        <v>2</v>
      </c>
      <c r="O986" t="s">
        <v>5210</v>
      </c>
      <c r="P986" t="s">
        <v>5209</v>
      </c>
      <c r="Q986" t="s">
        <v>5208</v>
      </c>
      <c r="R986" s="7">
        <v>41883</v>
      </c>
      <c r="S986" s="8">
        <f t="shared" si="120"/>
        <v>2014</v>
      </c>
      <c r="T986" s="8">
        <v>2014</v>
      </c>
      <c r="U986" s="8">
        <f t="shared" si="121"/>
        <v>8</v>
      </c>
      <c r="V986" s="7">
        <v>41883</v>
      </c>
      <c r="W986" t="s">
        <v>1792</v>
      </c>
      <c r="X986" s="2">
        <v>2.3759999999999999</v>
      </c>
      <c r="Y986" s="6">
        <f t="shared" si="126"/>
        <v>6.3425963001521576E-2</v>
      </c>
      <c r="AA986" t="s">
        <v>1791</v>
      </c>
      <c r="AB986">
        <v>26765</v>
      </c>
      <c r="AC986">
        <v>15384357</v>
      </c>
      <c r="AD986" t="s">
        <v>2</v>
      </c>
      <c r="AE986">
        <v>792</v>
      </c>
      <c r="AF986">
        <v>1</v>
      </c>
      <c r="AG986">
        <v>55</v>
      </c>
      <c r="AI986" t="s">
        <v>5207</v>
      </c>
      <c r="AJ986" t="s">
        <v>5206</v>
      </c>
      <c r="AK986" t="s">
        <v>5205</v>
      </c>
      <c r="AL986">
        <v>4</v>
      </c>
      <c r="AM986" s="5">
        <f t="shared" si="122"/>
        <v>0.5</v>
      </c>
      <c r="AN986" s="4">
        <f t="shared" si="127"/>
        <v>7.572889057175312E-4</v>
      </c>
      <c r="AO986" s="3"/>
      <c r="AP986">
        <v>0</v>
      </c>
      <c r="AQ986" t="s">
        <v>514</v>
      </c>
      <c r="AR986" t="s">
        <v>1</v>
      </c>
      <c r="AS986" t="s">
        <v>513</v>
      </c>
      <c r="AT986" s="2">
        <v>5.8739999999999997</v>
      </c>
      <c r="AU986" s="1">
        <f t="shared" si="123"/>
        <v>4.4625360772780356</v>
      </c>
      <c r="AV986" s="1">
        <f t="shared" si="124"/>
        <v>3.2091625953619558</v>
      </c>
      <c r="AW986" s="1">
        <f t="shared" si="125"/>
        <v>1.9557891134458747</v>
      </c>
    </row>
    <row r="987" spans="1:49" x14ac:dyDescent="0.2">
      <c r="A987">
        <v>985</v>
      </c>
      <c r="B987" t="s">
        <v>5204</v>
      </c>
      <c r="C987" t="s">
        <v>5203</v>
      </c>
      <c r="F987" t="s">
        <v>5202</v>
      </c>
      <c r="G987" t="s">
        <v>4</v>
      </c>
      <c r="H987" t="s">
        <v>3</v>
      </c>
      <c r="I987" t="s">
        <v>5201</v>
      </c>
      <c r="J987" t="s">
        <v>5200</v>
      </c>
      <c r="K987" t="s">
        <v>5199</v>
      </c>
      <c r="L987" t="s">
        <v>5198</v>
      </c>
      <c r="M987" t="s">
        <v>5197</v>
      </c>
      <c r="N987">
        <v>2</v>
      </c>
      <c r="O987" t="s">
        <v>5196</v>
      </c>
      <c r="P987" t="s">
        <v>5195</v>
      </c>
      <c r="Q987" t="s">
        <v>5194</v>
      </c>
      <c r="R987" s="7">
        <v>41883</v>
      </c>
      <c r="S987" s="8">
        <f t="shared" si="120"/>
        <v>2014</v>
      </c>
      <c r="T987" s="8">
        <v>2014</v>
      </c>
      <c r="U987" s="8">
        <f t="shared" si="121"/>
        <v>8</v>
      </c>
      <c r="V987" s="7">
        <v>41883</v>
      </c>
      <c r="W987" t="s">
        <v>962</v>
      </c>
      <c r="X987" s="2">
        <v>0.48</v>
      </c>
      <c r="Y987" s="6">
        <f t="shared" si="126"/>
        <v>1.2813325858893249E-2</v>
      </c>
      <c r="AA987">
        <v>9570233</v>
      </c>
      <c r="AB987">
        <v>15526</v>
      </c>
      <c r="AC987">
        <v>13616501</v>
      </c>
      <c r="AD987" t="s">
        <v>2</v>
      </c>
      <c r="AE987">
        <v>25</v>
      </c>
      <c r="AF987">
        <v>9</v>
      </c>
      <c r="AG987">
        <v>95801</v>
      </c>
      <c r="AI987" t="s">
        <v>5193</v>
      </c>
      <c r="AJ987" t="s">
        <v>5192</v>
      </c>
      <c r="AK987" t="s">
        <v>5191</v>
      </c>
      <c r="AL987">
        <v>23</v>
      </c>
      <c r="AM987" s="5">
        <f t="shared" si="122"/>
        <v>2.875</v>
      </c>
      <c r="AN987" s="4">
        <f t="shared" si="127"/>
        <v>4.354411207875805E-3</v>
      </c>
      <c r="AO987" s="3"/>
      <c r="AP987">
        <v>0</v>
      </c>
      <c r="AR987" t="s">
        <v>1</v>
      </c>
      <c r="AT987" s="2">
        <v>2.0459999999999998</v>
      </c>
      <c r="AU987" s="1">
        <f t="shared" si="123"/>
        <v>1.0275651463588016</v>
      </c>
      <c r="AV987" s="1">
        <f t="shared" si="124"/>
        <v>0.85838685333845277</v>
      </c>
      <c r="AW987" s="1">
        <f t="shared" si="125"/>
        <v>0.68920856031810374</v>
      </c>
    </row>
    <row r="988" spans="1:49" x14ac:dyDescent="0.2">
      <c r="A988">
        <v>986</v>
      </c>
      <c r="B988" t="s">
        <v>5190</v>
      </c>
      <c r="C988" t="s">
        <v>5189</v>
      </c>
      <c r="F988" t="s">
        <v>5188</v>
      </c>
      <c r="G988" t="s">
        <v>4</v>
      </c>
      <c r="H988" t="s">
        <v>3</v>
      </c>
      <c r="I988" t="s">
        <v>5187</v>
      </c>
      <c r="J988" t="s">
        <v>5186</v>
      </c>
      <c r="K988" t="s">
        <v>5185</v>
      </c>
      <c r="L988" t="s">
        <v>5184</v>
      </c>
      <c r="M988" t="s">
        <v>275</v>
      </c>
      <c r="N988">
        <v>4</v>
      </c>
      <c r="O988" t="s">
        <v>5183</v>
      </c>
      <c r="P988" t="s">
        <v>5182</v>
      </c>
      <c r="Q988" t="s">
        <v>5181</v>
      </c>
      <c r="R988" s="7">
        <v>41883</v>
      </c>
      <c r="S988" s="8">
        <f t="shared" si="120"/>
        <v>2014</v>
      </c>
      <c r="T988" s="8">
        <v>2014</v>
      </c>
      <c r="U988" s="8">
        <f t="shared" si="121"/>
        <v>8</v>
      </c>
      <c r="V988" s="7">
        <v>41883</v>
      </c>
      <c r="W988" t="s">
        <v>5180</v>
      </c>
      <c r="X988" s="2">
        <v>1.01</v>
      </c>
      <c r="Y988" s="6">
        <f t="shared" si="126"/>
        <v>2.6961373161421213E-2</v>
      </c>
      <c r="AA988">
        <v>7234864</v>
      </c>
      <c r="AB988">
        <v>20327</v>
      </c>
      <c r="AC988">
        <v>14321114</v>
      </c>
      <c r="AD988" t="s">
        <v>2</v>
      </c>
      <c r="AE988">
        <v>55</v>
      </c>
      <c r="AF988">
        <v>9</v>
      </c>
      <c r="AH988" s="9">
        <v>42370</v>
      </c>
      <c r="AI988" t="s">
        <v>5179</v>
      </c>
      <c r="AK988" t="s">
        <v>5178</v>
      </c>
      <c r="AL988">
        <v>20</v>
      </c>
      <c r="AM988" s="5">
        <f t="shared" si="122"/>
        <v>2.5</v>
      </c>
      <c r="AN988" s="4">
        <f t="shared" si="127"/>
        <v>3.7864445285876562E-3</v>
      </c>
      <c r="AO988" s="3"/>
      <c r="AP988">
        <v>0</v>
      </c>
      <c r="AQ988" t="s">
        <v>911</v>
      </c>
      <c r="AR988">
        <v>11023</v>
      </c>
      <c r="AS988" t="s">
        <v>910</v>
      </c>
      <c r="AT988" s="2">
        <v>2.48</v>
      </c>
      <c r="AU988" s="1">
        <f t="shared" si="123"/>
        <v>2.0008894571571143</v>
      </c>
      <c r="AV988" s="1">
        <f t="shared" si="124"/>
        <v>1.5373908845004436</v>
      </c>
      <c r="AW988" s="1">
        <f t="shared" si="125"/>
        <v>1.0738923118437722</v>
      </c>
    </row>
    <row r="989" spans="1:49" x14ac:dyDescent="0.2">
      <c r="A989">
        <v>987</v>
      </c>
      <c r="B989" t="s">
        <v>5177</v>
      </c>
      <c r="C989" t="s">
        <v>5176</v>
      </c>
      <c r="D989" t="s">
        <v>5175</v>
      </c>
      <c r="F989" t="s">
        <v>5174</v>
      </c>
      <c r="G989" t="s">
        <v>4</v>
      </c>
      <c r="H989" t="s">
        <v>3</v>
      </c>
      <c r="I989" t="s">
        <v>5173</v>
      </c>
      <c r="J989" t="s">
        <v>5172</v>
      </c>
      <c r="K989" t="s">
        <v>5171</v>
      </c>
      <c r="L989" t="s">
        <v>5170</v>
      </c>
      <c r="M989" t="s">
        <v>83</v>
      </c>
      <c r="N989">
        <v>5</v>
      </c>
      <c r="O989" t="s">
        <v>5169</v>
      </c>
      <c r="P989" t="s">
        <v>5168</v>
      </c>
      <c r="Q989" t="s">
        <v>5167</v>
      </c>
      <c r="R989" s="7">
        <v>41883</v>
      </c>
      <c r="S989" s="8">
        <f t="shared" si="120"/>
        <v>2014</v>
      </c>
      <c r="T989" s="8">
        <v>2014</v>
      </c>
      <c r="U989" s="8">
        <f t="shared" si="121"/>
        <v>8</v>
      </c>
      <c r="V989" s="7">
        <v>41883</v>
      </c>
      <c r="W989" t="s">
        <v>56</v>
      </c>
      <c r="X989" s="2">
        <v>0.437</v>
      </c>
      <c r="Y989" s="6">
        <f t="shared" si="126"/>
        <v>1.1665465417367396E-2</v>
      </c>
      <c r="AA989">
        <v>201693</v>
      </c>
      <c r="AB989">
        <v>25270</v>
      </c>
      <c r="AD989" t="s">
        <v>2</v>
      </c>
      <c r="AE989">
        <v>421</v>
      </c>
      <c r="AH989" t="s">
        <v>5166</v>
      </c>
      <c r="AI989" t="s">
        <v>5165</v>
      </c>
      <c r="AJ989" t="s">
        <v>5164</v>
      </c>
      <c r="AK989" t="s">
        <v>5163</v>
      </c>
      <c r="AL989">
        <v>9</v>
      </c>
      <c r="AM989" s="5">
        <f t="shared" si="122"/>
        <v>1.125</v>
      </c>
      <c r="AN989" s="4">
        <f t="shared" si="127"/>
        <v>1.7039000378644452E-3</v>
      </c>
      <c r="AO989" s="3"/>
      <c r="AP989">
        <v>0</v>
      </c>
      <c r="AQ989" t="s">
        <v>59</v>
      </c>
      <c r="AR989" t="s">
        <v>5162</v>
      </c>
      <c r="AS989" t="s">
        <v>58</v>
      </c>
      <c r="AT989" s="2">
        <v>2.5449999999999999</v>
      </c>
      <c r="AU989" s="1">
        <f t="shared" si="123"/>
        <v>0.86769958035165096</v>
      </c>
      <c r="AV989" s="1">
        <f t="shared" si="124"/>
        <v>0.66846827276159204</v>
      </c>
      <c r="AW989" s="1">
        <f t="shared" si="125"/>
        <v>0.46923696517153302</v>
      </c>
    </row>
    <row r="990" spans="1:49" x14ac:dyDescent="0.2">
      <c r="A990">
        <v>988</v>
      </c>
      <c r="B990" t="s">
        <v>5161</v>
      </c>
      <c r="C990" t="s">
        <v>5160</v>
      </c>
      <c r="D990" t="s">
        <v>5159</v>
      </c>
      <c r="F990" t="s">
        <v>5158</v>
      </c>
      <c r="G990" t="s">
        <v>4</v>
      </c>
      <c r="H990" t="s">
        <v>3</v>
      </c>
      <c r="I990" t="s">
        <v>3012</v>
      </c>
      <c r="J990" t="s">
        <v>5157</v>
      </c>
      <c r="K990" t="s">
        <v>5156</v>
      </c>
      <c r="L990" t="s">
        <v>5155</v>
      </c>
      <c r="M990" t="s">
        <v>5154</v>
      </c>
      <c r="N990">
        <v>3</v>
      </c>
      <c r="O990" t="s">
        <v>5153</v>
      </c>
      <c r="P990" t="s">
        <v>5152</v>
      </c>
      <c r="Q990" t="s">
        <v>5151</v>
      </c>
      <c r="R990" s="7">
        <v>41883</v>
      </c>
      <c r="S990" s="8">
        <f t="shared" si="120"/>
        <v>2014</v>
      </c>
      <c r="T990" s="8">
        <v>2014</v>
      </c>
      <c r="U990" s="8">
        <f t="shared" si="121"/>
        <v>8</v>
      </c>
      <c r="V990" s="7">
        <v>41883</v>
      </c>
      <c r="W990" t="s">
        <v>1755</v>
      </c>
      <c r="X990" s="2">
        <v>0.68200000000000005</v>
      </c>
      <c r="Y990" s="6">
        <f t="shared" si="126"/>
        <v>1.8205600491177493E-2</v>
      </c>
      <c r="AA990">
        <v>2731177</v>
      </c>
      <c r="AB990">
        <v>12375</v>
      </c>
      <c r="AC990">
        <v>18791948</v>
      </c>
      <c r="AD990" t="s">
        <v>2</v>
      </c>
      <c r="AE990">
        <v>54</v>
      </c>
      <c r="AF990">
        <v>5</v>
      </c>
      <c r="AH990" t="s">
        <v>5150</v>
      </c>
      <c r="AI990" t="s">
        <v>5149</v>
      </c>
      <c r="AJ990" t="s">
        <v>5148</v>
      </c>
      <c r="AK990" t="s">
        <v>5147</v>
      </c>
      <c r="AL990">
        <v>18</v>
      </c>
      <c r="AM990" s="5">
        <f t="shared" si="122"/>
        <v>2.25</v>
      </c>
      <c r="AN990" s="4">
        <f t="shared" si="127"/>
        <v>3.4078000757288905E-3</v>
      </c>
      <c r="AO990" s="3"/>
      <c r="AP990">
        <v>0</v>
      </c>
      <c r="AQ990" t="s">
        <v>514</v>
      </c>
      <c r="AR990" t="s">
        <v>5146</v>
      </c>
      <c r="AS990" t="s">
        <v>513</v>
      </c>
      <c r="AT990" s="2">
        <v>2.1520000000000001</v>
      </c>
      <c r="AU990" s="1">
        <f t="shared" si="123"/>
        <v>1.3766260366542911</v>
      </c>
      <c r="AV990" s="1">
        <f t="shared" si="124"/>
        <v>1.0806700283453192</v>
      </c>
      <c r="AW990" s="1">
        <f t="shared" si="125"/>
        <v>0.78471402003634716</v>
      </c>
    </row>
    <row r="991" spans="1:49" x14ac:dyDescent="0.2">
      <c r="A991">
        <v>989</v>
      </c>
      <c r="B991" t="s">
        <v>5145</v>
      </c>
      <c r="C991" t="s">
        <v>5144</v>
      </c>
      <c r="F991" t="s">
        <v>5143</v>
      </c>
      <c r="G991" t="s">
        <v>4</v>
      </c>
      <c r="H991" t="s">
        <v>3</v>
      </c>
      <c r="I991" t="s">
        <v>5142</v>
      </c>
      <c r="J991" t="s">
        <v>5141</v>
      </c>
      <c r="K991" t="s">
        <v>5140</v>
      </c>
      <c r="L991" t="s">
        <v>5139</v>
      </c>
      <c r="M991" t="s">
        <v>106</v>
      </c>
      <c r="N991">
        <v>5</v>
      </c>
      <c r="O991" t="s">
        <v>5138</v>
      </c>
      <c r="P991" t="s">
        <v>5137</v>
      </c>
      <c r="Q991" t="s">
        <v>5136</v>
      </c>
      <c r="R991" s="7">
        <v>41883</v>
      </c>
      <c r="S991" s="8">
        <f t="shared" si="120"/>
        <v>2014</v>
      </c>
      <c r="T991" s="8">
        <v>2014</v>
      </c>
      <c r="U991" s="8">
        <f t="shared" si="121"/>
        <v>8</v>
      </c>
      <c r="V991" s="7">
        <v>41883</v>
      </c>
      <c r="W991" t="s">
        <v>5135</v>
      </c>
      <c r="X991" s="2">
        <v>0.88700000000000001</v>
      </c>
      <c r="Y991" s="6">
        <f t="shared" si="126"/>
        <v>2.3677958410079816E-2</v>
      </c>
      <c r="AA991">
        <v>8862605</v>
      </c>
      <c r="AB991">
        <v>20374</v>
      </c>
      <c r="AC991">
        <v>15526518</v>
      </c>
      <c r="AD991" t="s">
        <v>2</v>
      </c>
      <c r="AE991">
        <v>29</v>
      </c>
      <c r="AF991">
        <v>14</v>
      </c>
      <c r="AH991" t="s">
        <v>5134</v>
      </c>
      <c r="AI991" t="s">
        <v>5133</v>
      </c>
      <c r="AJ991" t="s">
        <v>5132</v>
      </c>
      <c r="AK991" t="s">
        <v>5131</v>
      </c>
      <c r="AL991">
        <v>16</v>
      </c>
      <c r="AM991" s="5">
        <f t="shared" si="122"/>
        <v>2</v>
      </c>
      <c r="AN991" s="4">
        <f t="shared" si="127"/>
        <v>3.0291556228701248E-3</v>
      </c>
      <c r="AO991" s="3"/>
      <c r="AP991">
        <v>0</v>
      </c>
      <c r="AQ991" t="s">
        <v>5130</v>
      </c>
      <c r="AR991" t="s">
        <v>5129</v>
      </c>
      <c r="AS991" t="s">
        <v>550</v>
      </c>
      <c r="AT991" s="2">
        <v>6.1440000000000001</v>
      </c>
      <c r="AU991" s="1">
        <f t="shared" si="123"/>
        <v>1.7483317573916908</v>
      </c>
      <c r="AV991" s="1">
        <f t="shared" si="124"/>
        <v>1.3353557016474971</v>
      </c>
      <c r="AW991" s="1">
        <f t="shared" si="125"/>
        <v>0.92237964590330312</v>
      </c>
    </row>
    <row r="992" spans="1:49" x14ac:dyDescent="0.2">
      <c r="A992">
        <v>990</v>
      </c>
      <c r="B992" t="s">
        <v>5128</v>
      </c>
      <c r="C992" t="s">
        <v>5127</v>
      </c>
      <c r="D992" t="s">
        <v>5126</v>
      </c>
      <c r="F992" t="s">
        <v>5125</v>
      </c>
      <c r="G992" t="s">
        <v>4</v>
      </c>
      <c r="H992" t="s">
        <v>3</v>
      </c>
      <c r="I992" t="s">
        <v>5124</v>
      </c>
      <c r="J992" t="s">
        <v>5123</v>
      </c>
      <c r="K992" t="s">
        <v>5122</v>
      </c>
      <c r="L992" t="s">
        <v>5121</v>
      </c>
      <c r="M992" t="s">
        <v>264</v>
      </c>
      <c r="N992">
        <v>4</v>
      </c>
      <c r="O992" t="s">
        <v>5120</v>
      </c>
      <c r="P992" t="s">
        <v>5119</v>
      </c>
      <c r="Q992" t="s">
        <v>5118</v>
      </c>
      <c r="R992" s="7">
        <v>41883</v>
      </c>
      <c r="S992" s="8">
        <f t="shared" si="120"/>
        <v>2014</v>
      </c>
      <c r="T992" s="8">
        <v>2014</v>
      </c>
      <c r="U992" s="8">
        <f t="shared" si="121"/>
        <v>8</v>
      </c>
      <c r="V992" s="7">
        <v>41883</v>
      </c>
      <c r="W992" t="s">
        <v>5117</v>
      </c>
      <c r="X992" s="2">
        <v>0.97199999999999998</v>
      </c>
      <c r="Y992" s="6">
        <f t="shared" si="126"/>
        <v>2.594698486425883E-2</v>
      </c>
      <c r="AA992">
        <v>963003</v>
      </c>
      <c r="AB992">
        <v>25170</v>
      </c>
      <c r="AD992" t="s">
        <v>2</v>
      </c>
      <c r="AE992">
        <v>242</v>
      </c>
      <c r="AH992" t="s">
        <v>5116</v>
      </c>
      <c r="AI992" t="s">
        <v>5115</v>
      </c>
      <c r="AJ992" t="s">
        <v>5114</v>
      </c>
      <c r="AK992" t="s">
        <v>5113</v>
      </c>
      <c r="AL992">
        <v>3</v>
      </c>
      <c r="AM992" s="5">
        <f t="shared" si="122"/>
        <v>0.375</v>
      </c>
      <c r="AN992" s="4">
        <f t="shared" si="127"/>
        <v>5.6796667928814845E-4</v>
      </c>
      <c r="AO992" s="3"/>
      <c r="AP992">
        <v>0</v>
      </c>
      <c r="AR992" t="s">
        <v>1</v>
      </c>
      <c r="AT992" s="2">
        <v>4.0910000000000002</v>
      </c>
      <c r="AU992" s="1">
        <f t="shared" si="123"/>
        <v>1.8333279408767622</v>
      </c>
      <c r="AV992" s="1">
        <f t="shared" si="124"/>
        <v>1.325747577177349</v>
      </c>
      <c r="AW992" s="1">
        <f t="shared" si="125"/>
        <v>0.8181672134779352</v>
      </c>
    </row>
    <row r="993" spans="1:49" x14ac:dyDescent="0.2">
      <c r="A993">
        <v>991</v>
      </c>
      <c r="B993" t="s">
        <v>5112</v>
      </c>
      <c r="C993" t="s">
        <v>5111</v>
      </c>
      <c r="F993" t="s">
        <v>5110</v>
      </c>
      <c r="G993" t="s">
        <v>4</v>
      </c>
      <c r="H993" t="s">
        <v>3</v>
      </c>
      <c r="I993" t="s">
        <v>989</v>
      </c>
      <c r="J993" t="s">
        <v>5109</v>
      </c>
      <c r="K993" t="s">
        <v>5108</v>
      </c>
      <c r="L993" t="s">
        <v>5107</v>
      </c>
      <c r="M993" t="s">
        <v>5106</v>
      </c>
      <c r="N993">
        <v>6</v>
      </c>
      <c r="O993" t="s">
        <v>5105</v>
      </c>
      <c r="P993" t="s">
        <v>5104</v>
      </c>
      <c r="Q993" t="s">
        <v>5103</v>
      </c>
      <c r="R993" s="7">
        <v>41883</v>
      </c>
      <c r="S993" s="8">
        <f t="shared" si="120"/>
        <v>2014</v>
      </c>
      <c r="T993" s="8">
        <v>2014</v>
      </c>
      <c r="U993" s="8">
        <f t="shared" si="121"/>
        <v>8</v>
      </c>
      <c r="V993" s="7">
        <v>41883</v>
      </c>
      <c r="W993" t="s">
        <v>70</v>
      </c>
      <c r="X993" s="2">
        <v>0.30399999999999999</v>
      </c>
      <c r="Y993" s="6">
        <f t="shared" si="126"/>
        <v>8.115106377299057E-3</v>
      </c>
      <c r="AA993">
        <v>8952477</v>
      </c>
      <c r="AB993">
        <v>12250</v>
      </c>
      <c r="AC993">
        <v>10982760</v>
      </c>
      <c r="AD993" t="s">
        <v>2</v>
      </c>
      <c r="AE993">
        <v>56</v>
      </c>
      <c r="AF993">
        <v>9</v>
      </c>
      <c r="AH993" t="s">
        <v>5102</v>
      </c>
      <c r="AI993" t="s">
        <v>5101</v>
      </c>
      <c r="AJ993" t="s">
        <v>5100</v>
      </c>
      <c r="AK993" t="s">
        <v>5099</v>
      </c>
      <c r="AL993">
        <v>2</v>
      </c>
      <c r="AM993" s="5">
        <f t="shared" si="122"/>
        <v>0.25</v>
      </c>
      <c r="AN993" s="4">
        <f t="shared" si="127"/>
        <v>3.786444528587656E-4</v>
      </c>
      <c r="AO993" s="3"/>
      <c r="AP993">
        <v>0</v>
      </c>
      <c r="AR993" t="s">
        <v>1</v>
      </c>
      <c r="AT993" s="2" t="s">
        <v>0</v>
      </c>
      <c r="AU993" s="1">
        <f t="shared" si="123"/>
        <v>0.57941677999669683</v>
      </c>
      <c r="AV993" s="1">
        <f t="shared" si="124"/>
        <v>0.42468754150789112</v>
      </c>
      <c r="AW993" s="1">
        <f t="shared" si="125"/>
        <v>0.2699583030190853</v>
      </c>
    </row>
    <row r="994" spans="1:49" x14ac:dyDescent="0.2">
      <c r="A994">
        <v>992</v>
      </c>
      <c r="B994" t="s">
        <v>5098</v>
      </c>
      <c r="C994" t="s">
        <v>5097</v>
      </c>
      <c r="D994" t="s">
        <v>5096</v>
      </c>
      <c r="F994" t="s">
        <v>5095</v>
      </c>
      <c r="G994" t="s">
        <v>4</v>
      </c>
      <c r="H994" t="s">
        <v>3</v>
      </c>
      <c r="I994" t="s">
        <v>5094</v>
      </c>
      <c r="J994" t="s">
        <v>5093</v>
      </c>
      <c r="K994" t="s">
        <v>5092</v>
      </c>
      <c r="L994" t="s">
        <v>5091</v>
      </c>
      <c r="M994" t="s">
        <v>5090</v>
      </c>
      <c r="N994">
        <v>4</v>
      </c>
      <c r="O994" t="s">
        <v>5089</v>
      </c>
      <c r="P994" t="s">
        <v>5088</v>
      </c>
      <c r="Q994" t="s">
        <v>5087</v>
      </c>
      <c r="R994" s="7">
        <v>41883</v>
      </c>
      <c r="S994" s="8">
        <f t="shared" si="120"/>
        <v>2014</v>
      </c>
      <c r="T994" s="8">
        <v>2014</v>
      </c>
      <c r="U994" s="8">
        <f t="shared" si="121"/>
        <v>8</v>
      </c>
      <c r="V994" s="7">
        <v>41883</v>
      </c>
      <c r="W994" t="s">
        <v>5086</v>
      </c>
      <c r="X994" s="2">
        <v>1.079</v>
      </c>
      <c r="Y994" s="6">
        <f t="shared" si="126"/>
        <v>2.8803288753637114E-2</v>
      </c>
      <c r="AA994">
        <v>13871811</v>
      </c>
      <c r="AB994">
        <v>26989</v>
      </c>
      <c r="AD994" t="s">
        <v>2</v>
      </c>
      <c r="AE994">
        <v>195</v>
      </c>
      <c r="AH994" t="s">
        <v>1714</v>
      </c>
      <c r="AI994" t="s">
        <v>5085</v>
      </c>
      <c r="AJ994" t="s">
        <v>5084</v>
      </c>
      <c r="AK994" t="s">
        <v>5083</v>
      </c>
      <c r="AL994">
        <v>5</v>
      </c>
      <c r="AM994" s="5">
        <f t="shared" si="122"/>
        <v>0.625</v>
      </c>
      <c r="AN994" s="4">
        <f t="shared" si="127"/>
        <v>9.4661113214691405E-4</v>
      </c>
      <c r="AO994" s="3"/>
      <c r="AP994">
        <v>0</v>
      </c>
      <c r="AQ994" t="s">
        <v>5082</v>
      </c>
      <c r="AR994" t="s">
        <v>1</v>
      </c>
      <c r="AS994" t="s">
        <v>5081</v>
      </c>
      <c r="AT994" s="2">
        <v>5.4550000000000001</v>
      </c>
      <c r="AU994" s="1">
        <f t="shared" si="123"/>
        <v>2.0446285467190051</v>
      </c>
      <c r="AV994" s="1">
        <f t="shared" si="124"/>
        <v>1.4874949942892015</v>
      </c>
      <c r="AW994" s="1">
        <f t="shared" si="125"/>
        <v>0.9303614418593974</v>
      </c>
    </row>
    <row r="995" spans="1:49" x14ac:dyDescent="0.2">
      <c r="A995">
        <v>993</v>
      </c>
      <c r="B995" t="s">
        <v>5080</v>
      </c>
      <c r="C995" t="s">
        <v>5079</v>
      </c>
      <c r="D995" t="s">
        <v>5078</v>
      </c>
      <c r="F995" t="s">
        <v>5077</v>
      </c>
      <c r="G995" t="s">
        <v>4</v>
      </c>
      <c r="H995" t="s">
        <v>3</v>
      </c>
      <c r="I995" t="s">
        <v>5076</v>
      </c>
      <c r="J995">
        <v>60015150</v>
      </c>
      <c r="K995" t="s">
        <v>826</v>
      </c>
      <c r="L995" t="s">
        <v>825</v>
      </c>
      <c r="M995" t="s">
        <v>43</v>
      </c>
      <c r="N995">
        <v>4</v>
      </c>
      <c r="O995" t="s">
        <v>5075</v>
      </c>
      <c r="P995" t="s">
        <v>5074</v>
      </c>
      <c r="Q995" t="s">
        <v>824</v>
      </c>
      <c r="R995" s="7">
        <v>41883</v>
      </c>
      <c r="S995" s="8">
        <f t="shared" si="120"/>
        <v>2014</v>
      </c>
      <c r="T995" s="8">
        <v>2014</v>
      </c>
      <c r="U995" s="8">
        <f t="shared" si="121"/>
        <v>8</v>
      </c>
      <c r="V995" s="7">
        <v>41883</v>
      </c>
      <c r="W995" t="s">
        <v>5073</v>
      </c>
      <c r="X995" s="2">
        <v>1.929</v>
      </c>
      <c r="Y995" s="6">
        <f t="shared" si="126"/>
        <v>5.149355329542725E-2</v>
      </c>
      <c r="AA995">
        <v>3767388</v>
      </c>
      <c r="AB995">
        <v>26953</v>
      </c>
      <c r="AC995">
        <v>18733123</v>
      </c>
      <c r="AD995" t="s">
        <v>2</v>
      </c>
      <c r="AE995">
        <v>465</v>
      </c>
      <c r="AH995" t="s">
        <v>1767</v>
      </c>
      <c r="AI995" t="s">
        <v>5072</v>
      </c>
      <c r="AJ995" t="s">
        <v>5071</v>
      </c>
      <c r="AK995" t="s">
        <v>5070</v>
      </c>
      <c r="AL995">
        <v>33</v>
      </c>
      <c r="AM995" s="5">
        <f t="shared" si="122"/>
        <v>4.125</v>
      </c>
      <c r="AN995" s="4">
        <f t="shared" si="127"/>
        <v>6.2476334721696331E-3</v>
      </c>
      <c r="AO995" s="3"/>
      <c r="AP995">
        <v>0</v>
      </c>
      <c r="AQ995" t="s">
        <v>23</v>
      </c>
      <c r="AR995" t="s">
        <v>5069</v>
      </c>
      <c r="AS995" t="s">
        <v>22</v>
      </c>
      <c r="AT995" s="2">
        <v>8.7420000000000009</v>
      </c>
      <c r="AU995" s="1">
        <f t="shared" si="123"/>
        <v>3.7919777348449966</v>
      </c>
      <c r="AV995" s="1">
        <f t="shared" si="124"/>
        <v>2.887059338379844</v>
      </c>
      <c r="AW995" s="1">
        <f t="shared" si="125"/>
        <v>1.9821409419146916</v>
      </c>
    </row>
    <row r="996" spans="1:49" x14ac:dyDescent="0.2">
      <c r="A996">
        <v>994</v>
      </c>
      <c r="B996" t="s">
        <v>5068</v>
      </c>
      <c r="C996" t="s">
        <v>5067</v>
      </c>
      <c r="F996" t="s">
        <v>5066</v>
      </c>
      <c r="G996" t="s">
        <v>4</v>
      </c>
      <c r="H996" t="s">
        <v>3</v>
      </c>
      <c r="I996" t="s">
        <v>5065</v>
      </c>
      <c r="J996">
        <v>60084229</v>
      </c>
      <c r="K996" t="s">
        <v>5064</v>
      </c>
      <c r="L996" t="s">
        <v>1199</v>
      </c>
      <c r="M996" t="s">
        <v>594</v>
      </c>
      <c r="N996">
        <v>3</v>
      </c>
      <c r="O996" t="s">
        <v>5063</v>
      </c>
      <c r="P996" t="s">
        <v>5062</v>
      </c>
      <c r="Q996" t="s">
        <v>5061</v>
      </c>
      <c r="R996" s="7">
        <v>41880</v>
      </c>
      <c r="S996" s="8">
        <f t="shared" si="120"/>
        <v>2014</v>
      </c>
      <c r="T996" s="8">
        <v>2014</v>
      </c>
      <c r="U996" s="8">
        <f t="shared" si="121"/>
        <v>8</v>
      </c>
      <c r="V996" s="7">
        <v>41880</v>
      </c>
      <c r="W996" t="s">
        <v>1753</v>
      </c>
      <c r="X996" s="2">
        <v>1.0529999999999999</v>
      </c>
      <c r="Y996" s="6">
        <f t="shared" si="126"/>
        <v>2.8109233602947065E-2</v>
      </c>
      <c r="AA996">
        <v>14639076</v>
      </c>
      <c r="AB996">
        <v>27011</v>
      </c>
      <c r="AD996" t="s">
        <v>2</v>
      </c>
      <c r="AE996">
        <v>17</v>
      </c>
      <c r="AF996">
        <v>33</v>
      </c>
      <c r="AH996" t="s">
        <v>5060</v>
      </c>
      <c r="AI996" t="s">
        <v>5059</v>
      </c>
      <c r="AK996" t="s">
        <v>5058</v>
      </c>
      <c r="AL996">
        <v>16</v>
      </c>
      <c r="AM996" s="5">
        <f t="shared" si="122"/>
        <v>2</v>
      </c>
      <c r="AN996" s="4">
        <f t="shared" si="127"/>
        <v>3.0291556228701248E-3</v>
      </c>
      <c r="AO996" s="3"/>
      <c r="AP996">
        <v>0</v>
      </c>
      <c r="AR996" t="s">
        <v>1</v>
      </c>
      <c r="AT996" s="2">
        <v>3.6760000000000002</v>
      </c>
      <c r="AU996" s="1">
        <f t="shared" si="123"/>
        <v>2.0585210208923983</v>
      </c>
      <c r="AV996" s="1">
        <f t="shared" si="124"/>
        <v>1.5569194612908595</v>
      </c>
      <c r="AW996" s="1">
        <f t="shared" si="125"/>
        <v>1.0553179016893206</v>
      </c>
    </row>
    <row r="997" spans="1:49" x14ac:dyDescent="0.2">
      <c r="A997">
        <v>995</v>
      </c>
      <c r="B997" t="s">
        <v>5057</v>
      </c>
      <c r="C997" t="s">
        <v>5056</v>
      </c>
      <c r="F997" t="s">
        <v>5055</v>
      </c>
      <c r="G997" t="s">
        <v>4</v>
      </c>
      <c r="H997" t="s">
        <v>3</v>
      </c>
      <c r="I997" t="s">
        <v>5054</v>
      </c>
      <c r="J997">
        <v>60025761</v>
      </c>
      <c r="K997" t="s">
        <v>5053</v>
      </c>
      <c r="L997" t="s">
        <v>273</v>
      </c>
      <c r="M997" t="s">
        <v>11</v>
      </c>
      <c r="N997">
        <v>5</v>
      </c>
      <c r="O997" t="s">
        <v>5052</v>
      </c>
      <c r="P997" t="s">
        <v>5051</v>
      </c>
      <c r="Q997" t="s">
        <v>5050</v>
      </c>
      <c r="R997" s="7">
        <v>41880</v>
      </c>
      <c r="S997" s="8">
        <f t="shared" si="120"/>
        <v>2014</v>
      </c>
      <c r="T997" s="8">
        <v>2014</v>
      </c>
      <c r="U997" s="8">
        <f t="shared" si="121"/>
        <v>8</v>
      </c>
      <c r="V997" s="7">
        <v>41880</v>
      </c>
      <c r="W997" t="s">
        <v>699</v>
      </c>
      <c r="X997" s="2">
        <v>0.22800000000000001</v>
      </c>
      <c r="Y997" s="6">
        <f t="shared" si="126"/>
        <v>6.0863297829742936E-3</v>
      </c>
      <c r="AA997">
        <v>19767277</v>
      </c>
      <c r="AB997">
        <v>17700155805</v>
      </c>
      <c r="AC997">
        <v>22881468</v>
      </c>
      <c r="AD997" t="s">
        <v>2</v>
      </c>
      <c r="AE997">
        <v>8</v>
      </c>
      <c r="AF997">
        <v>8</v>
      </c>
      <c r="AH997" t="s">
        <v>5049</v>
      </c>
      <c r="AI997" t="s">
        <v>5048</v>
      </c>
      <c r="AJ997" t="s">
        <v>5047</v>
      </c>
      <c r="AK997" t="s">
        <v>5046</v>
      </c>
      <c r="AL997">
        <v>0</v>
      </c>
      <c r="AM997" s="5">
        <f t="shared" si="122"/>
        <v>0</v>
      </c>
      <c r="AN997" s="4">
        <f t="shared" si="127"/>
        <v>0</v>
      </c>
      <c r="AO997" s="3"/>
      <c r="AP997">
        <v>0</v>
      </c>
      <c r="AR997" t="s">
        <v>1</v>
      </c>
      <c r="AT997" s="2">
        <v>0.85799999999999998</v>
      </c>
      <c r="AU997" s="1">
        <f t="shared" si="123"/>
        <v>0.42604308480820058</v>
      </c>
      <c r="AV997" s="1">
        <f t="shared" si="124"/>
        <v>0.30431648914871468</v>
      </c>
      <c r="AW997" s="1">
        <f t="shared" si="125"/>
        <v>0.1825898934892288</v>
      </c>
    </row>
    <row r="998" spans="1:49" x14ac:dyDescent="0.2">
      <c r="A998">
        <v>996</v>
      </c>
      <c r="B998" t="s">
        <v>5045</v>
      </c>
      <c r="C998" t="s">
        <v>5044</v>
      </c>
      <c r="F998" t="s">
        <v>5043</v>
      </c>
      <c r="G998" t="s">
        <v>4</v>
      </c>
      <c r="H998" t="s">
        <v>3</v>
      </c>
      <c r="I998" t="s">
        <v>5042</v>
      </c>
      <c r="J998">
        <v>60068689</v>
      </c>
      <c r="K998" t="s">
        <v>1476</v>
      </c>
      <c r="L998" t="s">
        <v>1882</v>
      </c>
      <c r="M998" t="s">
        <v>85</v>
      </c>
      <c r="N998">
        <v>1</v>
      </c>
      <c r="O998" t="s">
        <v>5041</v>
      </c>
      <c r="P998">
        <v>12804430400</v>
      </c>
      <c r="Q998">
        <v>60068689</v>
      </c>
      <c r="R998" s="7">
        <v>41880</v>
      </c>
      <c r="S998" s="8">
        <f t="shared" si="120"/>
        <v>2014</v>
      </c>
      <c r="T998" s="8">
        <v>2014</v>
      </c>
      <c r="U998" s="8">
        <f t="shared" si="121"/>
        <v>8</v>
      </c>
      <c r="V998" s="7">
        <v>41880</v>
      </c>
      <c r="W998" t="s">
        <v>699</v>
      </c>
      <c r="X998" s="2">
        <v>0.22800000000000001</v>
      </c>
      <c r="Y998" s="6">
        <f t="shared" si="126"/>
        <v>6.0863297829742936E-3</v>
      </c>
      <c r="AA998">
        <v>19767277</v>
      </c>
      <c r="AB998">
        <v>17700155805</v>
      </c>
      <c r="AC998">
        <v>22881468</v>
      </c>
      <c r="AD998" t="s">
        <v>2</v>
      </c>
      <c r="AE998">
        <v>8</v>
      </c>
      <c r="AF998">
        <v>8</v>
      </c>
      <c r="AH998" t="s">
        <v>5040</v>
      </c>
      <c r="AI998" t="s">
        <v>5039</v>
      </c>
      <c r="AJ998" t="s">
        <v>5038</v>
      </c>
      <c r="AK998" t="s">
        <v>5037</v>
      </c>
      <c r="AL998">
        <v>0</v>
      </c>
      <c r="AM998" s="5">
        <f t="shared" si="122"/>
        <v>0</v>
      </c>
      <c r="AN998" s="4">
        <f t="shared" si="127"/>
        <v>0</v>
      </c>
      <c r="AO998" s="3"/>
      <c r="AP998">
        <v>0</v>
      </c>
      <c r="AR998" t="s">
        <v>1</v>
      </c>
      <c r="AT998" s="2">
        <v>0.85799999999999998</v>
      </c>
      <c r="AU998" s="1">
        <f t="shared" si="123"/>
        <v>0.42604308480820058</v>
      </c>
      <c r="AV998" s="1">
        <f t="shared" si="124"/>
        <v>0.30431648914871468</v>
      </c>
      <c r="AW998" s="1">
        <f t="shared" si="125"/>
        <v>0.1825898934892288</v>
      </c>
    </row>
    <row r="999" spans="1:49" x14ac:dyDescent="0.2">
      <c r="A999">
        <v>997</v>
      </c>
      <c r="B999" t="s">
        <v>5036</v>
      </c>
      <c r="C999" t="s">
        <v>5035</v>
      </c>
      <c r="F999" t="s">
        <v>5034</v>
      </c>
      <c r="G999" t="s">
        <v>4</v>
      </c>
      <c r="H999" t="s">
        <v>3</v>
      </c>
      <c r="I999" t="s">
        <v>5033</v>
      </c>
      <c r="J999" t="s">
        <v>5032</v>
      </c>
      <c r="K999" t="s">
        <v>5031</v>
      </c>
      <c r="L999" t="s">
        <v>5030</v>
      </c>
      <c r="M999" t="s">
        <v>169</v>
      </c>
      <c r="N999">
        <v>4</v>
      </c>
      <c r="O999" t="s">
        <v>5029</v>
      </c>
      <c r="P999" t="s">
        <v>5028</v>
      </c>
      <c r="Q999" t="s">
        <v>5027</v>
      </c>
      <c r="R999" s="7">
        <v>41879</v>
      </c>
      <c r="S999" s="8">
        <f t="shared" si="120"/>
        <v>2014</v>
      </c>
      <c r="T999" s="8">
        <v>2014</v>
      </c>
      <c r="U999" s="8">
        <f t="shared" si="121"/>
        <v>8</v>
      </c>
      <c r="V999" s="7">
        <v>41879</v>
      </c>
      <c r="W999" t="s">
        <v>1904</v>
      </c>
      <c r="X999" s="2" t="s">
        <v>0</v>
      </c>
      <c r="Y999" s="6" t="e">
        <f t="shared" si="126"/>
        <v>#VALUE!</v>
      </c>
      <c r="AA999" t="s">
        <v>1903</v>
      </c>
      <c r="AB999">
        <v>29784</v>
      </c>
      <c r="AD999" t="s">
        <v>2</v>
      </c>
      <c r="AE999">
        <v>372</v>
      </c>
      <c r="AF999">
        <v>2023</v>
      </c>
      <c r="AG999">
        <v>20130292</v>
      </c>
      <c r="AI999" t="s">
        <v>5026</v>
      </c>
      <c r="AJ999" t="s">
        <v>5025</v>
      </c>
      <c r="AK999" t="s">
        <v>5024</v>
      </c>
      <c r="AL999">
        <v>7</v>
      </c>
      <c r="AM999" s="5">
        <f t="shared" si="122"/>
        <v>0.875</v>
      </c>
      <c r="AN999" s="4">
        <f t="shared" si="127"/>
        <v>1.3252555850056798E-3</v>
      </c>
      <c r="AO999" s="3"/>
      <c r="AP999">
        <v>1</v>
      </c>
      <c r="AR999" t="s">
        <v>1</v>
      </c>
      <c r="AT999" s="2" t="s">
        <v>0</v>
      </c>
      <c r="AU999" s="1" t="e">
        <f t="shared" si="123"/>
        <v>#VALUE!</v>
      </c>
      <c r="AV999" s="1" t="e">
        <f t="shared" si="124"/>
        <v>#VALUE!</v>
      </c>
      <c r="AW999" s="1" t="e">
        <f t="shared" si="125"/>
        <v>#VALUE!</v>
      </c>
    </row>
    <row r="1000" spans="1:49" x14ac:dyDescent="0.2">
      <c r="A1000">
        <v>998</v>
      </c>
      <c r="B1000" t="s">
        <v>5023</v>
      </c>
      <c r="C1000" t="s">
        <v>5022</v>
      </c>
      <c r="E1000">
        <v>25283099</v>
      </c>
      <c r="F1000" t="s">
        <v>5021</v>
      </c>
      <c r="G1000" t="s">
        <v>4</v>
      </c>
      <c r="H1000" t="s">
        <v>3</v>
      </c>
      <c r="I1000" t="s">
        <v>5020</v>
      </c>
      <c r="J1000">
        <v>60000036</v>
      </c>
      <c r="K1000" t="s">
        <v>1695</v>
      </c>
      <c r="L1000" t="s">
        <v>530</v>
      </c>
      <c r="M1000" t="s">
        <v>407</v>
      </c>
      <c r="N1000">
        <v>2</v>
      </c>
      <c r="O1000" t="s">
        <v>5019</v>
      </c>
      <c r="P1000" t="s">
        <v>5018</v>
      </c>
      <c r="Q1000" t="s">
        <v>1694</v>
      </c>
      <c r="R1000" s="7">
        <v>41878</v>
      </c>
      <c r="S1000" s="8">
        <f t="shared" si="120"/>
        <v>2014</v>
      </c>
      <c r="T1000" s="8">
        <v>2014</v>
      </c>
      <c r="U1000" s="8">
        <f t="shared" si="121"/>
        <v>8</v>
      </c>
      <c r="V1000" s="7">
        <v>41878</v>
      </c>
      <c r="W1000" t="s">
        <v>846</v>
      </c>
      <c r="X1000" s="2">
        <v>0.621</v>
      </c>
      <c r="Y1000" s="6">
        <f t="shared" si="126"/>
        <v>1.6577240329943142E-2</v>
      </c>
      <c r="AA1000">
        <v>11755326</v>
      </c>
      <c r="AB1000">
        <v>4700151916</v>
      </c>
      <c r="AC1000">
        <v>11755334</v>
      </c>
      <c r="AD1000" t="s">
        <v>2</v>
      </c>
      <c r="AE1000">
        <v>3857</v>
      </c>
      <c r="AF1000">
        <v>1</v>
      </c>
      <c r="AH1000" t="s">
        <v>5017</v>
      </c>
      <c r="AI1000" t="s">
        <v>5016</v>
      </c>
      <c r="AJ1000" t="s">
        <v>5015</v>
      </c>
      <c r="AK1000" t="s">
        <v>5014</v>
      </c>
      <c r="AL1000">
        <v>2</v>
      </c>
      <c r="AM1000" s="5">
        <f t="shared" si="122"/>
        <v>0.25</v>
      </c>
      <c r="AN1000" s="4">
        <f t="shared" si="127"/>
        <v>3.786444528587656E-4</v>
      </c>
      <c r="AO1000" s="3"/>
      <c r="AP1000">
        <v>0</v>
      </c>
      <c r="AR1000" t="s">
        <v>1</v>
      </c>
      <c r="AT1000" s="2">
        <v>1.091</v>
      </c>
      <c r="AU1000" s="1">
        <f t="shared" si="123"/>
        <v>1.171766156681783</v>
      </c>
      <c r="AV1000" s="1">
        <f t="shared" si="124"/>
        <v>0.84779423914009533</v>
      </c>
      <c r="AW1000" s="1">
        <f t="shared" si="125"/>
        <v>0.5238223215984078</v>
      </c>
    </row>
    <row r="1001" spans="1:49" x14ac:dyDescent="0.2">
      <c r="A1001">
        <v>999</v>
      </c>
      <c r="B1001" t="s">
        <v>5013</v>
      </c>
      <c r="C1001" t="s">
        <v>5012</v>
      </c>
      <c r="E1001">
        <v>25158612</v>
      </c>
      <c r="F1001" t="s">
        <v>5011</v>
      </c>
      <c r="G1001" t="s">
        <v>4</v>
      </c>
      <c r="H1001" t="s">
        <v>3</v>
      </c>
      <c r="I1001" t="s">
        <v>5010</v>
      </c>
      <c r="J1001" t="s">
        <v>5009</v>
      </c>
      <c r="K1001" t="s">
        <v>5008</v>
      </c>
      <c r="L1001" t="s">
        <v>5007</v>
      </c>
      <c r="M1001" t="s">
        <v>5006</v>
      </c>
      <c r="N1001">
        <v>6</v>
      </c>
      <c r="O1001" t="s">
        <v>5005</v>
      </c>
      <c r="P1001" t="s">
        <v>5004</v>
      </c>
      <c r="Q1001" t="s">
        <v>5003</v>
      </c>
      <c r="R1001" s="7">
        <v>41878</v>
      </c>
      <c r="S1001" s="8">
        <f t="shared" si="120"/>
        <v>2014</v>
      </c>
      <c r="T1001" s="8">
        <v>2014</v>
      </c>
      <c r="U1001" s="8">
        <f t="shared" si="121"/>
        <v>8</v>
      </c>
      <c r="V1001" s="7">
        <v>41878</v>
      </c>
      <c r="W1001" t="s">
        <v>1750</v>
      </c>
      <c r="X1001" s="2">
        <v>1.5329999999999999</v>
      </c>
      <c r="Y1001" s="6">
        <f t="shared" si="126"/>
        <v>4.0922559461840313E-2</v>
      </c>
      <c r="AB1001">
        <v>21724</v>
      </c>
      <c r="AC1001">
        <v>14712148</v>
      </c>
      <c r="AD1001" t="s">
        <v>2</v>
      </c>
      <c r="AE1001">
        <v>14</v>
      </c>
      <c r="AF1001">
        <v>1</v>
      </c>
      <c r="AG1001">
        <v>168</v>
      </c>
      <c r="AI1001" t="s">
        <v>5002</v>
      </c>
      <c r="AJ1001" t="s">
        <v>5001</v>
      </c>
      <c r="AK1001" t="s">
        <v>5000</v>
      </c>
      <c r="AL1001">
        <v>15</v>
      </c>
      <c r="AM1001" s="5">
        <f t="shared" si="122"/>
        <v>1.875</v>
      </c>
      <c r="AN1001" s="4">
        <f t="shared" si="127"/>
        <v>2.8398333964407422E-3</v>
      </c>
      <c r="AO1001" s="3"/>
      <c r="AP1001">
        <v>1</v>
      </c>
      <c r="AR1001">
        <v>41120124002</v>
      </c>
      <c r="AT1001" s="2">
        <v>3.26</v>
      </c>
      <c r="AU1001" s="1">
        <f t="shared" si="123"/>
        <v>2.9497741642220436</v>
      </c>
      <c r="AV1001" s="1">
        <f t="shared" si="124"/>
        <v>2.1881196429140526</v>
      </c>
      <c r="AW1001" s="1">
        <f t="shared" si="125"/>
        <v>1.4264651216060613</v>
      </c>
    </row>
    <row r="1002" spans="1:49" x14ac:dyDescent="0.2">
      <c r="A1002">
        <v>1000</v>
      </c>
      <c r="B1002" t="s">
        <v>4999</v>
      </c>
      <c r="C1002" t="s">
        <v>4998</v>
      </c>
      <c r="E1002">
        <v>25102023</v>
      </c>
      <c r="F1002" t="s">
        <v>4997</v>
      </c>
      <c r="G1002" t="s">
        <v>4</v>
      </c>
      <c r="H1002" t="s">
        <v>3</v>
      </c>
      <c r="I1002" t="s">
        <v>4996</v>
      </c>
      <c r="J1002">
        <v>60000174</v>
      </c>
      <c r="K1002" t="s">
        <v>4995</v>
      </c>
      <c r="L1002" t="s">
        <v>67</v>
      </c>
      <c r="M1002" t="s">
        <v>11</v>
      </c>
      <c r="N1002">
        <v>5</v>
      </c>
      <c r="O1002" t="s">
        <v>4994</v>
      </c>
      <c r="P1002" t="s">
        <v>4993</v>
      </c>
      <c r="Q1002" t="s">
        <v>4992</v>
      </c>
      <c r="R1002" s="7">
        <v>41878</v>
      </c>
      <c r="S1002" s="8">
        <f t="shared" si="120"/>
        <v>2014</v>
      </c>
      <c r="T1002" s="8">
        <v>2014</v>
      </c>
      <c r="U1002" s="8">
        <f t="shared" si="121"/>
        <v>8</v>
      </c>
      <c r="V1002" s="7">
        <v>41878</v>
      </c>
      <c r="W1002" t="s">
        <v>1581</v>
      </c>
      <c r="X1002" s="2">
        <v>2.5350000000000001</v>
      </c>
      <c r="Y1002" s="6">
        <f t="shared" si="126"/>
        <v>6.7670377192279973E-2</v>
      </c>
      <c r="AA1002">
        <v>19448244</v>
      </c>
      <c r="AB1002">
        <v>19700171101</v>
      </c>
      <c r="AC1002">
        <v>19448252</v>
      </c>
      <c r="AD1002" t="s">
        <v>2</v>
      </c>
      <c r="AE1002">
        <v>6</v>
      </c>
      <c r="AF1002">
        <v>16</v>
      </c>
      <c r="AH1002" t="s">
        <v>4991</v>
      </c>
      <c r="AI1002" t="s">
        <v>4990</v>
      </c>
      <c r="AJ1002" t="s">
        <v>4989</v>
      </c>
      <c r="AK1002" t="s">
        <v>4988</v>
      </c>
      <c r="AL1002">
        <v>15</v>
      </c>
      <c r="AM1002" s="5">
        <f t="shared" si="122"/>
        <v>1.875</v>
      </c>
      <c r="AN1002" s="4">
        <f t="shared" si="127"/>
        <v>2.8398333964407422E-3</v>
      </c>
      <c r="AO1002" s="3"/>
      <c r="AP1002">
        <v>0</v>
      </c>
      <c r="AR1002" t="s">
        <v>1</v>
      </c>
      <c r="AT1002" s="2" t="s">
        <v>0</v>
      </c>
      <c r="AU1002" s="1">
        <f t="shared" si="123"/>
        <v>4.8221214053528199</v>
      </c>
      <c r="AV1002" s="1">
        <f t="shared" si="124"/>
        <v>3.5255105294360356</v>
      </c>
      <c r="AW1002" s="1">
        <f t="shared" si="125"/>
        <v>2.2288996535192509</v>
      </c>
    </row>
    <row r="1003" spans="1:49" x14ac:dyDescent="0.2">
      <c r="A1003">
        <v>1001</v>
      </c>
      <c r="B1003" t="s">
        <v>4987</v>
      </c>
      <c r="C1003" t="s">
        <v>4986</v>
      </c>
      <c r="E1003">
        <v>25159315</v>
      </c>
      <c r="F1003" t="s">
        <v>4985</v>
      </c>
      <c r="G1003" t="s">
        <v>4</v>
      </c>
      <c r="H1003" t="s">
        <v>3</v>
      </c>
      <c r="I1003" t="s">
        <v>4984</v>
      </c>
      <c r="J1003">
        <v>60026827</v>
      </c>
      <c r="K1003" t="s">
        <v>4983</v>
      </c>
      <c r="L1003" t="s">
        <v>735</v>
      </c>
      <c r="M1003" t="s">
        <v>15</v>
      </c>
      <c r="N1003">
        <v>3</v>
      </c>
      <c r="O1003" t="s">
        <v>4982</v>
      </c>
      <c r="P1003" t="s">
        <v>4981</v>
      </c>
      <c r="Q1003" t="s">
        <v>4980</v>
      </c>
      <c r="R1003" s="7">
        <v>41877</v>
      </c>
      <c r="S1003" s="8">
        <f t="shared" si="120"/>
        <v>2014</v>
      </c>
      <c r="T1003" s="8">
        <v>2014</v>
      </c>
      <c r="U1003" s="8">
        <f t="shared" si="121"/>
        <v>8</v>
      </c>
      <c r="V1003" s="7" t="s">
        <v>4979</v>
      </c>
      <c r="W1003" t="s">
        <v>1984</v>
      </c>
      <c r="X1003" s="2">
        <v>1.5469999999999999</v>
      </c>
      <c r="Y1003" s="6">
        <f t="shared" si="126"/>
        <v>4.1296281466058037E-2</v>
      </c>
      <c r="AB1003">
        <v>21727</v>
      </c>
      <c r="AC1003">
        <v>14712164</v>
      </c>
      <c r="AD1003" t="s">
        <v>2</v>
      </c>
      <c r="AE1003">
        <v>15</v>
      </c>
      <c r="AF1003">
        <v>1</v>
      </c>
      <c r="AG1003">
        <v>718</v>
      </c>
      <c r="AI1003" t="s">
        <v>4978</v>
      </c>
      <c r="AJ1003" t="s">
        <v>4977</v>
      </c>
      <c r="AK1003" t="s">
        <v>4976</v>
      </c>
      <c r="AL1003">
        <v>48</v>
      </c>
      <c r="AM1003" s="5">
        <f t="shared" si="122"/>
        <v>6</v>
      </c>
      <c r="AN1003" s="4">
        <f t="shared" si="127"/>
        <v>9.0874668686103752E-3</v>
      </c>
      <c r="AO1003" s="3"/>
      <c r="AP1003">
        <v>1</v>
      </c>
      <c r="AQ1003" t="s">
        <v>676</v>
      </c>
      <c r="AR1003" t="s">
        <v>4975</v>
      </c>
      <c r="AS1003" t="s">
        <v>675</v>
      </c>
      <c r="AT1003" s="2">
        <v>3.9689999999999999</v>
      </c>
      <c r="AU1003" s="1">
        <f t="shared" si="123"/>
        <v>3.1633637086823736</v>
      </c>
      <c r="AV1003" s="1">
        <f t="shared" si="124"/>
        <v>2.5191874167334207</v>
      </c>
      <c r="AW1003" s="1">
        <f t="shared" si="125"/>
        <v>1.8750111247844674</v>
      </c>
    </row>
    <row r="1004" spans="1:49" x14ac:dyDescent="0.2">
      <c r="A1004">
        <v>1002</v>
      </c>
      <c r="B1004" t="s">
        <v>4974</v>
      </c>
      <c r="C1004" t="s">
        <v>4973</v>
      </c>
      <c r="F1004" t="s">
        <v>4972</v>
      </c>
      <c r="G1004" t="s">
        <v>4</v>
      </c>
      <c r="H1004" t="s">
        <v>3</v>
      </c>
      <c r="I1004" t="s">
        <v>4971</v>
      </c>
      <c r="J1004" t="s">
        <v>4970</v>
      </c>
      <c r="K1004" t="s">
        <v>4969</v>
      </c>
      <c r="L1004" t="s">
        <v>4968</v>
      </c>
      <c r="M1004" t="s">
        <v>4967</v>
      </c>
      <c r="N1004">
        <v>10</v>
      </c>
      <c r="O1004" t="s">
        <v>4966</v>
      </c>
      <c r="P1004" t="s">
        <v>4965</v>
      </c>
      <c r="Q1004" t="s">
        <v>4964</v>
      </c>
      <c r="R1004" s="7">
        <v>41877</v>
      </c>
      <c r="S1004" s="8">
        <f t="shared" si="120"/>
        <v>2014</v>
      </c>
      <c r="T1004" s="8">
        <v>2014</v>
      </c>
      <c r="U1004" s="8">
        <f t="shared" si="121"/>
        <v>8</v>
      </c>
      <c r="V1004" s="7">
        <v>41877</v>
      </c>
      <c r="W1004" t="s">
        <v>1603</v>
      </c>
      <c r="X1004" s="2">
        <v>5.5540000000000003</v>
      </c>
      <c r="Y1004" s="6">
        <f t="shared" si="126"/>
        <v>0.14826085795894398</v>
      </c>
      <c r="AA1004">
        <v>19360851</v>
      </c>
      <c r="AB1004">
        <v>11500153511</v>
      </c>
      <c r="AC1004" t="s">
        <v>1602</v>
      </c>
      <c r="AD1004" t="s">
        <v>2</v>
      </c>
      <c r="AE1004">
        <v>8</v>
      </c>
      <c r="AF1004">
        <v>8</v>
      </c>
      <c r="AH1004" t="s">
        <v>4963</v>
      </c>
      <c r="AI1004" t="s">
        <v>4962</v>
      </c>
      <c r="AJ1004" t="s">
        <v>4961</v>
      </c>
      <c r="AK1004" t="s">
        <v>4960</v>
      </c>
      <c r="AL1004">
        <v>60</v>
      </c>
      <c r="AM1004" s="5">
        <f t="shared" si="122"/>
        <v>7.5</v>
      </c>
      <c r="AN1004" s="4">
        <f t="shared" si="127"/>
        <v>1.1359333585762969E-2</v>
      </c>
      <c r="AO1004" s="3"/>
      <c r="AP1004">
        <v>0</v>
      </c>
      <c r="AQ1004" t="s">
        <v>23</v>
      </c>
      <c r="AR1004" t="s">
        <v>823</v>
      </c>
      <c r="AS1004" t="s">
        <v>22</v>
      </c>
      <c r="AT1004" s="2">
        <v>15.881</v>
      </c>
      <c r="AU1004" s="1">
        <f t="shared" si="123"/>
        <v>10.719040064698966</v>
      </c>
      <c r="AV1004" s="1">
        <f t="shared" si="124"/>
        <v>7.9810095772353469</v>
      </c>
      <c r="AW1004" s="1">
        <f t="shared" si="125"/>
        <v>5.2429790897717261</v>
      </c>
    </row>
    <row r="1005" spans="1:49" x14ac:dyDescent="0.2">
      <c r="A1005">
        <v>1003</v>
      </c>
      <c r="B1005" t="s">
        <v>4959</v>
      </c>
      <c r="C1005" t="s">
        <v>4958</v>
      </c>
      <c r="E1005">
        <v>25284674</v>
      </c>
      <c r="F1005" t="s">
        <v>4957</v>
      </c>
      <c r="G1005" t="s">
        <v>4</v>
      </c>
      <c r="H1005" t="s">
        <v>3</v>
      </c>
      <c r="I1005" t="s">
        <v>4956</v>
      </c>
      <c r="J1005" t="s">
        <v>4955</v>
      </c>
      <c r="K1005" t="s">
        <v>4954</v>
      </c>
      <c r="L1005" t="s">
        <v>4953</v>
      </c>
      <c r="M1005" t="s">
        <v>586</v>
      </c>
      <c r="N1005">
        <v>2</v>
      </c>
      <c r="O1005" t="s">
        <v>4952</v>
      </c>
      <c r="P1005" t="s">
        <v>4951</v>
      </c>
      <c r="Q1005" t="s">
        <v>4950</v>
      </c>
      <c r="R1005" s="7">
        <v>41877</v>
      </c>
      <c r="S1005" s="8">
        <f t="shared" si="120"/>
        <v>2014</v>
      </c>
      <c r="T1005" s="8">
        <v>2014</v>
      </c>
      <c r="U1005" s="8">
        <f t="shared" si="121"/>
        <v>8</v>
      </c>
      <c r="V1005" s="7">
        <v>41877</v>
      </c>
      <c r="W1005" t="s">
        <v>846</v>
      </c>
      <c r="X1005" s="2">
        <v>0.621</v>
      </c>
      <c r="Y1005" s="6">
        <f t="shared" si="126"/>
        <v>1.6577240329943142E-2</v>
      </c>
      <c r="AA1005">
        <v>11755326</v>
      </c>
      <c r="AB1005">
        <v>4700151916</v>
      </c>
      <c r="AC1005">
        <v>11755334</v>
      </c>
      <c r="AD1005" t="s">
        <v>2</v>
      </c>
      <c r="AE1005">
        <v>3856</v>
      </c>
      <c r="AF1005">
        <v>4</v>
      </c>
      <c r="AH1005" t="s">
        <v>4949</v>
      </c>
      <c r="AI1005" t="s">
        <v>4948</v>
      </c>
      <c r="AJ1005" t="s">
        <v>4947</v>
      </c>
      <c r="AK1005" t="s">
        <v>4946</v>
      </c>
      <c r="AL1005">
        <v>7</v>
      </c>
      <c r="AM1005" s="5">
        <f t="shared" si="122"/>
        <v>0.875</v>
      </c>
      <c r="AN1005" s="4">
        <f t="shared" si="127"/>
        <v>1.3252555850056798E-3</v>
      </c>
      <c r="AO1005" s="3"/>
      <c r="AP1005">
        <v>0</v>
      </c>
      <c r="AR1005" t="s">
        <v>1</v>
      </c>
      <c r="AT1005" s="2">
        <v>1.091</v>
      </c>
      <c r="AU1005" s="1">
        <f t="shared" si="123"/>
        <v>1.2001644906461904</v>
      </c>
      <c r="AV1005" s="1">
        <f t="shared" si="124"/>
        <v>0.89512479574744108</v>
      </c>
      <c r="AW1005" s="1">
        <f t="shared" si="125"/>
        <v>0.59008510084869181</v>
      </c>
    </row>
    <row r="1006" spans="1:49" x14ac:dyDescent="0.2">
      <c r="A1006">
        <v>1004</v>
      </c>
      <c r="B1006" t="s">
        <v>4945</v>
      </c>
      <c r="C1006" t="s">
        <v>4944</v>
      </c>
      <c r="E1006">
        <v>25114218</v>
      </c>
      <c r="F1006" t="s">
        <v>4943</v>
      </c>
      <c r="G1006" t="s">
        <v>4</v>
      </c>
      <c r="H1006" t="s">
        <v>3</v>
      </c>
      <c r="I1006" t="s">
        <v>4942</v>
      </c>
      <c r="J1006" t="s">
        <v>4941</v>
      </c>
      <c r="K1006" t="s">
        <v>4940</v>
      </c>
      <c r="L1006" t="s">
        <v>4939</v>
      </c>
      <c r="M1006" t="s">
        <v>104</v>
      </c>
      <c r="N1006">
        <v>6</v>
      </c>
      <c r="O1006" t="s">
        <v>4938</v>
      </c>
      <c r="P1006" t="s">
        <v>4937</v>
      </c>
      <c r="Q1006" t="s">
        <v>4936</v>
      </c>
      <c r="R1006" s="7">
        <v>41877</v>
      </c>
      <c r="S1006" s="8">
        <f t="shared" si="120"/>
        <v>2014</v>
      </c>
      <c r="T1006" s="8">
        <v>2014</v>
      </c>
      <c r="U1006" s="8">
        <f t="shared" si="121"/>
        <v>8</v>
      </c>
      <c r="V1006" s="7">
        <v>41877</v>
      </c>
      <c r="W1006" t="s">
        <v>1761</v>
      </c>
      <c r="X1006" s="2">
        <v>5.0110000000000001</v>
      </c>
      <c r="Y1006" s="6">
        <f t="shared" si="126"/>
        <v>0.13376578308107098</v>
      </c>
      <c r="AA1006">
        <v>278424</v>
      </c>
      <c r="AB1006">
        <v>21121</v>
      </c>
      <c r="AC1006">
        <v>10916490</v>
      </c>
      <c r="AD1006" t="s">
        <v>2</v>
      </c>
      <c r="AE1006">
        <v>111</v>
      </c>
      <c r="AF1006">
        <v>34</v>
      </c>
      <c r="AH1006" t="s">
        <v>4935</v>
      </c>
      <c r="AI1006" t="s">
        <v>4934</v>
      </c>
      <c r="AJ1006" t="s">
        <v>4933</v>
      </c>
      <c r="AK1006" t="s">
        <v>4932</v>
      </c>
      <c r="AL1006">
        <v>72</v>
      </c>
      <c r="AM1006" s="5">
        <f t="shared" si="122"/>
        <v>9</v>
      </c>
      <c r="AN1006" s="4">
        <f t="shared" si="127"/>
        <v>1.3631200302915562E-2</v>
      </c>
      <c r="AO1006" s="3"/>
      <c r="AP1006">
        <v>1</v>
      </c>
      <c r="AQ1006" t="s">
        <v>1875</v>
      </c>
      <c r="AR1006" t="s">
        <v>4931</v>
      </c>
      <c r="AS1006" t="s">
        <v>1874</v>
      </c>
      <c r="AT1006" s="2" t="s">
        <v>0</v>
      </c>
      <c r="AU1006" s="1">
        <f t="shared" si="123"/>
        <v>9.7725408247624355</v>
      </c>
      <c r="AV1006" s="1">
        <f t="shared" si="124"/>
        <v>7.3698491691993269</v>
      </c>
      <c r="AW1006" s="1">
        <f t="shared" si="125"/>
        <v>4.9671575136362192</v>
      </c>
    </row>
    <row r="1007" spans="1:49" x14ac:dyDescent="0.2">
      <c r="A1007">
        <v>1005</v>
      </c>
      <c r="B1007" t="s">
        <v>4930</v>
      </c>
      <c r="C1007" t="s">
        <v>4929</v>
      </c>
      <c r="E1007">
        <v>25020109</v>
      </c>
      <c r="F1007" t="s">
        <v>4928</v>
      </c>
      <c r="G1007" t="s">
        <v>4</v>
      </c>
      <c r="H1007" t="s">
        <v>3</v>
      </c>
      <c r="I1007" t="s">
        <v>29</v>
      </c>
      <c r="J1007" t="s">
        <v>4927</v>
      </c>
      <c r="K1007" t="s">
        <v>4926</v>
      </c>
      <c r="L1007" t="s">
        <v>4925</v>
      </c>
      <c r="M1007" t="s">
        <v>57</v>
      </c>
      <c r="N1007">
        <v>10</v>
      </c>
      <c r="O1007" t="s">
        <v>4924</v>
      </c>
      <c r="P1007" t="s">
        <v>4923</v>
      </c>
      <c r="Q1007" t="s">
        <v>4922</v>
      </c>
      <c r="R1007" s="7">
        <v>41877</v>
      </c>
      <c r="S1007" s="8">
        <f t="shared" si="120"/>
        <v>2014</v>
      </c>
      <c r="T1007" s="8">
        <v>2014</v>
      </c>
      <c r="U1007" s="8">
        <f t="shared" si="121"/>
        <v>8</v>
      </c>
      <c r="V1007" s="7">
        <v>41877</v>
      </c>
      <c r="W1007" t="s">
        <v>1603</v>
      </c>
      <c r="X1007" s="2">
        <v>5.5540000000000003</v>
      </c>
      <c r="Y1007" s="6">
        <f t="shared" si="126"/>
        <v>0.14826085795894398</v>
      </c>
      <c r="AA1007">
        <v>19360851</v>
      </c>
      <c r="AB1007">
        <v>11500153511</v>
      </c>
      <c r="AC1007" t="s">
        <v>1602</v>
      </c>
      <c r="AD1007" t="s">
        <v>2</v>
      </c>
      <c r="AE1007">
        <v>8</v>
      </c>
      <c r="AF1007">
        <v>8</v>
      </c>
      <c r="AH1007" t="s">
        <v>4921</v>
      </c>
      <c r="AI1007" t="s">
        <v>4920</v>
      </c>
      <c r="AJ1007" t="s">
        <v>4919</v>
      </c>
      <c r="AK1007" t="s">
        <v>4918</v>
      </c>
      <c r="AL1007">
        <v>19</v>
      </c>
      <c r="AM1007" s="5">
        <f t="shared" si="122"/>
        <v>2.375</v>
      </c>
      <c r="AN1007" s="4">
        <f t="shared" si="127"/>
        <v>3.5971223021582736E-3</v>
      </c>
      <c r="AO1007" s="3"/>
      <c r="AP1007">
        <v>0</v>
      </c>
      <c r="AR1007" t="s">
        <v>1</v>
      </c>
      <c r="AT1007" s="2">
        <v>15.881</v>
      </c>
      <c r="AU1007" s="1">
        <f t="shared" si="123"/>
        <v>10.486173726190826</v>
      </c>
      <c r="AV1007" s="1">
        <f t="shared" si="124"/>
        <v>7.5928990130551126</v>
      </c>
      <c r="AW1007" s="1">
        <f t="shared" si="125"/>
        <v>4.6996242999193987</v>
      </c>
    </row>
    <row r="1008" spans="1:49" x14ac:dyDescent="0.2">
      <c r="A1008">
        <v>1006</v>
      </c>
      <c r="B1008" t="s">
        <v>4917</v>
      </c>
      <c r="C1008" t="s">
        <v>4916</v>
      </c>
      <c r="E1008">
        <v>25153327</v>
      </c>
      <c r="F1008" t="s">
        <v>4915</v>
      </c>
      <c r="G1008" t="s">
        <v>4</v>
      </c>
      <c r="H1008" t="s">
        <v>3</v>
      </c>
      <c r="I1008" t="s">
        <v>4914</v>
      </c>
      <c r="J1008" t="s">
        <v>4913</v>
      </c>
      <c r="K1008" t="s">
        <v>4912</v>
      </c>
      <c r="L1008" t="s">
        <v>4911</v>
      </c>
      <c r="M1008" t="s">
        <v>177</v>
      </c>
      <c r="N1008">
        <v>3</v>
      </c>
      <c r="O1008" t="s">
        <v>4910</v>
      </c>
      <c r="P1008" t="s">
        <v>4909</v>
      </c>
      <c r="Q1008" t="s">
        <v>4908</v>
      </c>
      <c r="R1008" s="7">
        <v>41876</v>
      </c>
      <c r="S1008" s="8">
        <f t="shared" si="120"/>
        <v>2014</v>
      </c>
      <c r="T1008" s="8">
        <v>2014</v>
      </c>
      <c r="U1008" s="8">
        <f t="shared" si="121"/>
        <v>8</v>
      </c>
      <c r="V1008" s="7">
        <v>41876</v>
      </c>
      <c r="W1008" t="s">
        <v>1475</v>
      </c>
      <c r="X1008" s="2">
        <v>0.99</v>
      </c>
      <c r="Y1008" s="6">
        <f t="shared" si="126"/>
        <v>2.6427484583967327E-2</v>
      </c>
      <c r="AB1008">
        <v>10600153309</v>
      </c>
      <c r="AC1008">
        <v>19326203</v>
      </c>
      <c r="AD1008" t="s">
        <v>2</v>
      </c>
      <c r="AE1008">
        <v>9</v>
      </c>
      <c r="AF1008">
        <v>8</v>
      </c>
      <c r="AG1008" t="s">
        <v>4907</v>
      </c>
      <c r="AI1008" t="s">
        <v>4906</v>
      </c>
      <c r="AK1008" t="s">
        <v>4905</v>
      </c>
      <c r="AL1008">
        <v>1</v>
      </c>
      <c r="AM1008" s="5">
        <f t="shared" si="122"/>
        <v>0.125</v>
      </c>
      <c r="AN1008" s="4">
        <f t="shared" si="127"/>
        <v>1.893222264293828E-4</v>
      </c>
      <c r="AO1008" s="3"/>
      <c r="AP1008">
        <v>1</v>
      </c>
      <c r="AR1008">
        <v>25290067</v>
      </c>
      <c r="AT1008" s="2">
        <v>3.24</v>
      </c>
      <c r="AU1008" s="1">
        <f t="shared" si="123"/>
        <v>1.8556035876705943</v>
      </c>
      <c r="AV1008" s="1">
        <f t="shared" si="124"/>
        <v>1.3308403405198355</v>
      </c>
      <c r="AW1008" s="1">
        <f t="shared" si="125"/>
        <v>0.80607709336907651</v>
      </c>
    </row>
    <row r="1009" spans="1:49" x14ac:dyDescent="0.2">
      <c r="A1009">
        <v>1007</v>
      </c>
      <c r="B1009" t="s">
        <v>4904</v>
      </c>
      <c r="C1009" t="s">
        <v>4903</v>
      </c>
      <c r="E1009">
        <v>25157547</v>
      </c>
      <c r="F1009" t="s">
        <v>4902</v>
      </c>
      <c r="G1009" t="s">
        <v>4</v>
      </c>
      <c r="H1009" t="s">
        <v>3</v>
      </c>
      <c r="I1009" t="s">
        <v>4901</v>
      </c>
      <c r="J1009" t="s">
        <v>4900</v>
      </c>
      <c r="K1009" t="s">
        <v>4899</v>
      </c>
      <c r="L1009" t="s">
        <v>4898</v>
      </c>
      <c r="M1009" t="s">
        <v>25</v>
      </c>
      <c r="N1009">
        <v>4</v>
      </c>
      <c r="O1009" t="s">
        <v>4897</v>
      </c>
      <c r="P1009" t="s">
        <v>4896</v>
      </c>
      <c r="Q1009" t="s">
        <v>4895</v>
      </c>
      <c r="R1009" s="7">
        <v>41876</v>
      </c>
      <c r="S1009" s="8">
        <f t="shared" si="120"/>
        <v>2014</v>
      </c>
      <c r="T1009" s="8">
        <v>2014</v>
      </c>
      <c r="U1009" s="8">
        <f t="shared" si="121"/>
        <v>8</v>
      </c>
      <c r="V1009" s="7">
        <v>41876</v>
      </c>
      <c r="W1009" t="s">
        <v>1663</v>
      </c>
      <c r="X1009" s="2">
        <v>0.63600000000000001</v>
      </c>
      <c r="Y1009" s="6">
        <f t="shared" si="126"/>
        <v>1.6977656763033557E-2</v>
      </c>
      <c r="AA1009">
        <v>14248220</v>
      </c>
      <c r="AB1009">
        <v>130124</v>
      </c>
      <c r="AD1009" t="s">
        <v>2</v>
      </c>
      <c r="AE1009">
        <v>14</v>
      </c>
      <c r="AF1009">
        <v>9</v>
      </c>
      <c r="AH1009" t="s">
        <v>4894</v>
      </c>
      <c r="AI1009" t="s">
        <v>4893</v>
      </c>
      <c r="AJ1009" t="s">
        <v>4892</v>
      </c>
      <c r="AK1009" t="s">
        <v>4891</v>
      </c>
      <c r="AL1009">
        <v>24</v>
      </c>
      <c r="AM1009" s="5">
        <f t="shared" si="122"/>
        <v>3</v>
      </c>
      <c r="AN1009" s="4">
        <f t="shared" si="127"/>
        <v>4.5437334343051876E-3</v>
      </c>
      <c r="AO1009" s="3"/>
      <c r="AP1009">
        <v>1</v>
      </c>
      <c r="AR1009" t="s">
        <v>1</v>
      </c>
      <c r="AT1009" s="2" t="s">
        <v>0</v>
      </c>
      <c r="AU1009" s="1">
        <f t="shared" si="123"/>
        <v>1.3247479764415047</v>
      </c>
      <c r="AV1009" s="1">
        <f t="shared" si="124"/>
        <v>1.0760695098669373</v>
      </c>
      <c r="AW1009" s="1">
        <f t="shared" si="125"/>
        <v>0.8273910432923699</v>
      </c>
    </row>
    <row r="1010" spans="1:49" x14ac:dyDescent="0.2">
      <c r="A1010">
        <v>1008</v>
      </c>
      <c r="B1010" t="s">
        <v>4890</v>
      </c>
      <c r="C1010" t="s">
        <v>4889</v>
      </c>
      <c r="F1010" t="s">
        <v>4888</v>
      </c>
      <c r="G1010" t="s">
        <v>4</v>
      </c>
      <c r="H1010" t="s">
        <v>3</v>
      </c>
      <c r="I1010" t="s">
        <v>4887</v>
      </c>
      <c r="J1010" t="s">
        <v>4886</v>
      </c>
      <c r="K1010" t="s">
        <v>4885</v>
      </c>
      <c r="L1010" t="s">
        <v>235</v>
      </c>
      <c r="M1010" t="s">
        <v>84</v>
      </c>
      <c r="N1010">
        <v>7</v>
      </c>
      <c r="O1010" t="s">
        <v>4884</v>
      </c>
      <c r="P1010" t="s">
        <v>4883</v>
      </c>
      <c r="Q1010" t="s">
        <v>4882</v>
      </c>
      <c r="R1010" s="7">
        <v>41876</v>
      </c>
      <c r="S1010" s="8">
        <f t="shared" si="120"/>
        <v>2014</v>
      </c>
      <c r="T1010" s="8">
        <v>2014</v>
      </c>
      <c r="U1010" s="8">
        <f t="shared" si="121"/>
        <v>8</v>
      </c>
      <c r="V1010" s="7">
        <v>41876</v>
      </c>
      <c r="W1010" t="s">
        <v>657</v>
      </c>
      <c r="X1010" s="2">
        <v>1.3939999999999999</v>
      </c>
      <c r="Y1010" s="6">
        <f t="shared" si="126"/>
        <v>3.721203384853581E-2</v>
      </c>
      <c r="AB1010">
        <v>12862</v>
      </c>
      <c r="AC1010">
        <v>10944087</v>
      </c>
      <c r="AD1010" t="s">
        <v>2</v>
      </c>
      <c r="AE1010">
        <v>22</v>
      </c>
      <c r="AF1010">
        <v>17</v>
      </c>
      <c r="AH1010" t="s">
        <v>4881</v>
      </c>
      <c r="AI1010" t="s">
        <v>4880</v>
      </c>
      <c r="AK1010" t="s">
        <v>4879</v>
      </c>
      <c r="AL1010">
        <v>12</v>
      </c>
      <c r="AM1010" s="5">
        <f t="shared" si="122"/>
        <v>1.5</v>
      </c>
      <c r="AN1010" s="4">
        <f t="shared" si="127"/>
        <v>2.2718667171525938E-3</v>
      </c>
      <c r="AO1010" s="3"/>
      <c r="AP1010">
        <v>1</v>
      </c>
      <c r="AR1010" t="s">
        <v>1</v>
      </c>
      <c r="AT1010" s="2">
        <v>3.8940000000000001</v>
      </c>
      <c r="AU1010" s="1">
        <f t="shared" si="123"/>
        <v>2.6729983709120844</v>
      </c>
      <c r="AV1010" s="1">
        <f t="shared" si="124"/>
        <v>1.9741950282844201</v>
      </c>
      <c r="AW1010" s="1">
        <f t="shared" si="125"/>
        <v>1.2753916856567558</v>
      </c>
    </row>
    <row r="1011" spans="1:49" x14ac:dyDescent="0.2">
      <c r="A1011">
        <v>1009</v>
      </c>
      <c r="B1011" t="s">
        <v>4878</v>
      </c>
      <c r="C1011" t="s">
        <v>4877</v>
      </c>
      <c r="F1011" t="s">
        <v>4876</v>
      </c>
      <c r="G1011" t="s">
        <v>4</v>
      </c>
      <c r="H1011" t="s">
        <v>3</v>
      </c>
      <c r="I1011" t="s">
        <v>4875</v>
      </c>
      <c r="J1011" t="s">
        <v>4874</v>
      </c>
      <c r="K1011" t="s">
        <v>4873</v>
      </c>
      <c r="L1011" t="s">
        <v>4872</v>
      </c>
      <c r="M1011" t="s">
        <v>169</v>
      </c>
      <c r="N1011">
        <v>4</v>
      </c>
      <c r="O1011" t="s">
        <v>4871</v>
      </c>
      <c r="P1011" t="s">
        <v>4870</v>
      </c>
      <c r="Q1011" t="s">
        <v>4869</v>
      </c>
      <c r="R1011" s="7">
        <v>41876</v>
      </c>
      <c r="S1011" s="8">
        <f t="shared" si="120"/>
        <v>2014</v>
      </c>
      <c r="T1011" s="8">
        <v>2014</v>
      </c>
      <c r="U1011" s="8">
        <f t="shared" si="121"/>
        <v>8</v>
      </c>
      <c r="V1011" s="7">
        <v>41876</v>
      </c>
      <c r="W1011" t="s">
        <v>657</v>
      </c>
      <c r="X1011" s="2">
        <v>1.3939999999999999</v>
      </c>
      <c r="Y1011" s="6">
        <f t="shared" si="126"/>
        <v>3.721203384853581E-2</v>
      </c>
      <c r="AB1011">
        <v>12862</v>
      </c>
      <c r="AC1011">
        <v>10944087</v>
      </c>
      <c r="AD1011" t="s">
        <v>2</v>
      </c>
      <c r="AE1011">
        <v>22</v>
      </c>
      <c r="AF1011">
        <v>17</v>
      </c>
      <c r="AH1011" t="s">
        <v>4868</v>
      </c>
      <c r="AI1011" t="s">
        <v>4867</v>
      </c>
      <c r="AK1011" t="s">
        <v>4866</v>
      </c>
      <c r="AL1011">
        <v>18</v>
      </c>
      <c r="AM1011" s="5">
        <f t="shared" si="122"/>
        <v>2.25</v>
      </c>
      <c r="AN1011" s="4">
        <f t="shared" si="127"/>
        <v>3.4078000757288905E-3</v>
      </c>
      <c r="AO1011" s="3"/>
      <c r="AP1011">
        <v>1</v>
      </c>
      <c r="AQ1011" t="s">
        <v>108</v>
      </c>
      <c r="AR1011">
        <v>26289066</v>
      </c>
      <c r="AS1011" t="s">
        <v>107</v>
      </c>
      <c r="AT1011" s="2">
        <v>3.8940000000000001</v>
      </c>
      <c r="AU1011" s="1">
        <f t="shared" si="123"/>
        <v>2.7070763716693733</v>
      </c>
      <c r="AV1011" s="1">
        <f t="shared" si="124"/>
        <v>2.0309916962132348</v>
      </c>
      <c r="AW1011" s="1">
        <f t="shared" si="125"/>
        <v>1.3549070207570966</v>
      </c>
    </row>
    <row r="1012" spans="1:49" x14ac:dyDescent="0.2">
      <c r="A1012">
        <v>1010</v>
      </c>
      <c r="B1012" t="s">
        <v>4865</v>
      </c>
      <c r="C1012" t="s">
        <v>4864</v>
      </c>
      <c r="E1012">
        <v>25149648</v>
      </c>
      <c r="F1012" t="s">
        <v>4863</v>
      </c>
      <c r="G1012" t="s">
        <v>4</v>
      </c>
      <c r="H1012" t="s">
        <v>3</v>
      </c>
      <c r="I1012" t="s">
        <v>4862</v>
      </c>
      <c r="J1012" t="s">
        <v>4861</v>
      </c>
      <c r="K1012" t="s">
        <v>4860</v>
      </c>
      <c r="L1012" t="s">
        <v>4859</v>
      </c>
      <c r="M1012" t="s">
        <v>4858</v>
      </c>
      <c r="N1012">
        <v>21</v>
      </c>
      <c r="O1012" t="s">
        <v>4857</v>
      </c>
      <c r="P1012" t="s">
        <v>4856</v>
      </c>
      <c r="Q1012" t="s">
        <v>4855</v>
      </c>
      <c r="R1012" s="7">
        <v>41874</v>
      </c>
      <c r="S1012" s="8">
        <f t="shared" si="120"/>
        <v>2014</v>
      </c>
      <c r="T1012" s="8">
        <v>2014</v>
      </c>
      <c r="U1012" s="8">
        <f t="shared" si="121"/>
        <v>8</v>
      </c>
      <c r="V1012" s="7" t="s">
        <v>4854</v>
      </c>
      <c r="W1012" t="s">
        <v>1984</v>
      </c>
      <c r="X1012" s="2">
        <v>1.5469999999999999</v>
      </c>
      <c r="Y1012" s="6">
        <f t="shared" si="126"/>
        <v>4.1296281466058037E-2</v>
      </c>
      <c r="AB1012">
        <v>21727</v>
      </c>
      <c r="AC1012">
        <v>14712164</v>
      </c>
      <c r="AD1012" t="s">
        <v>2</v>
      </c>
      <c r="AE1012">
        <v>15</v>
      </c>
      <c r="AF1012">
        <v>1</v>
      </c>
      <c r="AG1012">
        <v>704</v>
      </c>
      <c r="AI1012" t="s">
        <v>4853</v>
      </c>
      <c r="AJ1012" t="s">
        <v>4852</v>
      </c>
      <c r="AK1012" t="s">
        <v>4851</v>
      </c>
      <c r="AL1012">
        <v>12</v>
      </c>
      <c r="AM1012" s="5">
        <f t="shared" si="122"/>
        <v>1.5</v>
      </c>
      <c r="AN1012" s="4">
        <f t="shared" si="127"/>
        <v>2.2718667171525938E-3</v>
      </c>
      <c r="AO1012" s="3"/>
      <c r="AP1012">
        <v>1</v>
      </c>
      <c r="AR1012" t="s">
        <v>1</v>
      </c>
      <c r="AT1012" s="2">
        <v>3.9689999999999999</v>
      </c>
      <c r="AU1012" s="1">
        <f t="shared" si="123"/>
        <v>2.9588957041386399</v>
      </c>
      <c r="AV1012" s="1">
        <f t="shared" si="124"/>
        <v>2.1784074091605312</v>
      </c>
      <c r="AW1012" s="1">
        <f t="shared" si="125"/>
        <v>1.3979191141824225</v>
      </c>
    </row>
    <row r="1013" spans="1:49" x14ac:dyDescent="0.2">
      <c r="A1013">
        <v>1011</v>
      </c>
      <c r="B1013" t="s">
        <v>4850</v>
      </c>
      <c r="C1013" t="s">
        <v>4849</v>
      </c>
      <c r="E1013">
        <v>25927449</v>
      </c>
      <c r="F1013" t="s">
        <v>4848</v>
      </c>
      <c r="G1013" t="s">
        <v>4</v>
      </c>
      <c r="H1013" t="s">
        <v>3</v>
      </c>
      <c r="I1013" t="s">
        <v>4847</v>
      </c>
      <c r="J1013" t="s">
        <v>4846</v>
      </c>
      <c r="K1013" t="s">
        <v>4845</v>
      </c>
      <c r="L1013" t="s">
        <v>4844</v>
      </c>
      <c r="M1013" t="s">
        <v>4843</v>
      </c>
      <c r="N1013">
        <v>5</v>
      </c>
      <c r="O1013" t="s">
        <v>4842</v>
      </c>
      <c r="P1013" t="s">
        <v>4841</v>
      </c>
      <c r="Q1013" t="s">
        <v>4840</v>
      </c>
      <c r="R1013" s="7">
        <v>41873</v>
      </c>
      <c r="S1013" s="8">
        <f t="shared" si="120"/>
        <v>2014</v>
      </c>
      <c r="T1013" s="8">
        <v>2014</v>
      </c>
      <c r="U1013" s="8">
        <f t="shared" si="121"/>
        <v>8</v>
      </c>
      <c r="V1013" s="7">
        <v>41873</v>
      </c>
      <c r="W1013" t="s">
        <v>1750</v>
      </c>
      <c r="X1013" s="2">
        <v>1.5329999999999999</v>
      </c>
      <c r="Y1013" s="6">
        <f t="shared" si="126"/>
        <v>4.0922559461840313E-2</v>
      </c>
      <c r="AB1013">
        <v>21724</v>
      </c>
      <c r="AC1013">
        <v>14712148</v>
      </c>
      <c r="AD1013" t="s">
        <v>2</v>
      </c>
      <c r="AE1013">
        <v>14</v>
      </c>
      <c r="AF1013">
        <v>1</v>
      </c>
      <c r="AG1013">
        <v>159</v>
      </c>
      <c r="AI1013" t="s">
        <v>4839</v>
      </c>
      <c r="AJ1013" t="s">
        <v>4838</v>
      </c>
      <c r="AK1013" t="s">
        <v>4837</v>
      </c>
      <c r="AL1013">
        <v>32</v>
      </c>
      <c r="AM1013" s="5">
        <f t="shared" si="122"/>
        <v>4</v>
      </c>
      <c r="AN1013" s="4">
        <f t="shared" si="127"/>
        <v>6.0583112457402496E-3</v>
      </c>
      <c r="AO1013" s="3"/>
      <c r="AP1013">
        <v>1</v>
      </c>
      <c r="AR1013" t="s">
        <v>4836</v>
      </c>
      <c r="AT1013" s="2">
        <v>3.26</v>
      </c>
      <c r="AU1013" s="1">
        <f t="shared" si="123"/>
        <v>3.0463284997010289</v>
      </c>
      <c r="AV1013" s="1">
        <f t="shared" si="124"/>
        <v>2.3490435353790282</v>
      </c>
      <c r="AW1013" s="1">
        <f t="shared" si="125"/>
        <v>1.6517585710570266</v>
      </c>
    </row>
    <row r="1014" spans="1:49" x14ac:dyDescent="0.2">
      <c r="A1014">
        <v>1012</v>
      </c>
      <c r="B1014" t="s">
        <v>4835</v>
      </c>
      <c r="C1014" t="s">
        <v>4834</v>
      </c>
      <c r="F1014" t="s">
        <v>4833</v>
      </c>
      <c r="G1014" t="s">
        <v>4</v>
      </c>
      <c r="H1014" t="s">
        <v>3</v>
      </c>
      <c r="I1014" t="s">
        <v>4832</v>
      </c>
      <c r="J1014" t="s">
        <v>4831</v>
      </c>
      <c r="K1014" t="s">
        <v>4830</v>
      </c>
      <c r="L1014" t="s">
        <v>4829</v>
      </c>
      <c r="M1014" t="s">
        <v>4828</v>
      </c>
      <c r="N1014">
        <v>4</v>
      </c>
      <c r="O1014" t="s">
        <v>4827</v>
      </c>
      <c r="P1014" t="s">
        <v>4826</v>
      </c>
      <c r="Q1014" t="s">
        <v>4825</v>
      </c>
      <c r="R1014" s="7">
        <v>41872</v>
      </c>
      <c r="S1014" s="8">
        <f t="shared" si="120"/>
        <v>2014</v>
      </c>
      <c r="T1014" s="8">
        <v>2014</v>
      </c>
      <c r="U1014" s="8">
        <f t="shared" si="121"/>
        <v>8</v>
      </c>
      <c r="V1014" s="7">
        <v>41872</v>
      </c>
      <c r="W1014" t="s">
        <v>1490</v>
      </c>
      <c r="X1014" s="2">
        <v>0.69899999999999995</v>
      </c>
      <c r="Y1014" s="6">
        <f t="shared" si="126"/>
        <v>1.8659405782013295E-2</v>
      </c>
      <c r="AA1014">
        <v>218979</v>
      </c>
      <c r="AB1014">
        <v>28132</v>
      </c>
      <c r="AC1014">
        <v>10897550</v>
      </c>
      <c r="AD1014" t="s">
        <v>2</v>
      </c>
      <c r="AE1014">
        <v>116</v>
      </c>
      <c r="AF1014">
        <v>7</v>
      </c>
      <c r="AG1014">
        <v>74305</v>
      </c>
      <c r="AI1014" t="s">
        <v>4824</v>
      </c>
      <c r="AK1014" t="s">
        <v>4823</v>
      </c>
      <c r="AL1014">
        <v>3</v>
      </c>
      <c r="AM1014" s="5">
        <f t="shared" si="122"/>
        <v>0.375</v>
      </c>
      <c r="AN1014" s="4">
        <f t="shared" si="127"/>
        <v>5.6796667928814845E-4</v>
      </c>
      <c r="AO1014" s="3"/>
      <c r="AP1014">
        <v>0</v>
      </c>
      <c r="AR1014" t="s">
        <v>1</v>
      </c>
      <c r="AT1014" s="2">
        <v>2.5459999999999998</v>
      </c>
      <c r="AU1014" s="1">
        <f t="shared" si="123"/>
        <v>1.323197405119575</v>
      </c>
      <c r="AV1014" s="1">
        <f t="shared" si="124"/>
        <v>0.9613686230650722</v>
      </c>
      <c r="AW1014" s="1">
        <f t="shared" si="125"/>
        <v>0.59953984101056923</v>
      </c>
    </row>
    <row r="1015" spans="1:49" x14ac:dyDescent="0.2">
      <c r="A1015">
        <v>1013</v>
      </c>
      <c r="B1015" t="s">
        <v>4822</v>
      </c>
      <c r="C1015" t="s">
        <v>4821</v>
      </c>
      <c r="F1015" t="s">
        <v>4820</v>
      </c>
      <c r="G1015" t="s">
        <v>4</v>
      </c>
      <c r="H1015" t="s">
        <v>3</v>
      </c>
      <c r="I1015" t="s">
        <v>4819</v>
      </c>
      <c r="J1015" t="s">
        <v>4818</v>
      </c>
      <c r="K1015" t="s">
        <v>4817</v>
      </c>
      <c r="L1015" t="s">
        <v>4816</v>
      </c>
      <c r="M1015" t="s">
        <v>4815</v>
      </c>
      <c r="N1015">
        <v>9</v>
      </c>
      <c r="O1015" t="s">
        <v>4814</v>
      </c>
      <c r="P1015" t="s">
        <v>4813</v>
      </c>
      <c r="Q1015" t="s">
        <v>4812</v>
      </c>
      <c r="R1015" s="7">
        <v>41872</v>
      </c>
      <c r="S1015" s="8">
        <f t="shared" si="120"/>
        <v>2014</v>
      </c>
      <c r="T1015" s="8">
        <v>2014</v>
      </c>
      <c r="U1015" s="8">
        <f t="shared" si="121"/>
        <v>8</v>
      </c>
      <c r="V1015" s="7">
        <v>41872</v>
      </c>
      <c r="W1015" t="s">
        <v>1490</v>
      </c>
      <c r="X1015" s="2">
        <v>0.69899999999999995</v>
      </c>
      <c r="Y1015" s="6">
        <f t="shared" si="126"/>
        <v>1.8659405782013295E-2</v>
      </c>
      <c r="AA1015">
        <v>218979</v>
      </c>
      <c r="AB1015">
        <v>28132</v>
      </c>
      <c r="AC1015">
        <v>10897550</v>
      </c>
      <c r="AD1015" t="s">
        <v>2</v>
      </c>
      <c r="AE1015">
        <v>116</v>
      </c>
      <c r="AF1015">
        <v>7</v>
      </c>
      <c r="AG1015">
        <v>74505</v>
      </c>
      <c r="AI1015" t="s">
        <v>4811</v>
      </c>
      <c r="AK1015" t="s">
        <v>4810</v>
      </c>
      <c r="AL1015">
        <v>36</v>
      </c>
      <c r="AM1015" s="5">
        <f t="shared" si="122"/>
        <v>4.5</v>
      </c>
      <c r="AN1015" s="4">
        <f t="shared" si="127"/>
        <v>6.815600151457781E-3</v>
      </c>
      <c r="AO1015" s="3"/>
      <c r="AP1015">
        <v>0</v>
      </c>
      <c r="AR1015" t="s">
        <v>1</v>
      </c>
      <c r="AT1015" s="2">
        <v>2.5459999999999998</v>
      </c>
      <c r="AU1015" s="1">
        <f t="shared" si="123"/>
        <v>1.510626409284664</v>
      </c>
      <c r="AV1015" s="1">
        <f t="shared" si="124"/>
        <v>1.2737502966735539</v>
      </c>
      <c r="AW1015" s="1">
        <f t="shared" si="125"/>
        <v>1.0368741840624436</v>
      </c>
    </row>
    <row r="1016" spans="1:49" x14ac:dyDescent="0.2">
      <c r="A1016">
        <v>1014</v>
      </c>
      <c r="B1016" t="s">
        <v>4809</v>
      </c>
      <c r="C1016" t="s">
        <v>4808</v>
      </c>
      <c r="F1016" t="s">
        <v>4807</v>
      </c>
      <c r="G1016" t="s">
        <v>4</v>
      </c>
      <c r="H1016" t="s">
        <v>3</v>
      </c>
      <c r="I1016" t="s">
        <v>1518</v>
      </c>
      <c r="J1016" t="s">
        <v>4806</v>
      </c>
      <c r="K1016" t="s">
        <v>4805</v>
      </c>
      <c r="L1016" t="s">
        <v>4804</v>
      </c>
      <c r="M1016" t="s">
        <v>104</v>
      </c>
      <c r="N1016">
        <v>3</v>
      </c>
      <c r="O1016" t="s">
        <v>4803</v>
      </c>
      <c r="P1016" t="s">
        <v>4802</v>
      </c>
      <c r="Q1016" t="s">
        <v>4801</v>
      </c>
      <c r="R1016" s="7">
        <v>41871</v>
      </c>
      <c r="S1016" s="8">
        <f t="shared" si="120"/>
        <v>2014</v>
      </c>
      <c r="T1016" s="8">
        <v>2014</v>
      </c>
      <c r="U1016" s="8">
        <f t="shared" si="121"/>
        <v>8</v>
      </c>
      <c r="V1016" s="7">
        <v>41871</v>
      </c>
      <c r="W1016" t="s">
        <v>1792</v>
      </c>
      <c r="X1016" s="2">
        <v>2.3759999999999999</v>
      </c>
      <c r="Y1016" s="6">
        <f t="shared" si="126"/>
        <v>6.3425963001521576E-2</v>
      </c>
      <c r="AA1016" t="s">
        <v>1791</v>
      </c>
      <c r="AB1016">
        <v>26765</v>
      </c>
      <c r="AC1016">
        <v>15384357</v>
      </c>
      <c r="AD1016" t="s">
        <v>2</v>
      </c>
      <c r="AE1016">
        <v>791</v>
      </c>
      <c r="AF1016">
        <v>2</v>
      </c>
      <c r="AG1016">
        <v>79</v>
      </c>
      <c r="AI1016" t="s">
        <v>4800</v>
      </c>
      <c r="AJ1016" t="s">
        <v>4799</v>
      </c>
      <c r="AK1016" t="s">
        <v>4798</v>
      </c>
      <c r="AL1016">
        <v>20</v>
      </c>
      <c r="AM1016" s="5">
        <f t="shared" si="122"/>
        <v>2.5</v>
      </c>
      <c r="AN1016" s="4">
        <f t="shared" si="127"/>
        <v>3.7864445285876562E-3</v>
      </c>
      <c r="AO1016" s="3"/>
      <c r="AP1016">
        <v>0</v>
      </c>
      <c r="AR1016" t="s">
        <v>1517</v>
      </c>
      <c r="AT1016" s="2">
        <v>5.8739999999999997</v>
      </c>
      <c r="AU1016" s="1">
        <f t="shared" si="123"/>
        <v>4.5534107459641397</v>
      </c>
      <c r="AV1016" s="1">
        <f t="shared" si="124"/>
        <v>3.3606203765054619</v>
      </c>
      <c r="AW1016" s="1">
        <f t="shared" si="125"/>
        <v>2.1678300070467835</v>
      </c>
    </row>
    <row r="1017" spans="1:49" x14ac:dyDescent="0.2">
      <c r="A1017">
        <v>1015</v>
      </c>
      <c r="B1017" t="s">
        <v>4797</v>
      </c>
      <c r="C1017" t="s">
        <v>4796</v>
      </c>
      <c r="F1017" t="s">
        <v>4795</v>
      </c>
      <c r="G1017" t="s">
        <v>4</v>
      </c>
      <c r="H1017" t="s">
        <v>3</v>
      </c>
      <c r="I1017" t="s">
        <v>3482</v>
      </c>
      <c r="J1017" t="s">
        <v>3481</v>
      </c>
      <c r="K1017" t="s">
        <v>3480</v>
      </c>
      <c r="L1017" t="s">
        <v>3479</v>
      </c>
      <c r="M1017" t="s">
        <v>3478</v>
      </c>
      <c r="N1017">
        <v>2</v>
      </c>
      <c r="O1017" t="s">
        <v>3477</v>
      </c>
      <c r="P1017" t="s">
        <v>3476</v>
      </c>
      <c r="Q1017" t="s">
        <v>3475</v>
      </c>
      <c r="R1017" s="7">
        <v>41871</v>
      </c>
      <c r="S1017" s="8">
        <f t="shared" si="120"/>
        <v>2014</v>
      </c>
      <c r="T1017" s="8">
        <v>2014</v>
      </c>
      <c r="U1017" s="8">
        <f t="shared" si="121"/>
        <v>8</v>
      </c>
      <c r="V1017" s="7">
        <v>41871</v>
      </c>
      <c r="W1017" t="s">
        <v>1792</v>
      </c>
      <c r="X1017" s="2">
        <v>2.3759999999999999</v>
      </c>
      <c r="Y1017" s="6">
        <f t="shared" si="126"/>
        <v>6.3425963001521576E-2</v>
      </c>
      <c r="AA1017" t="s">
        <v>1791</v>
      </c>
      <c r="AB1017">
        <v>26765</v>
      </c>
      <c r="AC1017">
        <v>15384357</v>
      </c>
      <c r="AD1017" t="s">
        <v>2</v>
      </c>
      <c r="AE1017">
        <v>791</v>
      </c>
      <c r="AF1017">
        <v>2</v>
      </c>
      <c r="AG1017">
        <v>76</v>
      </c>
      <c r="AI1017" t="s">
        <v>4794</v>
      </c>
      <c r="AJ1017" t="s">
        <v>4793</v>
      </c>
      <c r="AK1017" t="s">
        <v>4792</v>
      </c>
      <c r="AL1017">
        <v>9</v>
      </c>
      <c r="AM1017" s="5">
        <f t="shared" si="122"/>
        <v>1.125</v>
      </c>
      <c r="AN1017" s="4">
        <f t="shared" si="127"/>
        <v>1.7039000378644452E-3</v>
      </c>
      <c r="AO1017" s="3"/>
      <c r="AP1017">
        <v>0</v>
      </c>
      <c r="AR1017" t="s">
        <v>1</v>
      </c>
      <c r="AT1017" s="2">
        <v>5.8739999999999997</v>
      </c>
      <c r="AU1017" s="1">
        <f t="shared" si="123"/>
        <v>4.4909344112424439</v>
      </c>
      <c r="AV1017" s="1">
        <f t="shared" si="124"/>
        <v>3.256493151969301</v>
      </c>
      <c r="AW1017" s="1">
        <f t="shared" si="125"/>
        <v>2.0220518926961581</v>
      </c>
    </row>
    <row r="1018" spans="1:49" x14ac:dyDescent="0.2">
      <c r="A1018">
        <v>1016</v>
      </c>
      <c r="B1018" t="s">
        <v>4791</v>
      </c>
      <c r="C1018" t="s">
        <v>4790</v>
      </c>
      <c r="F1018" t="s">
        <v>4789</v>
      </c>
      <c r="G1018" t="s">
        <v>4</v>
      </c>
      <c r="H1018" t="s">
        <v>3</v>
      </c>
      <c r="I1018" t="s">
        <v>4788</v>
      </c>
      <c r="J1018" t="s">
        <v>4787</v>
      </c>
      <c r="K1018" t="s">
        <v>4786</v>
      </c>
      <c r="L1018" t="s">
        <v>4785</v>
      </c>
      <c r="M1018" t="s">
        <v>169</v>
      </c>
      <c r="N1018">
        <v>21</v>
      </c>
      <c r="O1018" t="s">
        <v>4784</v>
      </c>
      <c r="P1018" t="s">
        <v>4783</v>
      </c>
      <c r="Q1018" t="s">
        <v>4782</v>
      </c>
      <c r="R1018" s="7">
        <v>41870</v>
      </c>
      <c r="S1018" s="8">
        <f t="shared" si="120"/>
        <v>2014</v>
      </c>
      <c r="T1018" s="8">
        <v>2014</v>
      </c>
      <c r="U1018" s="8">
        <f t="shared" si="121"/>
        <v>8</v>
      </c>
      <c r="V1018" s="7">
        <v>41870</v>
      </c>
      <c r="W1018" t="s">
        <v>178</v>
      </c>
      <c r="X1018" s="2">
        <v>1.774</v>
      </c>
      <c r="Y1018" s="6">
        <f t="shared" si="126"/>
        <v>4.7355916820159633E-2</v>
      </c>
      <c r="AA1018">
        <v>295515</v>
      </c>
      <c r="AB1018">
        <v>29066</v>
      </c>
      <c r="AC1018">
        <v>17414326</v>
      </c>
      <c r="AD1018" t="s">
        <v>2</v>
      </c>
      <c r="AE1018">
        <v>54</v>
      </c>
      <c r="AF1018">
        <v>9</v>
      </c>
      <c r="AG1018">
        <v>93014</v>
      </c>
      <c r="AI1018" t="s">
        <v>4781</v>
      </c>
      <c r="AJ1018" t="s">
        <v>4780</v>
      </c>
      <c r="AK1018" t="s">
        <v>4779</v>
      </c>
      <c r="AL1018">
        <v>6</v>
      </c>
      <c r="AM1018" s="5">
        <f t="shared" si="122"/>
        <v>0.75</v>
      </c>
      <c r="AN1018" s="4">
        <f t="shared" si="127"/>
        <v>1.1359333585762969E-3</v>
      </c>
      <c r="AO1018" s="3"/>
      <c r="AP1018">
        <v>0</v>
      </c>
      <c r="AQ1018" t="s">
        <v>108</v>
      </c>
      <c r="AR1018">
        <v>24226020</v>
      </c>
      <c r="AS1018" t="s">
        <v>107</v>
      </c>
      <c r="AT1018" s="2">
        <v>3.1789999999999998</v>
      </c>
      <c r="AU1018" s="1">
        <f t="shared" si="123"/>
        <v>3.3489921781684626</v>
      </c>
      <c r="AV1018" s="1">
        <f t="shared" si="124"/>
        <v>2.4245925089367968</v>
      </c>
      <c r="AW1018" s="1">
        <f t="shared" si="125"/>
        <v>1.5001928397051298</v>
      </c>
    </row>
    <row r="1019" spans="1:49" x14ac:dyDescent="0.2">
      <c r="A1019">
        <v>1017</v>
      </c>
      <c r="B1019" t="s">
        <v>4778</v>
      </c>
      <c r="C1019" t="s">
        <v>4777</v>
      </c>
      <c r="E1019">
        <v>25092336</v>
      </c>
      <c r="F1019" t="s">
        <v>4776</v>
      </c>
      <c r="G1019" t="s">
        <v>4</v>
      </c>
      <c r="H1019" t="s">
        <v>3</v>
      </c>
      <c r="I1019" t="s">
        <v>4775</v>
      </c>
      <c r="J1019" t="s">
        <v>4774</v>
      </c>
      <c r="K1019" t="s">
        <v>4773</v>
      </c>
      <c r="L1019" t="s">
        <v>4772</v>
      </c>
      <c r="M1019" t="s">
        <v>4771</v>
      </c>
      <c r="N1019">
        <v>14</v>
      </c>
      <c r="O1019" t="s">
        <v>4770</v>
      </c>
      <c r="P1019" t="s">
        <v>4769</v>
      </c>
      <c r="Q1019" t="s">
        <v>4768</v>
      </c>
      <c r="R1019" s="7">
        <v>41870</v>
      </c>
      <c r="S1019" s="8">
        <f t="shared" si="120"/>
        <v>2014</v>
      </c>
      <c r="T1019" s="8">
        <v>2014</v>
      </c>
      <c r="U1019" s="8">
        <f t="shared" si="121"/>
        <v>8</v>
      </c>
      <c r="V1019" s="7">
        <v>41870</v>
      </c>
      <c r="W1019" t="s">
        <v>1761</v>
      </c>
      <c r="X1019" s="2">
        <v>5.0110000000000001</v>
      </c>
      <c r="Y1019" s="6">
        <f t="shared" si="126"/>
        <v>0.13376578308107098</v>
      </c>
      <c r="AA1019">
        <v>278424</v>
      </c>
      <c r="AB1019">
        <v>21121</v>
      </c>
      <c r="AC1019">
        <v>10916490</v>
      </c>
      <c r="AD1019" t="s">
        <v>2</v>
      </c>
      <c r="AE1019">
        <v>111</v>
      </c>
      <c r="AF1019">
        <v>33</v>
      </c>
      <c r="AH1019" t="s">
        <v>4767</v>
      </c>
      <c r="AI1019" t="s">
        <v>4766</v>
      </c>
      <c r="AJ1019" t="s">
        <v>4765</v>
      </c>
      <c r="AK1019" t="s">
        <v>4764</v>
      </c>
      <c r="AL1019">
        <v>71</v>
      </c>
      <c r="AM1019" s="5">
        <f t="shared" si="122"/>
        <v>8.875</v>
      </c>
      <c r="AN1019" s="4">
        <f t="shared" si="127"/>
        <v>1.3441878076486179E-2</v>
      </c>
      <c r="AO1019" s="3"/>
      <c r="AP1019">
        <v>1</v>
      </c>
      <c r="AQ1019" t="s">
        <v>62</v>
      </c>
      <c r="AR1019">
        <v>722582</v>
      </c>
      <c r="AS1019" t="s">
        <v>61</v>
      </c>
      <c r="AT1019" s="2" t="s">
        <v>0</v>
      </c>
      <c r="AU1019" s="1">
        <f t="shared" si="123"/>
        <v>9.7668611579695526</v>
      </c>
      <c r="AV1019" s="1">
        <f t="shared" si="124"/>
        <v>7.3603830578778577</v>
      </c>
      <c r="AW1019" s="1">
        <f t="shared" si="125"/>
        <v>4.953904957786162</v>
      </c>
    </row>
    <row r="1020" spans="1:49" x14ac:dyDescent="0.2">
      <c r="A1020">
        <v>1018</v>
      </c>
      <c r="B1020" t="s">
        <v>4763</v>
      </c>
      <c r="C1020" t="s">
        <v>4762</v>
      </c>
      <c r="D1020" t="s">
        <v>4761</v>
      </c>
      <c r="F1020" t="s">
        <v>4760</v>
      </c>
      <c r="G1020" t="s">
        <v>4</v>
      </c>
      <c r="H1020" t="s">
        <v>3</v>
      </c>
      <c r="I1020" t="s">
        <v>1117</v>
      </c>
      <c r="J1020">
        <v>60025578</v>
      </c>
      <c r="K1020" t="s">
        <v>81</v>
      </c>
      <c r="L1020" t="s">
        <v>67</v>
      </c>
      <c r="M1020" t="s">
        <v>11</v>
      </c>
      <c r="N1020">
        <v>4</v>
      </c>
      <c r="O1020" t="s">
        <v>4759</v>
      </c>
      <c r="P1020" t="s">
        <v>4758</v>
      </c>
      <c r="Q1020" t="s">
        <v>80</v>
      </c>
      <c r="R1020" s="7">
        <v>41870</v>
      </c>
      <c r="S1020" s="8">
        <f t="shared" si="120"/>
        <v>2014</v>
      </c>
      <c r="T1020" s="8">
        <v>2014</v>
      </c>
      <c r="U1020" s="8">
        <f t="shared" si="121"/>
        <v>8</v>
      </c>
      <c r="V1020" s="7">
        <v>41870</v>
      </c>
      <c r="W1020" t="s">
        <v>5</v>
      </c>
      <c r="X1020" s="2">
        <v>1.1339999999999999</v>
      </c>
      <c r="Y1020" s="6">
        <f t="shared" si="126"/>
        <v>3.0271482341635299E-2</v>
      </c>
      <c r="AA1020">
        <v>945765</v>
      </c>
      <c r="AB1020">
        <v>12372</v>
      </c>
      <c r="AD1020" t="s">
        <v>2</v>
      </c>
      <c r="AE1020">
        <v>104</v>
      </c>
      <c r="AF1020">
        <v>1</v>
      </c>
      <c r="AH1020" t="s">
        <v>4757</v>
      </c>
      <c r="AI1020" t="s">
        <v>4756</v>
      </c>
      <c r="AJ1020" t="s">
        <v>4755</v>
      </c>
      <c r="AK1020" t="s">
        <v>4754</v>
      </c>
      <c r="AL1020">
        <v>27</v>
      </c>
      <c r="AM1020" s="5">
        <f t="shared" si="122"/>
        <v>3.375</v>
      </c>
      <c r="AN1020" s="4">
        <f t="shared" si="127"/>
        <v>5.1117001135933355E-3</v>
      </c>
      <c r="AO1020" s="3"/>
      <c r="AP1020">
        <v>0</v>
      </c>
      <c r="AQ1020" t="s">
        <v>9</v>
      </c>
      <c r="AR1020">
        <v>51375360</v>
      </c>
      <c r="AS1020" t="s">
        <v>8</v>
      </c>
      <c r="AT1020" s="2">
        <v>2.4129999999999998</v>
      </c>
      <c r="AU1020" s="1">
        <f t="shared" si="123"/>
        <v>2.2723547673222706</v>
      </c>
      <c r="AV1020" s="1">
        <f t="shared" si="124"/>
        <v>1.7691591227614316</v>
      </c>
      <c r="AW1020" s="1">
        <f t="shared" si="125"/>
        <v>1.2659634782005924</v>
      </c>
    </row>
    <row r="1021" spans="1:49" x14ac:dyDescent="0.2">
      <c r="A1021">
        <v>1019</v>
      </c>
      <c r="B1021" t="s">
        <v>4753</v>
      </c>
      <c r="C1021" t="s">
        <v>4752</v>
      </c>
      <c r="F1021" t="s">
        <v>4751</v>
      </c>
      <c r="G1021" t="s">
        <v>4</v>
      </c>
      <c r="H1021" t="s">
        <v>3</v>
      </c>
      <c r="I1021" t="s">
        <v>4750</v>
      </c>
      <c r="J1021" t="s">
        <v>4749</v>
      </c>
      <c r="K1021" t="s">
        <v>4748</v>
      </c>
      <c r="L1021" t="s">
        <v>4747</v>
      </c>
      <c r="M1021" t="s">
        <v>4746</v>
      </c>
      <c r="N1021">
        <v>17</v>
      </c>
      <c r="O1021" t="s">
        <v>4745</v>
      </c>
      <c r="P1021" t="s">
        <v>4744</v>
      </c>
      <c r="Q1021" t="s">
        <v>4743</v>
      </c>
      <c r="R1021" s="7">
        <v>41870</v>
      </c>
      <c r="S1021" s="8">
        <f t="shared" si="120"/>
        <v>2014</v>
      </c>
      <c r="T1021" s="8">
        <v>2014</v>
      </c>
      <c r="U1021" s="8">
        <f t="shared" si="121"/>
        <v>8</v>
      </c>
      <c r="V1021" s="7">
        <v>41870</v>
      </c>
      <c r="W1021" t="s">
        <v>1761</v>
      </c>
      <c r="X1021" s="2">
        <v>5.0110000000000001</v>
      </c>
      <c r="Y1021" s="6">
        <f t="shared" si="126"/>
        <v>0.13376578308107098</v>
      </c>
      <c r="AA1021">
        <v>278424</v>
      </c>
      <c r="AB1021">
        <v>21121</v>
      </c>
      <c r="AC1021">
        <v>10916490</v>
      </c>
      <c r="AD1021" t="s">
        <v>2</v>
      </c>
      <c r="AE1021">
        <v>111</v>
      </c>
      <c r="AF1021">
        <v>33</v>
      </c>
      <c r="AH1021" t="s">
        <v>4742</v>
      </c>
      <c r="AI1021" t="s">
        <v>4741</v>
      </c>
      <c r="AJ1021" t="s">
        <v>4740</v>
      </c>
      <c r="AK1021" t="s">
        <v>4739</v>
      </c>
      <c r="AL1021">
        <v>45</v>
      </c>
      <c r="AM1021" s="5">
        <f t="shared" si="122"/>
        <v>5.625</v>
      </c>
      <c r="AN1021" s="4">
        <f t="shared" si="127"/>
        <v>8.5195001893222256E-3</v>
      </c>
      <c r="AO1021" s="3"/>
      <c r="AP1021">
        <v>1</v>
      </c>
      <c r="AR1021" t="s">
        <v>1</v>
      </c>
      <c r="AT1021" s="2" t="s">
        <v>0</v>
      </c>
      <c r="AU1021" s="1">
        <f t="shared" si="123"/>
        <v>9.6191898213546345</v>
      </c>
      <c r="AV1021" s="1">
        <f t="shared" si="124"/>
        <v>7.1142641635196613</v>
      </c>
      <c r="AW1021" s="1">
        <f t="shared" si="125"/>
        <v>4.6093385056846845</v>
      </c>
    </row>
    <row r="1022" spans="1:49" x14ac:dyDescent="0.2">
      <c r="A1022">
        <v>1020</v>
      </c>
      <c r="B1022" t="s">
        <v>4738</v>
      </c>
      <c r="C1022" t="s">
        <v>4737</v>
      </c>
      <c r="F1022" t="s">
        <v>4736</v>
      </c>
      <c r="G1022" t="s">
        <v>4</v>
      </c>
      <c r="H1022" t="s">
        <v>3</v>
      </c>
      <c r="I1022" t="s">
        <v>956</v>
      </c>
      <c r="J1022" t="s">
        <v>4735</v>
      </c>
      <c r="K1022" t="s">
        <v>4734</v>
      </c>
      <c r="L1022" t="s">
        <v>4733</v>
      </c>
      <c r="M1022" t="s">
        <v>162</v>
      </c>
      <c r="N1022">
        <v>6</v>
      </c>
      <c r="O1022" t="s">
        <v>4732</v>
      </c>
      <c r="P1022" t="s">
        <v>4731</v>
      </c>
      <c r="Q1022" t="s">
        <v>4730</v>
      </c>
      <c r="R1022" s="7">
        <v>41869</v>
      </c>
      <c r="S1022" s="8">
        <f t="shared" si="120"/>
        <v>2014</v>
      </c>
      <c r="T1022" s="8">
        <v>2014</v>
      </c>
      <c r="U1022" s="8">
        <f t="shared" si="121"/>
        <v>8</v>
      </c>
      <c r="V1022" s="7">
        <v>41869</v>
      </c>
      <c r="W1022" t="s">
        <v>1690</v>
      </c>
      <c r="X1022" s="2">
        <v>0.128</v>
      </c>
      <c r="Y1022" s="6">
        <f t="shared" si="126"/>
        <v>3.4168868957048667E-3</v>
      </c>
      <c r="AB1022">
        <v>21100829272</v>
      </c>
      <c r="AC1022">
        <v>20799292</v>
      </c>
      <c r="AD1022" t="s">
        <v>2</v>
      </c>
      <c r="AE1022">
        <v>3</v>
      </c>
      <c r="AF1022">
        <v>3</v>
      </c>
      <c r="AH1022" t="s">
        <v>4729</v>
      </c>
      <c r="AI1022" t="s">
        <v>4728</v>
      </c>
      <c r="AJ1022" t="s">
        <v>4727</v>
      </c>
      <c r="AK1022" t="s">
        <v>4726</v>
      </c>
      <c r="AL1022">
        <v>7</v>
      </c>
      <c r="AM1022" s="5">
        <f t="shared" si="122"/>
        <v>0.875</v>
      </c>
      <c r="AN1022" s="4">
        <f t="shared" si="127"/>
        <v>1.3252555850056798E-3</v>
      </c>
      <c r="AO1022" s="3"/>
      <c r="AP1022">
        <v>1</v>
      </c>
      <c r="AQ1022" t="s">
        <v>23</v>
      </c>
      <c r="AR1022" t="s">
        <v>4725</v>
      </c>
      <c r="AS1022" t="s">
        <v>22</v>
      </c>
      <c r="AT1022" s="2">
        <v>2.3969999999999998</v>
      </c>
      <c r="AU1022" s="1">
        <f t="shared" si="123"/>
        <v>0.27893975024951106</v>
      </c>
      <c r="AV1022" s="1">
        <f t="shared" si="124"/>
        <v>0.23710712403552733</v>
      </c>
      <c r="AW1022" s="1">
        <f t="shared" si="125"/>
        <v>0.19527449782154357</v>
      </c>
    </row>
    <row r="1023" spans="1:49" x14ac:dyDescent="0.2">
      <c r="A1023">
        <v>1021</v>
      </c>
      <c r="B1023" t="s">
        <v>4724</v>
      </c>
      <c r="C1023" t="s">
        <v>4723</v>
      </c>
      <c r="F1023" t="s">
        <v>4722</v>
      </c>
      <c r="G1023" t="s">
        <v>4</v>
      </c>
      <c r="H1023" t="s">
        <v>3</v>
      </c>
      <c r="I1023" t="s">
        <v>4721</v>
      </c>
      <c r="J1023" t="s">
        <v>4720</v>
      </c>
      <c r="K1023" t="s">
        <v>4719</v>
      </c>
      <c r="L1023" t="s">
        <v>1650</v>
      </c>
      <c r="M1023" t="s">
        <v>25</v>
      </c>
      <c r="N1023">
        <v>4</v>
      </c>
      <c r="O1023" t="s">
        <v>4718</v>
      </c>
      <c r="P1023" t="s">
        <v>4717</v>
      </c>
      <c r="Q1023" t="s">
        <v>4716</v>
      </c>
      <c r="R1023" s="7">
        <v>41869</v>
      </c>
      <c r="S1023" s="8">
        <f t="shared" si="120"/>
        <v>2014</v>
      </c>
      <c r="T1023" s="8">
        <v>2014</v>
      </c>
      <c r="U1023" s="8">
        <f t="shared" si="121"/>
        <v>8</v>
      </c>
      <c r="V1023" s="7">
        <v>41869</v>
      </c>
      <c r="W1023" t="s">
        <v>1751</v>
      </c>
      <c r="X1023" s="2">
        <v>1.1819999999999999</v>
      </c>
      <c r="Y1023" s="6">
        <f t="shared" si="126"/>
        <v>3.1552814927524625E-2</v>
      </c>
      <c r="AA1023">
        <v>36951</v>
      </c>
      <c r="AB1023">
        <v>27030</v>
      </c>
      <c r="AD1023" t="s">
        <v>2</v>
      </c>
      <c r="AE1023">
        <v>105</v>
      </c>
      <c r="AF1023">
        <v>7</v>
      </c>
      <c r="AG1023">
        <v>71905</v>
      </c>
      <c r="AI1023" t="s">
        <v>4715</v>
      </c>
      <c r="AK1023" t="s">
        <v>4714</v>
      </c>
      <c r="AL1023">
        <v>21</v>
      </c>
      <c r="AM1023" s="5">
        <f t="shared" si="122"/>
        <v>2.625</v>
      </c>
      <c r="AN1023" s="4">
        <f t="shared" si="127"/>
        <v>3.9757667550170388E-3</v>
      </c>
      <c r="AO1023" s="3"/>
      <c r="AP1023">
        <v>0</v>
      </c>
      <c r="AR1023">
        <v>11202025</v>
      </c>
      <c r="AT1023" s="2">
        <v>3.7909999999999999</v>
      </c>
      <c r="AU1023" s="1">
        <f t="shared" si="123"/>
        <v>2.3279700475772347</v>
      </c>
      <c r="AV1023" s="1">
        <f t="shared" si="124"/>
        <v>1.7764290841270833</v>
      </c>
      <c r="AW1023" s="1">
        <f t="shared" si="125"/>
        <v>1.2248881206769315</v>
      </c>
    </row>
    <row r="1024" spans="1:49" x14ac:dyDescent="0.2">
      <c r="A1024">
        <v>1022</v>
      </c>
      <c r="B1024" t="s">
        <v>4713</v>
      </c>
      <c r="C1024" t="s">
        <v>4712</v>
      </c>
      <c r="F1024" t="s">
        <v>4711</v>
      </c>
      <c r="G1024" t="s">
        <v>4</v>
      </c>
      <c r="H1024" t="s">
        <v>3</v>
      </c>
      <c r="I1024" t="s">
        <v>4710</v>
      </c>
      <c r="J1024" t="s">
        <v>4709</v>
      </c>
      <c r="K1024" t="s">
        <v>4708</v>
      </c>
      <c r="L1024" t="s">
        <v>4707</v>
      </c>
      <c r="M1024" t="s">
        <v>4706</v>
      </c>
      <c r="N1024">
        <v>5</v>
      </c>
      <c r="O1024" t="s">
        <v>4705</v>
      </c>
      <c r="P1024" t="s">
        <v>4704</v>
      </c>
      <c r="Q1024" t="s">
        <v>4703</v>
      </c>
      <c r="R1024" s="7">
        <v>41869</v>
      </c>
      <c r="S1024" s="8">
        <f t="shared" si="120"/>
        <v>2014</v>
      </c>
      <c r="T1024" s="8">
        <v>2014</v>
      </c>
      <c r="U1024" s="8">
        <f t="shared" si="121"/>
        <v>8</v>
      </c>
      <c r="V1024" s="7">
        <v>41869</v>
      </c>
      <c r="W1024" t="s">
        <v>1811</v>
      </c>
      <c r="X1024" s="2">
        <v>1.3480000000000001</v>
      </c>
      <c r="Y1024" s="6">
        <f t="shared" si="126"/>
        <v>3.598409012039188E-2</v>
      </c>
      <c r="AA1024">
        <v>201669</v>
      </c>
      <c r="AB1024">
        <v>25264</v>
      </c>
      <c r="AC1024" t="s">
        <v>1810</v>
      </c>
      <c r="AD1024" t="s">
        <v>2</v>
      </c>
      <c r="AE1024">
        <v>53</v>
      </c>
      <c r="AF1024">
        <v>16</v>
      </c>
      <c r="AH1024" t="s">
        <v>4702</v>
      </c>
      <c r="AI1024" t="s">
        <v>4701</v>
      </c>
      <c r="AK1024" t="s">
        <v>4700</v>
      </c>
      <c r="AL1024">
        <v>98</v>
      </c>
      <c r="AM1024" s="5">
        <f t="shared" si="122"/>
        <v>12.25</v>
      </c>
      <c r="AN1024" s="4">
        <f t="shared" si="127"/>
        <v>1.8553578190079516E-2</v>
      </c>
      <c r="AO1024" s="3"/>
      <c r="AP1024">
        <v>0</v>
      </c>
      <c r="AR1024" t="s">
        <v>1</v>
      </c>
      <c r="AT1024" s="2">
        <v>5.165</v>
      </c>
      <c r="AU1024" s="1">
        <f t="shared" si="123"/>
        <v>3.0754936541298168</v>
      </c>
      <c r="AV1024" s="1">
        <f t="shared" si="124"/>
        <v>2.7268834155235697</v>
      </c>
      <c r="AW1024" s="1">
        <f t="shared" si="125"/>
        <v>2.3782731769173222</v>
      </c>
    </row>
    <row r="1025" spans="1:49" x14ac:dyDescent="0.2">
      <c r="A1025">
        <v>1023</v>
      </c>
      <c r="B1025" t="s">
        <v>4699</v>
      </c>
      <c r="C1025" t="s">
        <v>4698</v>
      </c>
      <c r="F1025" t="s">
        <v>4697</v>
      </c>
      <c r="G1025" t="s">
        <v>4</v>
      </c>
      <c r="H1025" t="s">
        <v>3</v>
      </c>
      <c r="I1025" t="s">
        <v>4696</v>
      </c>
      <c r="J1025" t="s">
        <v>4695</v>
      </c>
      <c r="K1025" t="s">
        <v>4694</v>
      </c>
      <c r="L1025" t="s">
        <v>4693</v>
      </c>
      <c r="M1025" t="s">
        <v>1241</v>
      </c>
      <c r="N1025">
        <v>5</v>
      </c>
      <c r="O1025" t="s">
        <v>4692</v>
      </c>
      <c r="P1025" t="s">
        <v>4691</v>
      </c>
      <c r="Q1025" t="s">
        <v>4690</v>
      </c>
      <c r="R1025" s="7">
        <v>41869</v>
      </c>
      <c r="S1025" s="8">
        <f t="shared" si="120"/>
        <v>2014</v>
      </c>
      <c r="T1025" s="8">
        <v>2014</v>
      </c>
      <c r="U1025" s="8">
        <f t="shared" si="121"/>
        <v>8</v>
      </c>
      <c r="V1025" s="7">
        <v>41869</v>
      </c>
      <c r="W1025" t="s">
        <v>1514</v>
      </c>
      <c r="X1025" s="2">
        <v>0.22500000000000001</v>
      </c>
      <c r="Y1025" s="6">
        <f t="shared" si="126"/>
        <v>6.0062464963562111E-3</v>
      </c>
      <c r="AA1025">
        <v>2726343</v>
      </c>
      <c r="AB1025">
        <v>16128</v>
      </c>
      <c r="AC1025" t="s">
        <v>1513</v>
      </c>
      <c r="AD1025" t="s">
        <v>2</v>
      </c>
      <c r="AE1025">
        <v>34</v>
      </c>
      <c r="AF1025">
        <v>6</v>
      </c>
      <c r="AH1025" t="s">
        <v>1280</v>
      </c>
      <c r="AI1025" t="s">
        <v>4689</v>
      </c>
      <c r="AJ1025" t="s">
        <v>4688</v>
      </c>
      <c r="AK1025" t="s">
        <v>4687</v>
      </c>
      <c r="AL1025">
        <v>10</v>
      </c>
      <c r="AM1025" s="5">
        <f t="shared" si="122"/>
        <v>1.25</v>
      </c>
      <c r="AN1025" s="4">
        <f t="shared" si="127"/>
        <v>1.8932222642938281E-3</v>
      </c>
      <c r="AO1025" s="3"/>
      <c r="AP1025">
        <v>0</v>
      </c>
      <c r="AR1025" t="s">
        <v>1</v>
      </c>
      <c r="AT1025" s="2">
        <v>1.099</v>
      </c>
      <c r="AU1025" s="1">
        <f t="shared" si="123"/>
        <v>0.47723392267374964</v>
      </c>
      <c r="AV1025" s="1">
        <f t="shared" si="124"/>
        <v>0.39497343803250196</v>
      </c>
      <c r="AW1025" s="1">
        <f t="shared" si="125"/>
        <v>0.31271295339125427</v>
      </c>
    </row>
    <row r="1026" spans="1:49" x14ac:dyDescent="0.2">
      <c r="A1026">
        <v>1024</v>
      </c>
      <c r="B1026" t="s">
        <v>4686</v>
      </c>
      <c r="C1026" t="s">
        <v>4685</v>
      </c>
      <c r="F1026" t="s">
        <v>4684</v>
      </c>
      <c r="G1026" t="s">
        <v>4</v>
      </c>
      <c r="H1026" t="s">
        <v>3</v>
      </c>
      <c r="I1026" t="s">
        <v>1141</v>
      </c>
      <c r="J1026">
        <v>60014237</v>
      </c>
      <c r="K1026" t="s">
        <v>821</v>
      </c>
      <c r="L1026" t="s">
        <v>86</v>
      </c>
      <c r="M1026" t="s">
        <v>85</v>
      </c>
      <c r="N1026">
        <v>2</v>
      </c>
      <c r="O1026" t="s">
        <v>4683</v>
      </c>
      <c r="P1026" t="s">
        <v>4682</v>
      </c>
      <c r="Q1026" t="s">
        <v>818</v>
      </c>
      <c r="R1026" s="7">
        <v>41869</v>
      </c>
      <c r="S1026" s="8">
        <f t="shared" ref="S1026:S1089" si="128">YEAR(R1026)</f>
        <v>2014</v>
      </c>
      <c r="T1026" s="8">
        <v>2014</v>
      </c>
      <c r="U1026" s="8">
        <f t="shared" ref="U1026:U1089" si="129">2022-T1026</f>
        <v>8</v>
      </c>
      <c r="V1026" s="7">
        <v>41869</v>
      </c>
      <c r="W1026" t="s">
        <v>1514</v>
      </c>
      <c r="X1026" s="2">
        <v>0.22500000000000001</v>
      </c>
      <c r="Y1026" s="6">
        <f t="shared" si="126"/>
        <v>6.0062464963562111E-3</v>
      </c>
      <c r="AA1026">
        <v>2726343</v>
      </c>
      <c r="AB1026">
        <v>16128</v>
      </c>
      <c r="AC1026" t="s">
        <v>1513</v>
      </c>
      <c r="AD1026" t="s">
        <v>2</v>
      </c>
      <c r="AE1026">
        <v>34</v>
      </c>
      <c r="AF1026">
        <v>6</v>
      </c>
      <c r="AH1026" t="s">
        <v>4681</v>
      </c>
      <c r="AI1026" t="s">
        <v>4680</v>
      </c>
      <c r="AJ1026" t="s">
        <v>4679</v>
      </c>
      <c r="AK1026" t="s">
        <v>4678</v>
      </c>
      <c r="AL1026">
        <v>5</v>
      </c>
      <c r="AM1026" s="5">
        <f t="shared" ref="AM1026:AM1089" si="130">AL1026/U1026</f>
        <v>0.625</v>
      </c>
      <c r="AN1026" s="4">
        <f t="shared" si="127"/>
        <v>9.4661113214691405E-4</v>
      </c>
      <c r="AO1026" s="3"/>
      <c r="AP1026">
        <v>0</v>
      </c>
      <c r="AQ1026" t="s">
        <v>4677</v>
      </c>
      <c r="AR1026" t="s">
        <v>1</v>
      </c>
      <c r="AS1026" t="s">
        <v>4676</v>
      </c>
      <c r="AT1026" s="2">
        <v>1.099</v>
      </c>
      <c r="AU1026" s="1">
        <f t="shared" ref="AU1026:AU1089" si="131">(Y1026*0.7+AN1026*0.3)*100</f>
        <v>0.44883558870934215</v>
      </c>
      <c r="AV1026" s="1">
        <f t="shared" ref="AV1026:AV1089" si="132">(Y1026*0.5+AN1026*0.5)*100</f>
        <v>0.34764288142515626</v>
      </c>
      <c r="AW1026" s="1">
        <f t="shared" ref="AW1026:AW1089" si="133">(Y1026*0.3+AN1026*0.7)*100</f>
        <v>0.24645017414097031</v>
      </c>
    </row>
    <row r="1027" spans="1:49" x14ac:dyDescent="0.2">
      <c r="A1027">
        <v>1025</v>
      </c>
      <c r="B1027" t="s">
        <v>4675</v>
      </c>
      <c r="C1027" t="s">
        <v>4674</v>
      </c>
      <c r="F1027" t="s">
        <v>4673</v>
      </c>
      <c r="G1027" t="s">
        <v>4</v>
      </c>
      <c r="H1027" t="s">
        <v>3</v>
      </c>
      <c r="I1027" t="s">
        <v>4672</v>
      </c>
      <c r="J1027" t="s">
        <v>4671</v>
      </c>
      <c r="K1027" t="s">
        <v>4670</v>
      </c>
      <c r="L1027" t="s">
        <v>4669</v>
      </c>
      <c r="M1027" t="s">
        <v>4668</v>
      </c>
      <c r="N1027">
        <v>6</v>
      </c>
      <c r="O1027" t="s">
        <v>4667</v>
      </c>
      <c r="P1027" t="s">
        <v>4666</v>
      </c>
      <c r="Q1027" t="s">
        <v>4665</v>
      </c>
      <c r="R1027" s="7">
        <v>41867</v>
      </c>
      <c r="S1027" s="8">
        <f t="shared" si="128"/>
        <v>2014</v>
      </c>
      <c r="T1027" s="8">
        <v>2014</v>
      </c>
      <c r="U1027" s="8">
        <f t="shared" si="129"/>
        <v>8</v>
      </c>
      <c r="V1027" s="7">
        <v>41867</v>
      </c>
      <c r="W1027" t="s">
        <v>1772</v>
      </c>
      <c r="X1027" s="2">
        <v>2.0070000000000001</v>
      </c>
      <c r="Y1027" s="6">
        <f t="shared" ref="Y1027:Y1090" si="134">(X1027-$Z$3)/($Z$2-$Z$3)</f>
        <v>5.3575718747497406E-2</v>
      </c>
      <c r="AA1027">
        <v>948276</v>
      </c>
      <c r="AB1027">
        <v>27962</v>
      </c>
      <c r="AC1027">
        <v>19448007</v>
      </c>
      <c r="AD1027" t="s">
        <v>2</v>
      </c>
      <c r="AE1027">
        <v>41</v>
      </c>
      <c r="AF1027">
        <v>15</v>
      </c>
      <c r="AH1027" t="s">
        <v>4664</v>
      </c>
      <c r="AI1027" t="s">
        <v>4663</v>
      </c>
      <c r="AJ1027" t="s">
        <v>4662</v>
      </c>
      <c r="AK1027" t="s">
        <v>4661</v>
      </c>
      <c r="AL1027">
        <v>13</v>
      </c>
      <c r="AM1027" s="5">
        <f t="shared" si="130"/>
        <v>1.625</v>
      </c>
      <c r="AN1027" s="4">
        <f t="shared" ref="AN1027:AN1090" si="135">(AM1027-$AO$3)/($AO$2-$AO$3)</f>
        <v>2.4611889435819764E-3</v>
      </c>
      <c r="AO1027" s="3"/>
      <c r="AP1027">
        <v>1</v>
      </c>
      <c r="AR1027" t="s">
        <v>1</v>
      </c>
      <c r="AT1027" s="2">
        <v>4.72</v>
      </c>
      <c r="AU1027" s="1">
        <f t="shared" si="131"/>
        <v>3.8241359806322777</v>
      </c>
      <c r="AV1027" s="1">
        <f t="shared" si="132"/>
        <v>2.8018453845539693</v>
      </c>
      <c r="AW1027" s="1">
        <f t="shared" si="133"/>
        <v>1.7795547884756604</v>
      </c>
    </row>
    <row r="1028" spans="1:49" x14ac:dyDescent="0.2">
      <c r="A1028">
        <v>1026</v>
      </c>
      <c r="B1028" t="s">
        <v>4660</v>
      </c>
      <c r="C1028" t="s">
        <v>4659</v>
      </c>
      <c r="D1028" t="s">
        <v>4658</v>
      </c>
      <c r="E1028">
        <v>24981105</v>
      </c>
      <c r="F1028" t="s">
        <v>4657</v>
      </c>
      <c r="G1028" t="s">
        <v>4</v>
      </c>
      <c r="H1028" t="s">
        <v>3</v>
      </c>
      <c r="I1028" t="s">
        <v>4656</v>
      </c>
      <c r="J1028" t="s">
        <v>4655</v>
      </c>
      <c r="K1028" t="s">
        <v>4654</v>
      </c>
      <c r="L1028" t="s">
        <v>4653</v>
      </c>
      <c r="M1028" t="s">
        <v>326</v>
      </c>
      <c r="N1028">
        <v>10</v>
      </c>
      <c r="O1028" t="s">
        <v>4652</v>
      </c>
      <c r="P1028" t="s">
        <v>4651</v>
      </c>
      <c r="Q1028" t="s">
        <v>4650</v>
      </c>
      <c r="R1028" s="7">
        <v>41866</v>
      </c>
      <c r="S1028" s="8">
        <f t="shared" si="128"/>
        <v>2014</v>
      </c>
      <c r="T1028" s="8">
        <v>2014</v>
      </c>
      <c r="U1028" s="8">
        <f t="shared" si="129"/>
        <v>8</v>
      </c>
      <c r="V1028" s="7">
        <v>41866</v>
      </c>
      <c r="W1028" t="s">
        <v>4649</v>
      </c>
      <c r="X1028" s="2">
        <v>1.548</v>
      </c>
      <c r="Y1028" s="6">
        <f t="shared" si="134"/>
        <v>4.1322975894930732E-2</v>
      </c>
      <c r="AA1028" t="s">
        <v>4648</v>
      </c>
      <c r="AB1028">
        <v>24024</v>
      </c>
      <c r="AC1028">
        <v>18793363</v>
      </c>
      <c r="AD1028" t="s">
        <v>2</v>
      </c>
      <c r="AE1028">
        <v>85</v>
      </c>
      <c r="AF1028">
        <v>1</v>
      </c>
      <c r="AH1028" t="s">
        <v>677</v>
      </c>
      <c r="AI1028" t="s">
        <v>4647</v>
      </c>
      <c r="AJ1028" t="s">
        <v>4646</v>
      </c>
      <c r="AK1028" t="s">
        <v>4645</v>
      </c>
      <c r="AL1028">
        <v>23</v>
      </c>
      <c r="AM1028" s="5">
        <f t="shared" si="130"/>
        <v>2.875</v>
      </c>
      <c r="AN1028" s="4">
        <f t="shared" si="135"/>
        <v>4.354411207875805E-3</v>
      </c>
      <c r="AO1028" s="3"/>
      <c r="AP1028">
        <v>0</v>
      </c>
      <c r="AR1028" t="s">
        <v>1</v>
      </c>
      <c r="AT1028" s="2">
        <v>5.5529999999999999</v>
      </c>
      <c r="AU1028" s="1">
        <f t="shared" si="131"/>
        <v>3.0232406488814254</v>
      </c>
      <c r="AV1028" s="1">
        <f t="shared" si="132"/>
        <v>2.2838693551403266</v>
      </c>
      <c r="AW1028" s="1">
        <f t="shared" si="133"/>
        <v>1.5444980613992283</v>
      </c>
    </row>
    <row r="1029" spans="1:49" x14ac:dyDescent="0.2">
      <c r="A1029">
        <v>1027</v>
      </c>
      <c r="B1029" t="s">
        <v>4644</v>
      </c>
      <c r="C1029" t="s">
        <v>4643</v>
      </c>
      <c r="F1029" t="s">
        <v>4642</v>
      </c>
      <c r="G1029" t="s">
        <v>4</v>
      </c>
      <c r="H1029" t="s">
        <v>3</v>
      </c>
      <c r="I1029" t="s">
        <v>1289</v>
      </c>
      <c r="J1029" t="s">
        <v>4636</v>
      </c>
      <c r="K1029" t="s">
        <v>4641</v>
      </c>
      <c r="L1029" t="s">
        <v>4640</v>
      </c>
      <c r="M1029" t="s">
        <v>4639</v>
      </c>
      <c r="N1029">
        <v>2</v>
      </c>
      <c r="O1029" t="s">
        <v>4638</v>
      </c>
      <c r="P1029" t="s">
        <v>4637</v>
      </c>
      <c r="Q1029" t="s">
        <v>4636</v>
      </c>
      <c r="R1029" s="7">
        <v>41866</v>
      </c>
      <c r="S1029" s="8">
        <f t="shared" si="128"/>
        <v>2014</v>
      </c>
      <c r="T1029" s="8">
        <v>2014</v>
      </c>
      <c r="U1029" s="8">
        <f t="shared" si="129"/>
        <v>8</v>
      </c>
      <c r="V1029" s="7">
        <v>41866</v>
      </c>
      <c r="W1029" t="s">
        <v>1757</v>
      </c>
      <c r="X1029" s="2">
        <v>1.6379999999999999</v>
      </c>
      <c r="Y1029" s="6">
        <f t="shared" si="134"/>
        <v>4.3725474493473214E-2</v>
      </c>
      <c r="AA1029" t="s">
        <v>1756</v>
      </c>
      <c r="AB1029">
        <v>17391</v>
      </c>
      <c r="AD1029" t="s">
        <v>2</v>
      </c>
      <c r="AE1029">
        <v>62</v>
      </c>
      <c r="AF1029">
        <v>16</v>
      </c>
      <c r="AG1029">
        <v>6850064</v>
      </c>
      <c r="AH1029" t="s">
        <v>4635</v>
      </c>
      <c r="AI1029" t="s">
        <v>4634</v>
      </c>
      <c r="AJ1029" t="s">
        <v>4633</v>
      </c>
      <c r="AK1029" t="s">
        <v>4632</v>
      </c>
      <c r="AL1029">
        <v>13</v>
      </c>
      <c r="AM1029" s="5">
        <f t="shared" si="130"/>
        <v>1.625</v>
      </c>
      <c r="AN1029" s="4">
        <f t="shared" si="135"/>
        <v>2.4611889435819764E-3</v>
      </c>
      <c r="AO1029" s="3"/>
      <c r="AP1029">
        <v>0</v>
      </c>
      <c r="AR1029" t="s">
        <v>1</v>
      </c>
      <c r="AT1029" s="2">
        <v>4.931</v>
      </c>
      <c r="AU1029" s="1">
        <f t="shared" si="131"/>
        <v>3.1346188828505843</v>
      </c>
      <c r="AV1029" s="1">
        <f t="shared" si="132"/>
        <v>2.3093331718527597</v>
      </c>
      <c r="AW1029" s="1">
        <f t="shared" si="133"/>
        <v>1.4840474608549348</v>
      </c>
    </row>
    <row r="1030" spans="1:49" x14ac:dyDescent="0.2">
      <c r="A1030">
        <v>1028</v>
      </c>
      <c r="B1030" t="s">
        <v>4631</v>
      </c>
      <c r="C1030" t="s">
        <v>4630</v>
      </c>
      <c r="F1030" t="s">
        <v>4629</v>
      </c>
      <c r="G1030" t="s">
        <v>4</v>
      </c>
      <c r="H1030" t="s">
        <v>3</v>
      </c>
      <c r="I1030" t="s">
        <v>1743</v>
      </c>
      <c r="J1030" t="s">
        <v>4628</v>
      </c>
      <c r="K1030" t="s">
        <v>4627</v>
      </c>
      <c r="L1030" t="s">
        <v>4626</v>
      </c>
      <c r="M1030" t="s">
        <v>4625</v>
      </c>
      <c r="N1030">
        <v>3</v>
      </c>
      <c r="O1030" t="s">
        <v>4624</v>
      </c>
      <c r="P1030" t="s">
        <v>4623</v>
      </c>
      <c r="Q1030" t="s">
        <v>4622</v>
      </c>
      <c r="R1030" s="7">
        <v>41866</v>
      </c>
      <c r="S1030" s="8">
        <f t="shared" si="128"/>
        <v>2014</v>
      </c>
      <c r="T1030" s="8">
        <v>2014</v>
      </c>
      <c r="U1030" s="8">
        <f t="shared" si="129"/>
        <v>8</v>
      </c>
      <c r="V1030" s="7">
        <v>41866</v>
      </c>
      <c r="W1030" t="s">
        <v>1757</v>
      </c>
      <c r="X1030" s="2">
        <v>1.6379999999999999</v>
      </c>
      <c r="Y1030" s="6">
        <f t="shared" si="134"/>
        <v>4.3725474493473214E-2</v>
      </c>
      <c r="AA1030" t="s">
        <v>1756</v>
      </c>
      <c r="AB1030">
        <v>17391</v>
      </c>
      <c r="AD1030" t="s">
        <v>2</v>
      </c>
      <c r="AE1030">
        <v>62</v>
      </c>
      <c r="AF1030">
        <v>16</v>
      </c>
      <c r="AG1030">
        <v>6843994</v>
      </c>
      <c r="AH1030" t="s">
        <v>4621</v>
      </c>
      <c r="AI1030" t="s">
        <v>4620</v>
      </c>
      <c r="AJ1030" t="s">
        <v>4619</v>
      </c>
      <c r="AK1030" t="s">
        <v>4618</v>
      </c>
      <c r="AL1030">
        <v>17</v>
      </c>
      <c r="AM1030" s="5">
        <f t="shared" si="130"/>
        <v>2.125</v>
      </c>
      <c r="AN1030" s="4">
        <f t="shared" si="135"/>
        <v>3.2184778492995079E-3</v>
      </c>
      <c r="AO1030" s="3"/>
      <c r="AP1030">
        <v>0</v>
      </c>
      <c r="AR1030" t="s">
        <v>1</v>
      </c>
      <c r="AT1030" s="2">
        <v>4.931</v>
      </c>
      <c r="AU1030" s="1">
        <f t="shared" si="131"/>
        <v>3.1573375500221101</v>
      </c>
      <c r="AV1030" s="1">
        <f t="shared" si="132"/>
        <v>2.3471976171386362</v>
      </c>
      <c r="AW1030" s="1">
        <f t="shared" si="133"/>
        <v>1.537057684255162</v>
      </c>
    </row>
    <row r="1031" spans="1:49" x14ac:dyDescent="0.2">
      <c r="A1031">
        <v>1029</v>
      </c>
      <c r="B1031" t="s">
        <v>4617</v>
      </c>
      <c r="C1031" t="s">
        <v>4616</v>
      </c>
      <c r="D1031" t="s">
        <v>4615</v>
      </c>
      <c r="F1031" t="s">
        <v>4614</v>
      </c>
      <c r="G1031" t="s">
        <v>4</v>
      </c>
      <c r="H1031" t="s">
        <v>3</v>
      </c>
      <c r="I1031" t="s">
        <v>4613</v>
      </c>
      <c r="J1031" t="s">
        <v>4612</v>
      </c>
      <c r="K1031" t="s">
        <v>4611</v>
      </c>
      <c r="L1031" t="s">
        <v>4610</v>
      </c>
      <c r="M1031" t="s">
        <v>177</v>
      </c>
      <c r="N1031">
        <v>6</v>
      </c>
      <c r="O1031" t="s">
        <v>4609</v>
      </c>
      <c r="P1031" t="s">
        <v>4608</v>
      </c>
      <c r="Q1031" t="s">
        <v>4607</v>
      </c>
      <c r="R1031" s="7">
        <v>41866</v>
      </c>
      <c r="S1031" s="8">
        <f t="shared" si="128"/>
        <v>2014</v>
      </c>
      <c r="T1031" s="8">
        <v>2014</v>
      </c>
      <c r="U1031" s="8">
        <f t="shared" si="129"/>
        <v>8</v>
      </c>
      <c r="V1031" s="7">
        <v>41866</v>
      </c>
      <c r="W1031" t="s">
        <v>3441</v>
      </c>
      <c r="X1031" s="2">
        <v>0.69899999999999995</v>
      </c>
      <c r="Y1031" s="6">
        <f t="shared" si="134"/>
        <v>1.8659405782013295E-2</v>
      </c>
      <c r="AA1031">
        <v>9244247</v>
      </c>
      <c r="AB1031">
        <v>13660</v>
      </c>
      <c r="AD1031" t="s">
        <v>2</v>
      </c>
      <c r="AE1031">
        <v>215</v>
      </c>
      <c r="AH1031" t="s">
        <v>4606</v>
      </c>
      <c r="AI1031" t="s">
        <v>4605</v>
      </c>
      <c r="AJ1031" t="s">
        <v>4604</v>
      </c>
      <c r="AK1031" t="s">
        <v>4603</v>
      </c>
      <c r="AL1031">
        <v>11</v>
      </c>
      <c r="AM1031" s="5">
        <f t="shared" si="130"/>
        <v>1.375</v>
      </c>
      <c r="AN1031" s="4">
        <f t="shared" si="135"/>
        <v>2.0825444907232107E-3</v>
      </c>
      <c r="AO1031" s="3"/>
      <c r="AP1031">
        <v>0</v>
      </c>
      <c r="AQ1031" t="s">
        <v>108</v>
      </c>
      <c r="AR1031">
        <v>24110720</v>
      </c>
      <c r="AS1031" t="s">
        <v>107</v>
      </c>
      <c r="AT1031" s="2" t="s">
        <v>0</v>
      </c>
      <c r="AU1031" s="1">
        <f t="shared" si="131"/>
        <v>1.3686347394626268</v>
      </c>
      <c r="AV1031" s="1">
        <f t="shared" si="132"/>
        <v>1.0370975136368252</v>
      </c>
      <c r="AW1031" s="1">
        <f t="shared" si="133"/>
        <v>0.70556028781102353</v>
      </c>
    </row>
    <row r="1032" spans="1:49" x14ac:dyDescent="0.2">
      <c r="A1032">
        <v>1030</v>
      </c>
      <c r="B1032" t="s">
        <v>4602</v>
      </c>
      <c r="C1032" t="s">
        <v>4601</v>
      </c>
      <c r="D1032" t="s">
        <v>4600</v>
      </c>
      <c r="F1032" t="s">
        <v>4599</v>
      </c>
      <c r="G1032" t="s">
        <v>4</v>
      </c>
      <c r="H1032" t="s">
        <v>3</v>
      </c>
      <c r="I1032" t="s">
        <v>4598</v>
      </c>
      <c r="J1032" t="s">
        <v>4597</v>
      </c>
      <c r="K1032" t="s">
        <v>4596</v>
      </c>
      <c r="L1032" t="s">
        <v>4595</v>
      </c>
      <c r="M1032" t="s">
        <v>4594</v>
      </c>
      <c r="N1032">
        <v>17</v>
      </c>
      <c r="O1032" t="s">
        <v>4593</v>
      </c>
      <c r="P1032" t="s">
        <v>4592</v>
      </c>
      <c r="Q1032" t="s">
        <v>4591</v>
      </c>
      <c r="R1032" s="7">
        <v>41866</v>
      </c>
      <c r="S1032" s="8">
        <f t="shared" si="128"/>
        <v>2014</v>
      </c>
      <c r="T1032" s="8">
        <v>2014</v>
      </c>
      <c r="U1032" s="8">
        <f t="shared" si="129"/>
        <v>8</v>
      </c>
      <c r="V1032" s="7">
        <v>41866</v>
      </c>
      <c r="W1032" t="s">
        <v>3441</v>
      </c>
      <c r="X1032" s="2">
        <v>0.69899999999999995</v>
      </c>
      <c r="Y1032" s="6">
        <f t="shared" si="134"/>
        <v>1.8659405782013295E-2</v>
      </c>
      <c r="AA1032">
        <v>9244247</v>
      </c>
      <c r="AB1032">
        <v>13660</v>
      </c>
      <c r="AD1032" t="s">
        <v>2</v>
      </c>
      <c r="AE1032">
        <v>215</v>
      </c>
      <c r="AH1032" t="s">
        <v>4590</v>
      </c>
      <c r="AI1032" t="s">
        <v>4589</v>
      </c>
      <c r="AJ1032" t="s">
        <v>4588</v>
      </c>
      <c r="AK1032" t="s">
        <v>4587</v>
      </c>
      <c r="AL1032">
        <v>25</v>
      </c>
      <c r="AM1032" s="5">
        <f t="shared" si="130"/>
        <v>3.125</v>
      </c>
      <c r="AN1032" s="4">
        <f t="shared" si="135"/>
        <v>4.7330556607345703E-3</v>
      </c>
      <c r="AO1032" s="3"/>
      <c r="AP1032">
        <v>0</v>
      </c>
      <c r="AQ1032" t="s">
        <v>20</v>
      </c>
      <c r="AR1032">
        <v>288442</v>
      </c>
      <c r="AS1032" t="s">
        <v>19</v>
      </c>
      <c r="AT1032" s="2" t="s">
        <v>0</v>
      </c>
      <c r="AU1032" s="1">
        <f t="shared" si="131"/>
        <v>1.4481500745629676</v>
      </c>
      <c r="AV1032" s="1">
        <f t="shared" si="132"/>
        <v>1.1696230721373932</v>
      </c>
      <c r="AW1032" s="1">
        <f t="shared" si="133"/>
        <v>0.89109606971181865</v>
      </c>
    </row>
    <row r="1033" spans="1:49" x14ac:dyDescent="0.2">
      <c r="A1033">
        <v>1031</v>
      </c>
      <c r="B1033" t="s">
        <v>4586</v>
      </c>
      <c r="C1033" t="s">
        <v>4585</v>
      </c>
      <c r="D1033" t="s">
        <v>4584</v>
      </c>
      <c r="F1033" t="s">
        <v>4583</v>
      </c>
      <c r="G1033" t="s">
        <v>4</v>
      </c>
      <c r="H1033" t="s">
        <v>3</v>
      </c>
      <c r="I1033" t="s">
        <v>4582</v>
      </c>
      <c r="J1033">
        <v>60019722</v>
      </c>
      <c r="K1033" t="s">
        <v>1416</v>
      </c>
      <c r="L1033" t="s">
        <v>1415</v>
      </c>
      <c r="M1033" t="s">
        <v>296</v>
      </c>
      <c r="N1033">
        <v>1</v>
      </c>
      <c r="O1033" t="s">
        <v>4581</v>
      </c>
      <c r="P1033">
        <v>37120583600</v>
      </c>
      <c r="Q1033">
        <v>60019722</v>
      </c>
      <c r="R1033" s="7">
        <v>41866</v>
      </c>
      <c r="S1033" s="8">
        <f t="shared" si="128"/>
        <v>2014</v>
      </c>
      <c r="T1033" s="8">
        <v>2014</v>
      </c>
      <c r="U1033" s="8">
        <f t="shared" si="129"/>
        <v>8</v>
      </c>
      <c r="V1033" s="7">
        <v>41866</v>
      </c>
      <c r="W1033" t="s">
        <v>4580</v>
      </c>
      <c r="X1033" s="2">
        <v>1.288</v>
      </c>
      <c r="Y1033" s="6">
        <f t="shared" si="134"/>
        <v>3.4382424388030221E-2</v>
      </c>
      <c r="AA1033">
        <v>3781127</v>
      </c>
      <c r="AB1033">
        <v>25720</v>
      </c>
      <c r="AD1033" t="s">
        <v>2</v>
      </c>
      <c r="AE1033">
        <v>326</v>
      </c>
      <c r="AH1033" t="s">
        <v>1852</v>
      </c>
      <c r="AI1033" t="s">
        <v>4579</v>
      </c>
      <c r="AJ1033" t="s">
        <v>4578</v>
      </c>
      <c r="AK1033" t="s">
        <v>4577</v>
      </c>
      <c r="AL1033">
        <v>10</v>
      </c>
      <c r="AM1033" s="5">
        <f t="shared" si="130"/>
        <v>1.25</v>
      </c>
      <c r="AN1033" s="4">
        <f t="shared" si="135"/>
        <v>1.8932222642938281E-3</v>
      </c>
      <c r="AO1033" s="3"/>
      <c r="AP1033">
        <v>0</v>
      </c>
      <c r="AR1033" t="s">
        <v>4576</v>
      </c>
      <c r="AT1033" s="2">
        <v>3.5579999999999998</v>
      </c>
      <c r="AU1033" s="1">
        <f t="shared" si="131"/>
        <v>2.46356637509093</v>
      </c>
      <c r="AV1033" s="1">
        <f t="shared" si="132"/>
        <v>1.8137823326162026</v>
      </c>
      <c r="AW1033" s="1">
        <f t="shared" si="133"/>
        <v>1.1639982901414747</v>
      </c>
    </row>
    <row r="1034" spans="1:49" x14ac:dyDescent="0.2">
      <c r="A1034">
        <v>1032</v>
      </c>
      <c r="B1034" t="s">
        <v>4575</v>
      </c>
      <c r="C1034" t="s">
        <v>4574</v>
      </c>
      <c r="F1034" t="s">
        <v>4573</v>
      </c>
      <c r="G1034" t="s">
        <v>4</v>
      </c>
      <c r="H1034" t="s">
        <v>3</v>
      </c>
      <c r="I1034" t="s">
        <v>4572</v>
      </c>
      <c r="J1034" t="s">
        <v>4571</v>
      </c>
      <c r="K1034" t="s">
        <v>4570</v>
      </c>
      <c r="L1034" t="s">
        <v>4569</v>
      </c>
      <c r="M1034" t="s">
        <v>104</v>
      </c>
      <c r="N1034">
        <v>7</v>
      </c>
      <c r="O1034" t="s">
        <v>4568</v>
      </c>
      <c r="P1034" t="s">
        <v>4567</v>
      </c>
      <c r="Q1034" t="s">
        <v>4566</v>
      </c>
      <c r="R1034" s="7">
        <v>41865</v>
      </c>
      <c r="S1034" s="8">
        <f t="shared" si="128"/>
        <v>2014</v>
      </c>
      <c r="T1034" s="8">
        <v>2014</v>
      </c>
      <c r="U1034" s="8">
        <f t="shared" si="129"/>
        <v>8</v>
      </c>
      <c r="V1034" s="7">
        <v>41865</v>
      </c>
      <c r="W1034" t="s">
        <v>1490</v>
      </c>
      <c r="X1034" s="2">
        <v>0.69899999999999995</v>
      </c>
      <c r="Y1034" s="6">
        <f t="shared" si="134"/>
        <v>1.8659405782013295E-2</v>
      </c>
      <c r="AA1034">
        <v>218979</v>
      </c>
      <c r="AB1034">
        <v>28132</v>
      </c>
      <c r="AC1034">
        <v>10897550</v>
      </c>
      <c r="AD1034" t="s">
        <v>2</v>
      </c>
      <c r="AE1034">
        <v>116</v>
      </c>
      <c r="AF1034">
        <v>6</v>
      </c>
      <c r="AG1034">
        <v>63511</v>
      </c>
      <c r="AI1034" t="s">
        <v>4565</v>
      </c>
      <c r="AK1034" t="s">
        <v>4564</v>
      </c>
      <c r="AL1034">
        <v>6</v>
      </c>
      <c r="AM1034" s="5">
        <f t="shared" si="130"/>
        <v>0.75</v>
      </c>
      <c r="AN1034" s="4">
        <f t="shared" si="135"/>
        <v>1.1359333585762969E-3</v>
      </c>
      <c r="AO1034" s="3"/>
      <c r="AP1034">
        <v>0</v>
      </c>
      <c r="AR1034" t="s">
        <v>4563</v>
      </c>
      <c r="AT1034" s="2">
        <v>2.5459999999999998</v>
      </c>
      <c r="AU1034" s="1">
        <f t="shared" si="131"/>
        <v>1.3402364054982194</v>
      </c>
      <c r="AV1034" s="1">
        <f t="shared" si="132"/>
        <v>0.98976695702947959</v>
      </c>
      <c r="AW1034" s="1">
        <f t="shared" si="133"/>
        <v>0.63929750856073952</v>
      </c>
    </row>
    <row r="1035" spans="1:49" x14ac:dyDescent="0.2">
      <c r="A1035">
        <v>1033</v>
      </c>
      <c r="B1035" t="s">
        <v>4562</v>
      </c>
      <c r="C1035" t="s">
        <v>4561</v>
      </c>
      <c r="F1035" t="s">
        <v>4560</v>
      </c>
      <c r="G1035" t="s">
        <v>4</v>
      </c>
      <c r="H1035" t="s">
        <v>3</v>
      </c>
      <c r="I1035" t="s">
        <v>632</v>
      </c>
      <c r="J1035">
        <v>60031544</v>
      </c>
      <c r="K1035" t="s">
        <v>631</v>
      </c>
      <c r="L1035" t="s">
        <v>630</v>
      </c>
      <c r="M1035" t="s">
        <v>39</v>
      </c>
      <c r="N1035">
        <v>4</v>
      </c>
      <c r="O1035" t="s">
        <v>4559</v>
      </c>
      <c r="P1035" t="s">
        <v>4558</v>
      </c>
      <c r="Q1035" t="s">
        <v>1763</v>
      </c>
      <c r="R1035" s="7">
        <v>41865</v>
      </c>
      <c r="S1035" s="8">
        <f t="shared" si="128"/>
        <v>2014</v>
      </c>
      <c r="T1035" s="8">
        <v>2014</v>
      </c>
      <c r="U1035" s="8">
        <f t="shared" si="129"/>
        <v>8</v>
      </c>
      <c r="V1035" s="7">
        <v>41865</v>
      </c>
      <c r="W1035" t="s">
        <v>1460</v>
      </c>
      <c r="X1035" s="2">
        <v>0.375</v>
      </c>
      <c r="Y1035" s="6">
        <f t="shared" si="134"/>
        <v>1.0010410827260351E-2</v>
      </c>
      <c r="AA1035">
        <v>135194</v>
      </c>
      <c r="AB1035">
        <v>24918</v>
      </c>
      <c r="AD1035" t="s">
        <v>2</v>
      </c>
      <c r="AE1035">
        <v>50</v>
      </c>
      <c r="AF1035">
        <v>17</v>
      </c>
      <c r="AH1035" t="s">
        <v>4557</v>
      </c>
      <c r="AI1035" t="s">
        <v>4556</v>
      </c>
      <c r="AK1035" t="s">
        <v>4555</v>
      </c>
      <c r="AL1035">
        <v>31</v>
      </c>
      <c r="AM1035" s="5">
        <f t="shared" si="130"/>
        <v>3.875</v>
      </c>
      <c r="AN1035" s="4">
        <f t="shared" si="135"/>
        <v>5.8689890193108669E-3</v>
      </c>
      <c r="AO1035" s="3"/>
      <c r="AP1035">
        <v>0</v>
      </c>
      <c r="AR1035" t="s">
        <v>1</v>
      </c>
      <c r="AT1035" s="2">
        <v>1.3140000000000001</v>
      </c>
      <c r="AU1035" s="1">
        <f t="shared" si="131"/>
        <v>0.87679842848755063</v>
      </c>
      <c r="AV1035" s="1">
        <f t="shared" si="132"/>
        <v>0.79396999232856091</v>
      </c>
      <c r="AW1035" s="1">
        <f t="shared" si="133"/>
        <v>0.7111415561695712</v>
      </c>
    </row>
    <row r="1036" spans="1:49" x14ac:dyDescent="0.2">
      <c r="A1036">
        <v>1034</v>
      </c>
      <c r="B1036" t="s">
        <v>4554</v>
      </c>
      <c r="C1036" t="s">
        <v>4553</v>
      </c>
      <c r="F1036" t="s">
        <v>4552</v>
      </c>
      <c r="G1036" t="s">
        <v>4</v>
      </c>
      <c r="H1036" t="s">
        <v>3</v>
      </c>
      <c r="I1036" t="s">
        <v>4551</v>
      </c>
      <c r="J1036" t="s">
        <v>4550</v>
      </c>
      <c r="K1036" t="s">
        <v>4549</v>
      </c>
      <c r="L1036" t="s">
        <v>1067</v>
      </c>
      <c r="M1036" t="s">
        <v>84</v>
      </c>
      <c r="N1036">
        <v>5</v>
      </c>
      <c r="O1036" t="s">
        <v>4548</v>
      </c>
      <c r="P1036" t="s">
        <v>4547</v>
      </c>
      <c r="Q1036" t="s">
        <v>4546</v>
      </c>
      <c r="R1036" s="7">
        <v>41865</v>
      </c>
      <c r="S1036" s="8">
        <f t="shared" si="128"/>
        <v>2014</v>
      </c>
      <c r="T1036" s="8">
        <v>2014</v>
      </c>
      <c r="U1036" s="8">
        <f t="shared" si="129"/>
        <v>8</v>
      </c>
      <c r="V1036" s="7">
        <v>41865</v>
      </c>
      <c r="W1036" t="s">
        <v>1460</v>
      </c>
      <c r="X1036" s="2">
        <v>0.375</v>
      </c>
      <c r="Y1036" s="6">
        <f t="shared" si="134"/>
        <v>1.0010410827260351E-2</v>
      </c>
      <c r="AA1036">
        <v>135194</v>
      </c>
      <c r="AB1036">
        <v>24918</v>
      </c>
      <c r="AD1036" t="s">
        <v>2</v>
      </c>
      <c r="AE1036">
        <v>50</v>
      </c>
      <c r="AF1036">
        <v>17</v>
      </c>
      <c r="AH1036" t="s">
        <v>4545</v>
      </c>
      <c r="AI1036" t="s">
        <v>4544</v>
      </c>
      <c r="AK1036" t="s">
        <v>4543</v>
      </c>
      <c r="AL1036">
        <v>8</v>
      </c>
      <c r="AM1036" s="5">
        <f t="shared" si="130"/>
        <v>1</v>
      </c>
      <c r="AN1036" s="4">
        <f t="shared" si="135"/>
        <v>1.5145778114350624E-3</v>
      </c>
      <c r="AO1036" s="3"/>
      <c r="AP1036">
        <v>0</v>
      </c>
      <c r="AR1036" t="s">
        <v>1</v>
      </c>
      <c r="AT1036" s="2">
        <v>1.3140000000000001</v>
      </c>
      <c r="AU1036" s="1">
        <f t="shared" si="131"/>
        <v>0.74616609225127639</v>
      </c>
      <c r="AV1036" s="1">
        <f t="shared" si="132"/>
        <v>0.57624943193477074</v>
      </c>
      <c r="AW1036" s="1">
        <f t="shared" si="133"/>
        <v>0.40633277161826492</v>
      </c>
    </row>
    <row r="1037" spans="1:49" x14ac:dyDescent="0.2">
      <c r="A1037">
        <v>1035</v>
      </c>
      <c r="B1037" t="s">
        <v>4542</v>
      </c>
      <c r="C1037" t="s">
        <v>4541</v>
      </c>
      <c r="F1037" t="s">
        <v>4540</v>
      </c>
      <c r="G1037" t="s">
        <v>4</v>
      </c>
      <c r="H1037" t="s">
        <v>3</v>
      </c>
      <c r="I1037" t="s">
        <v>4539</v>
      </c>
      <c r="J1037">
        <v>60001187</v>
      </c>
      <c r="K1037" t="s">
        <v>4538</v>
      </c>
      <c r="L1037" t="s">
        <v>4537</v>
      </c>
      <c r="M1037" t="s">
        <v>85</v>
      </c>
      <c r="N1037">
        <v>2</v>
      </c>
      <c r="O1037" t="s">
        <v>4536</v>
      </c>
      <c r="P1037" t="s">
        <v>4535</v>
      </c>
      <c r="Q1037" t="s">
        <v>4534</v>
      </c>
      <c r="R1037" s="7">
        <v>41865</v>
      </c>
      <c r="S1037" s="8">
        <f t="shared" si="128"/>
        <v>2014</v>
      </c>
      <c r="T1037" s="8">
        <v>2014</v>
      </c>
      <c r="U1037" s="8">
        <f t="shared" si="129"/>
        <v>8</v>
      </c>
      <c r="V1037" s="7">
        <v>41865</v>
      </c>
      <c r="W1037" t="s">
        <v>1460</v>
      </c>
      <c r="X1037" s="2">
        <v>0.375</v>
      </c>
      <c r="Y1037" s="6">
        <f t="shared" si="134"/>
        <v>1.0010410827260351E-2</v>
      </c>
      <c r="AA1037">
        <v>135194</v>
      </c>
      <c r="AB1037">
        <v>24918</v>
      </c>
      <c r="AD1037" t="s">
        <v>2</v>
      </c>
      <c r="AE1037">
        <v>50</v>
      </c>
      <c r="AF1037">
        <v>17</v>
      </c>
      <c r="AH1037" t="s">
        <v>4533</v>
      </c>
      <c r="AI1037" t="s">
        <v>4532</v>
      </c>
      <c r="AK1037" t="s">
        <v>4531</v>
      </c>
      <c r="AL1037">
        <v>0</v>
      </c>
      <c r="AM1037" s="5">
        <f t="shared" si="130"/>
        <v>0</v>
      </c>
      <c r="AN1037" s="4">
        <f t="shared" si="135"/>
        <v>0</v>
      </c>
      <c r="AO1037" s="3"/>
      <c r="AP1037">
        <v>0</v>
      </c>
      <c r="AR1037" t="s">
        <v>1</v>
      </c>
      <c r="AT1037" s="2">
        <v>1.3140000000000001</v>
      </c>
      <c r="AU1037" s="1">
        <f t="shared" si="131"/>
        <v>0.70072875790822453</v>
      </c>
      <c r="AV1037" s="1">
        <f t="shared" si="132"/>
        <v>0.5005205413630176</v>
      </c>
      <c r="AW1037" s="1">
        <f t="shared" si="133"/>
        <v>0.30031232481781051</v>
      </c>
    </row>
    <row r="1038" spans="1:49" x14ac:dyDescent="0.2">
      <c r="A1038">
        <v>1036</v>
      </c>
      <c r="B1038" t="s">
        <v>4530</v>
      </c>
      <c r="C1038" t="s">
        <v>4529</v>
      </c>
      <c r="F1038" t="s">
        <v>4528</v>
      </c>
      <c r="G1038" t="s">
        <v>4</v>
      </c>
      <c r="H1038" t="s">
        <v>3</v>
      </c>
      <c r="I1038" t="s">
        <v>4527</v>
      </c>
      <c r="J1038" t="s">
        <v>4526</v>
      </c>
      <c r="K1038" t="s">
        <v>4525</v>
      </c>
      <c r="L1038" t="s">
        <v>4524</v>
      </c>
      <c r="M1038" t="s">
        <v>4523</v>
      </c>
      <c r="N1038">
        <v>5</v>
      </c>
      <c r="O1038" t="s">
        <v>4522</v>
      </c>
      <c r="P1038" t="s">
        <v>4521</v>
      </c>
      <c r="Q1038" t="s">
        <v>4520</v>
      </c>
      <c r="R1038" s="7">
        <v>41865</v>
      </c>
      <c r="S1038" s="8">
        <f t="shared" si="128"/>
        <v>2014</v>
      </c>
      <c r="T1038" s="8">
        <v>2014</v>
      </c>
      <c r="U1038" s="8">
        <f t="shared" si="129"/>
        <v>8</v>
      </c>
      <c r="V1038" s="7">
        <v>41865</v>
      </c>
      <c r="W1038" t="s">
        <v>1460</v>
      </c>
      <c r="X1038" s="2">
        <v>0.375</v>
      </c>
      <c r="Y1038" s="6">
        <f t="shared" si="134"/>
        <v>1.0010410827260351E-2</v>
      </c>
      <c r="AA1038">
        <v>135194</v>
      </c>
      <c r="AB1038">
        <v>24918</v>
      </c>
      <c r="AD1038" t="s">
        <v>2</v>
      </c>
      <c r="AE1038">
        <v>50</v>
      </c>
      <c r="AF1038">
        <v>17</v>
      </c>
      <c r="AH1038" t="s">
        <v>1277</v>
      </c>
      <c r="AI1038" t="s">
        <v>4519</v>
      </c>
      <c r="AK1038" t="s">
        <v>4518</v>
      </c>
      <c r="AL1038">
        <v>22</v>
      </c>
      <c r="AM1038" s="5">
        <f t="shared" si="130"/>
        <v>2.75</v>
      </c>
      <c r="AN1038" s="4">
        <f t="shared" si="135"/>
        <v>4.1650889814464215E-3</v>
      </c>
      <c r="AO1038" s="3"/>
      <c r="AP1038">
        <v>0</v>
      </c>
      <c r="AR1038" t="s">
        <v>1</v>
      </c>
      <c r="AT1038" s="2">
        <v>1.3140000000000001</v>
      </c>
      <c r="AU1038" s="1">
        <f t="shared" si="131"/>
        <v>0.82568142735161731</v>
      </c>
      <c r="AV1038" s="1">
        <f t="shared" si="132"/>
        <v>0.70877499043533865</v>
      </c>
      <c r="AW1038" s="1">
        <f t="shared" si="133"/>
        <v>0.59186855351905998</v>
      </c>
    </row>
    <row r="1039" spans="1:49" x14ac:dyDescent="0.2">
      <c r="A1039">
        <v>1037</v>
      </c>
      <c r="B1039" t="s">
        <v>4517</v>
      </c>
      <c r="C1039" t="s">
        <v>4516</v>
      </c>
      <c r="F1039" t="s">
        <v>4515</v>
      </c>
      <c r="G1039" t="s">
        <v>4</v>
      </c>
      <c r="H1039" t="s">
        <v>3</v>
      </c>
      <c r="I1039" t="s">
        <v>4514</v>
      </c>
      <c r="J1039">
        <v>60031126</v>
      </c>
      <c r="K1039" t="s">
        <v>195</v>
      </c>
      <c r="L1039" t="s">
        <v>110</v>
      </c>
      <c r="M1039" t="s">
        <v>32</v>
      </c>
      <c r="N1039">
        <v>4</v>
      </c>
      <c r="O1039" t="s">
        <v>4513</v>
      </c>
      <c r="P1039" t="s">
        <v>4512</v>
      </c>
      <c r="Q1039" t="s">
        <v>710</v>
      </c>
      <c r="R1039" s="7">
        <v>41865</v>
      </c>
      <c r="S1039" s="8">
        <f t="shared" si="128"/>
        <v>2014</v>
      </c>
      <c r="T1039" s="8">
        <v>2014</v>
      </c>
      <c r="U1039" s="8">
        <f t="shared" si="129"/>
        <v>8</v>
      </c>
      <c r="V1039" s="7">
        <v>41865</v>
      </c>
      <c r="W1039" t="s">
        <v>1460</v>
      </c>
      <c r="X1039" s="2">
        <v>0.375</v>
      </c>
      <c r="Y1039" s="6">
        <f t="shared" si="134"/>
        <v>1.0010410827260351E-2</v>
      </c>
      <c r="AA1039">
        <v>135194</v>
      </c>
      <c r="AB1039">
        <v>24918</v>
      </c>
      <c r="AD1039" t="s">
        <v>2</v>
      </c>
      <c r="AE1039">
        <v>50</v>
      </c>
      <c r="AF1039">
        <v>17</v>
      </c>
      <c r="AH1039" t="s">
        <v>4511</v>
      </c>
      <c r="AI1039" t="s">
        <v>4510</v>
      </c>
      <c r="AK1039" t="s">
        <v>4509</v>
      </c>
      <c r="AL1039">
        <v>50</v>
      </c>
      <c r="AM1039" s="5">
        <f t="shared" si="130"/>
        <v>6.25</v>
      </c>
      <c r="AN1039" s="4">
        <f t="shared" si="135"/>
        <v>9.4661113214691405E-3</v>
      </c>
      <c r="AO1039" s="3"/>
      <c r="AP1039">
        <v>0</v>
      </c>
      <c r="AQ1039" t="s">
        <v>108</v>
      </c>
      <c r="AR1039">
        <v>24560398</v>
      </c>
      <c r="AS1039" t="s">
        <v>107</v>
      </c>
      <c r="AT1039" s="2">
        <v>1.3140000000000001</v>
      </c>
      <c r="AU1039" s="1">
        <f t="shared" si="131"/>
        <v>0.98471209755229883</v>
      </c>
      <c r="AV1039" s="1">
        <f t="shared" si="132"/>
        <v>0.97382610743647446</v>
      </c>
      <c r="AW1039" s="1">
        <f t="shared" si="133"/>
        <v>0.96294011732065043</v>
      </c>
    </row>
    <row r="1040" spans="1:49" x14ac:dyDescent="0.2">
      <c r="A1040">
        <v>1038</v>
      </c>
      <c r="B1040" t="s">
        <v>4508</v>
      </c>
      <c r="C1040" t="s">
        <v>4507</v>
      </c>
      <c r="F1040" t="s">
        <v>4506</v>
      </c>
      <c r="G1040" t="s">
        <v>4</v>
      </c>
      <c r="H1040" t="s">
        <v>3</v>
      </c>
      <c r="I1040" t="s">
        <v>4505</v>
      </c>
      <c r="J1040">
        <v>60032330</v>
      </c>
      <c r="K1040" t="s">
        <v>1394</v>
      </c>
      <c r="L1040" t="s">
        <v>1393</v>
      </c>
      <c r="M1040" t="s">
        <v>85</v>
      </c>
      <c r="N1040">
        <v>4</v>
      </c>
      <c r="O1040" t="s">
        <v>4504</v>
      </c>
      <c r="P1040" t="s">
        <v>4503</v>
      </c>
      <c r="Q1040" t="s">
        <v>4502</v>
      </c>
      <c r="R1040" s="7">
        <v>41865</v>
      </c>
      <c r="S1040" s="8">
        <f t="shared" si="128"/>
        <v>2014</v>
      </c>
      <c r="T1040" s="8">
        <v>2014</v>
      </c>
      <c r="U1040" s="8">
        <f t="shared" si="129"/>
        <v>8</v>
      </c>
      <c r="V1040" s="7">
        <v>41865</v>
      </c>
      <c r="W1040" t="s">
        <v>1998</v>
      </c>
      <c r="X1040" s="2">
        <v>1.3160000000000001</v>
      </c>
      <c r="Y1040" s="6">
        <f t="shared" si="134"/>
        <v>3.5129868396465661E-2</v>
      </c>
      <c r="AA1040">
        <v>20507518</v>
      </c>
      <c r="AB1040">
        <v>21100229202</v>
      </c>
      <c r="AC1040" t="s">
        <v>1997</v>
      </c>
      <c r="AD1040" t="s">
        <v>2</v>
      </c>
      <c r="AE1040">
        <v>2</v>
      </c>
      <c r="AF1040">
        <v>30</v>
      </c>
      <c r="AH1040" t="s">
        <v>4501</v>
      </c>
      <c r="AI1040" t="s">
        <v>4500</v>
      </c>
      <c r="AK1040" t="s">
        <v>4499</v>
      </c>
      <c r="AL1040">
        <v>32</v>
      </c>
      <c r="AM1040" s="5">
        <f t="shared" si="130"/>
        <v>4</v>
      </c>
      <c r="AN1040" s="4">
        <f t="shared" si="135"/>
        <v>6.0583112457402496E-3</v>
      </c>
      <c r="AO1040" s="3"/>
      <c r="AP1040">
        <v>0</v>
      </c>
      <c r="AR1040" t="s">
        <v>1</v>
      </c>
      <c r="AT1040" s="2">
        <v>6.3310000000000004</v>
      </c>
      <c r="AU1040" s="1">
        <f t="shared" si="131"/>
        <v>2.6408401251248033</v>
      </c>
      <c r="AV1040" s="1">
        <f t="shared" si="132"/>
        <v>2.0594089821102957</v>
      </c>
      <c r="AW1040" s="1">
        <f t="shared" si="133"/>
        <v>1.4779778390957874</v>
      </c>
    </row>
    <row r="1041" spans="1:49" x14ac:dyDescent="0.2">
      <c r="A1041">
        <v>1039</v>
      </c>
      <c r="B1041" t="s">
        <v>4498</v>
      </c>
      <c r="C1041" t="s">
        <v>4497</v>
      </c>
      <c r="F1041" t="s">
        <v>4496</v>
      </c>
      <c r="G1041" t="s">
        <v>4</v>
      </c>
      <c r="H1041" t="s">
        <v>3</v>
      </c>
      <c r="I1041" t="s">
        <v>4495</v>
      </c>
      <c r="J1041">
        <v>60015481</v>
      </c>
      <c r="K1041" t="s">
        <v>310</v>
      </c>
      <c r="L1041" t="s">
        <v>309</v>
      </c>
      <c r="M1041" t="s">
        <v>15</v>
      </c>
      <c r="N1041">
        <v>3</v>
      </c>
      <c r="O1041" t="s">
        <v>4494</v>
      </c>
      <c r="P1041" t="s">
        <v>4493</v>
      </c>
      <c r="Q1041" t="s">
        <v>1934</v>
      </c>
      <c r="R1041" s="7">
        <v>41864</v>
      </c>
      <c r="S1041" s="8">
        <f t="shared" si="128"/>
        <v>2014</v>
      </c>
      <c r="T1041" s="8">
        <v>2014</v>
      </c>
      <c r="U1041" s="8">
        <f t="shared" si="129"/>
        <v>8</v>
      </c>
      <c r="V1041" s="7">
        <v>41864</v>
      </c>
      <c r="W1041" t="s">
        <v>4492</v>
      </c>
      <c r="X1041" s="2">
        <v>0.79400000000000004</v>
      </c>
      <c r="Y1041" s="6">
        <f t="shared" si="134"/>
        <v>2.1195376524919252E-2</v>
      </c>
      <c r="AB1041">
        <v>19700175168</v>
      </c>
      <c r="AC1041">
        <v>16625188</v>
      </c>
      <c r="AD1041" t="s">
        <v>2</v>
      </c>
      <c r="AE1041">
        <v>8</v>
      </c>
      <c r="AF1041" t="s">
        <v>4491</v>
      </c>
      <c r="AG1041">
        <v>70</v>
      </c>
      <c r="AI1041" t="s">
        <v>4490</v>
      </c>
      <c r="AJ1041" t="s">
        <v>4489</v>
      </c>
      <c r="AK1041" t="s">
        <v>4488</v>
      </c>
      <c r="AL1041">
        <v>11</v>
      </c>
      <c r="AM1041" s="5">
        <f t="shared" si="130"/>
        <v>1.375</v>
      </c>
      <c r="AN1041" s="4">
        <f t="shared" si="135"/>
        <v>2.0825444907232107E-3</v>
      </c>
      <c r="AO1041" s="3"/>
      <c r="AP1041">
        <v>1</v>
      </c>
      <c r="AR1041" t="s">
        <v>4487</v>
      </c>
      <c r="AT1041" s="2">
        <v>2.38</v>
      </c>
      <c r="AU1041" s="1">
        <f t="shared" si="131"/>
        <v>1.5461526914660439</v>
      </c>
      <c r="AV1041" s="1">
        <f t="shared" si="132"/>
        <v>1.1638960507821232</v>
      </c>
      <c r="AW1041" s="1">
        <f t="shared" si="133"/>
        <v>0.78163941009820226</v>
      </c>
    </row>
    <row r="1042" spans="1:49" x14ac:dyDescent="0.2">
      <c r="A1042">
        <v>1040</v>
      </c>
      <c r="B1042" t="s">
        <v>4486</v>
      </c>
      <c r="C1042" t="s">
        <v>4485</v>
      </c>
      <c r="F1042" t="s">
        <v>4484</v>
      </c>
      <c r="G1042" t="s">
        <v>4</v>
      </c>
      <c r="H1042" t="s">
        <v>3</v>
      </c>
      <c r="I1042" t="s">
        <v>190</v>
      </c>
      <c r="J1042" t="s">
        <v>1210</v>
      </c>
      <c r="K1042" t="s">
        <v>1209</v>
      </c>
      <c r="L1042" t="s">
        <v>1208</v>
      </c>
      <c r="M1042" t="s">
        <v>264</v>
      </c>
      <c r="N1042">
        <v>3</v>
      </c>
      <c r="O1042" t="s">
        <v>4483</v>
      </c>
      <c r="P1042" t="s">
        <v>4482</v>
      </c>
      <c r="Q1042" t="s">
        <v>4414</v>
      </c>
      <c r="R1042" s="7">
        <v>41864</v>
      </c>
      <c r="S1042" s="8">
        <f t="shared" si="128"/>
        <v>2014</v>
      </c>
      <c r="T1042" s="8">
        <v>2014</v>
      </c>
      <c r="U1042" s="8">
        <f t="shared" si="129"/>
        <v>8</v>
      </c>
      <c r="V1042" s="7">
        <v>41864</v>
      </c>
      <c r="W1042" t="s">
        <v>1741</v>
      </c>
      <c r="X1042" s="2">
        <v>4.8529999999999998</v>
      </c>
      <c r="Y1042" s="6">
        <f t="shared" si="134"/>
        <v>0.12954806331918528</v>
      </c>
      <c r="AA1042">
        <v>15306984</v>
      </c>
      <c r="AB1042">
        <v>17853</v>
      </c>
      <c r="AC1042">
        <v>15306992</v>
      </c>
      <c r="AD1042" t="s">
        <v>2</v>
      </c>
      <c r="AE1042">
        <v>14</v>
      </c>
      <c r="AF1042">
        <v>8</v>
      </c>
      <c r="AH1042" t="s">
        <v>4481</v>
      </c>
      <c r="AI1042" t="s">
        <v>4480</v>
      </c>
      <c r="AJ1042" t="s">
        <v>4479</v>
      </c>
      <c r="AK1042" t="s">
        <v>4478</v>
      </c>
      <c r="AL1042">
        <v>30</v>
      </c>
      <c r="AM1042" s="5">
        <f t="shared" si="130"/>
        <v>3.75</v>
      </c>
      <c r="AN1042" s="4">
        <f t="shared" si="135"/>
        <v>5.6796667928814843E-3</v>
      </c>
      <c r="AO1042" s="3"/>
      <c r="AP1042">
        <v>0</v>
      </c>
      <c r="AQ1042" t="s">
        <v>20</v>
      </c>
      <c r="AR1042">
        <v>247330</v>
      </c>
      <c r="AS1042" t="s">
        <v>19</v>
      </c>
      <c r="AT1042" s="2">
        <v>11.189</v>
      </c>
      <c r="AU1042" s="1">
        <f t="shared" si="131"/>
        <v>9.2387544361294136</v>
      </c>
      <c r="AV1042" s="1">
        <f t="shared" si="132"/>
        <v>6.7613865056033378</v>
      </c>
      <c r="AW1042" s="1">
        <f t="shared" si="133"/>
        <v>4.2840185750772619</v>
      </c>
    </row>
    <row r="1043" spans="1:49" x14ac:dyDescent="0.2">
      <c r="A1043">
        <v>1041</v>
      </c>
      <c r="B1043" t="s">
        <v>4477</v>
      </c>
      <c r="C1043" t="s">
        <v>4476</v>
      </c>
      <c r="F1043" t="s">
        <v>4475</v>
      </c>
      <c r="G1043" t="s">
        <v>4</v>
      </c>
      <c r="H1043" t="s">
        <v>3</v>
      </c>
      <c r="I1043" t="s">
        <v>4474</v>
      </c>
      <c r="J1043">
        <v>60009254</v>
      </c>
      <c r="K1043" t="s">
        <v>4473</v>
      </c>
      <c r="L1043" t="s">
        <v>4472</v>
      </c>
      <c r="M1043" t="s">
        <v>15</v>
      </c>
      <c r="N1043">
        <v>4</v>
      </c>
      <c r="O1043" t="s">
        <v>4471</v>
      </c>
      <c r="P1043" t="s">
        <v>4470</v>
      </c>
      <c r="Q1043" t="s">
        <v>4469</v>
      </c>
      <c r="R1043" s="7">
        <v>41864</v>
      </c>
      <c r="S1043" s="8">
        <f t="shared" si="128"/>
        <v>2014</v>
      </c>
      <c r="T1043" s="8">
        <v>2014</v>
      </c>
      <c r="U1043" s="8">
        <f t="shared" si="129"/>
        <v>8</v>
      </c>
      <c r="V1043" s="7">
        <v>41864</v>
      </c>
      <c r="W1043" t="s">
        <v>1741</v>
      </c>
      <c r="X1043" s="2">
        <v>4.8529999999999998</v>
      </c>
      <c r="Y1043" s="6">
        <f t="shared" si="134"/>
        <v>0.12954806331918528</v>
      </c>
      <c r="AA1043">
        <v>15306984</v>
      </c>
      <c r="AB1043">
        <v>17853</v>
      </c>
      <c r="AC1043">
        <v>15306992</v>
      </c>
      <c r="AD1043" t="s">
        <v>2</v>
      </c>
      <c r="AE1043">
        <v>14</v>
      </c>
      <c r="AF1043">
        <v>8</v>
      </c>
      <c r="AH1043" t="s">
        <v>4468</v>
      </c>
      <c r="AI1043" t="s">
        <v>4467</v>
      </c>
      <c r="AJ1043" t="s">
        <v>4466</v>
      </c>
      <c r="AK1043" t="s">
        <v>4465</v>
      </c>
      <c r="AL1043">
        <v>90</v>
      </c>
      <c r="AM1043" s="5">
        <f t="shared" si="130"/>
        <v>11.25</v>
      </c>
      <c r="AN1043" s="4">
        <f t="shared" si="135"/>
        <v>1.7039000378644451E-2</v>
      </c>
      <c r="AO1043" s="3"/>
      <c r="AP1043">
        <v>0</v>
      </c>
      <c r="AR1043" t="s">
        <v>4464</v>
      </c>
      <c r="AT1043" s="2">
        <v>11.189</v>
      </c>
      <c r="AU1043" s="1">
        <f t="shared" si="131"/>
        <v>9.579534443702304</v>
      </c>
      <c r="AV1043" s="1">
        <f t="shared" si="132"/>
        <v>7.3293531848914864</v>
      </c>
      <c r="AW1043" s="1">
        <f t="shared" si="133"/>
        <v>5.0791719260806696</v>
      </c>
    </row>
    <row r="1044" spans="1:49" x14ac:dyDescent="0.2">
      <c r="A1044">
        <v>1042</v>
      </c>
      <c r="B1044" t="s">
        <v>4463</v>
      </c>
      <c r="C1044" t="s">
        <v>4462</v>
      </c>
      <c r="F1044" t="s">
        <v>4461</v>
      </c>
      <c r="G1044" t="s">
        <v>4</v>
      </c>
      <c r="H1044" t="s">
        <v>3</v>
      </c>
      <c r="I1044" t="s">
        <v>4460</v>
      </c>
      <c r="J1044" t="s">
        <v>4459</v>
      </c>
      <c r="K1044" t="s">
        <v>4458</v>
      </c>
      <c r="L1044" t="s">
        <v>4457</v>
      </c>
      <c r="M1044" t="s">
        <v>4456</v>
      </c>
      <c r="N1044">
        <v>15</v>
      </c>
      <c r="O1044" t="s">
        <v>4455</v>
      </c>
      <c r="P1044" t="s">
        <v>4454</v>
      </c>
      <c r="Q1044" t="s">
        <v>4453</v>
      </c>
      <c r="R1044" s="7">
        <v>41864</v>
      </c>
      <c r="S1044" s="8">
        <f t="shared" si="128"/>
        <v>2014</v>
      </c>
      <c r="T1044" s="8">
        <v>2014</v>
      </c>
      <c r="U1044" s="8">
        <f t="shared" si="129"/>
        <v>8</v>
      </c>
      <c r="V1044" s="7">
        <v>41864</v>
      </c>
      <c r="W1044" t="s">
        <v>1741</v>
      </c>
      <c r="X1044" s="2">
        <v>4.8529999999999998</v>
      </c>
      <c r="Y1044" s="6">
        <f t="shared" si="134"/>
        <v>0.12954806331918528</v>
      </c>
      <c r="AA1044">
        <v>15306984</v>
      </c>
      <c r="AB1044">
        <v>17853</v>
      </c>
      <c r="AC1044">
        <v>15306992</v>
      </c>
      <c r="AD1044" t="s">
        <v>2</v>
      </c>
      <c r="AE1044">
        <v>14</v>
      </c>
      <c r="AF1044">
        <v>8</v>
      </c>
      <c r="AH1044" t="s">
        <v>4452</v>
      </c>
      <c r="AI1044" t="s">
        <v>4451</v>
      </c>
      <c r="AJ1044" t="s">
        <v>4450</v>
      </c>
      <c r="AK1044" t="s">
        <v>4449</v>
      </c>
      <c r="AL1044">
        <v>127</v>
      </c>
      <c r="AM1044" s="5">
        <f t="shared" si="130"/>
        <v>15.875</v>
      </c>
      <c r="AN1044" s="4">
        <f t="shared" si="135"/>
        <v>2.4043922756531617E-2</v>
      </c>
      <c r="AO1044" s="3"/>
      <c r="AP1044">
        <v>0</v>
      </c>
      <c r="AR1044" t="s">
        <v>1</v>
      </c>
      <c r="AT1044" s="2">
        <v>11.189</v>
      </c>
      <c r="AU1044" s="1">
        <f t="shared" si="131"/>
        <v>9.7896821150389179</v>
      </c>
      <c r="AV1044" s="1">
        <f t="shared" si="132"/>
        <v>7.6795993037858441</v>
      </c>
      <c r="AW1044" s="1">
        <f t="shared" si="133"/>
        <v>5.5695164925327711</v>
      </c>
    </row>
    <row r="1045" spans="1:49" x14ac:dyDescent="0.2">
      <c r="A1045">
        <v>1043</v>
      </c>
      <c r="B1045" t="s">
        <v>4448</v>
      </c>
      <c r="C1045" t="s">
        <v>4447</v>
      </c>
      <c r="F1045" t="s">
        <v>4446</v>
      </c>
      <c r="G1045" t="s">
        <v>4</v>
      </c>
      <c r="H1045" t="s">
        <v>3</v>
      </c>
      <c r="I1045" t="s">
        <v>4445</v>
      </c>
      <c r="J1045" t="s">
        <v>4444</v>
      </c>
      <c r="K1045" t="s">
        <v>4443</v>
      </c>
      <c r="L1045" t="s">
        <v>4442</v>
      </c>
      <c r="M1045" t="s">
        <v>4441</v>
      </c>
      <c r="N1045">
        <v>2</v>
      </c>
      <c r="O1045" t="s">
        <v>4440</v>
      </c>
      <c r="P1045" t="s">
        <v>4439</v>
      </c>
      <c r="Q1045" t="s">
        <v>4438</v>
      </c>
      <c r="R1045" s="7">
        <v>41864</v>
      </c>
      <c r="S1045" s="8">
        <f t="shared" si="128"/>
        <v>2014</v>
      </c>
      <c r="T1045" s="8">
        <v>2014</v>
      </c>
      <c r="U1045" s="8">
        <f t="shared" si="129"/>
        <v>8</v>
      </c>
      <c r="V1045" s="7">
        <v>41864</v>
      </c>
      <c r="W1045" t="s">
        <v>1741</v>
      </c>
      <c r="X1045" s="2">
        <v>4.8529999999999998</v>
      </c>
      <c r="Y1045" s="6">
        <f t="shared" si="134"/>
        <v>0.12954806331918528</v>
      </c>
      <c r="AA1045">
        <v>15306984</v>
      </c>
      <c r="AB1045">
        <v>17853</v>
      </c>
      <c r="AC1045">
        <v>15306992</v>
      </c>
      <c r="AD1045" t="s">
        <v>2</v>
      </c>
      <c r="AE1045">
        <v>14</v>
      </c>
      <c r="AF1045">
        <v>8</v>
      </c>
      <c r="AH1045" t="s">
        <v>4437</v>
      </c>
      <c r="AI1045" t="s">
        <v>4436</v>
      </c>
      <c r="AJ1045" t="s">
        <v>4435</v>
      </c>
      <c r="AK1045" t="s">
        <v>4434</v>
      </c>
      <c r="AL1045">
        <v>25</v>
      </c>
      <c r="AM1045" s="5">
        <f t="shared" si="130"/>
        <v>3.125</v>
      </c>
      <c r="AN1045" s="4">
        <f t="shared" si="135"/>
        <v>4.7330556607345703E-3</v>
      </c>
      <c r="AO1045" s="3"/>
      <c r="AP1045">
        <v>0</v>
      </c>
      <c r="AR1045" t="s">
        <v>1</v>
      </c>
      <c r="AT1045" s="2">
        <v>11.189</v>
      </c>
      <c r="AU1045" s="1">
        <f t="shared" si="131"/>
        <v>9.210356102165008</v>
      </c>
      <c r="AV1045" s="1">
        <f t="shared" si="132"/>
        <v>6.7140559489959921</v>
      </c>
      <c r="AW1045" s="1">
        <f t="shared" si="133"/>
        <v>4.217755795826978</v>
      </c>
    </row>
    <row r="1046" spans="1:49" x14ac:dyDescent="0.2">
      <c r="A1046">
        <v>1044</v>
      </c>
      <c r="B1046" t="s">
        <v>4433</v>
      </c>
      <c r="C1046" t="s">
        <v>4432</v>
      </c>
      <c r="F1046" t="s">
        <v>4431</v>
      </c>
      <c r="G1046" t="s">
        <v>4</v>
      </c>
      <c r="H1046" t="s">
        <v>3</v>
      </c>
      <c r="I1046" t="s">
        <v>4430</v>
      </c>
      <c r="J1046" t="s">
        <v>4429</v>
      </c>
      <c r="K1046" t="s">
        <v>4428</v>
      </c>
      <c r="L1046" t="s">
        <v>4427</v>
      </c>
      <c r="M1046" t="s">
        <v>1421</v>
      </c>
      <c r="N1046">
        <v>7</v>
      </c>
      <c r="O1046" t="s">
        <v>4426</v>
      </c>
      <c r="P1046" t="s">
        <v>4425</v>
      </c>
      <c r="Q1046" t="s">
        <v>4424</v>
      </c>
      <c r="R1046" s="7">
        <v>41864</v>
      </c>
      <c r="S1046" s="8">
        <f t="shared" si="128"/>
        <v>2014</v>
      </c>
      <c r="T1046" s="8">
        <v>2014</v>
      </c>
      <c r="U1046" s="8">
        <f t="shared" si="129"/>
        <v>8</v>
      </c>
      <c r="V1046" s="7">
        <v>41864</v>
      </c>
      <c r="W1046" t="s">
        <v>1741</v>
      </c>
      <c r="X1046" s="2">
        <v>4.8529999999999998</v>
      </c>
      <c r="Y1046" s="6">
        <f t="shared" si="134"/>
        <v>0.12954806331918528</v>
      </c>
      <c r="AA1046">
        <v>15306984</v>
      </c>
      <c r="AB1046">
        <v>17853</v>
      </c>
      <c r="AC1046">
        <v>15306992</v>
      </c>
      <c r="AD1046" t="s">
        <v>2</v>
      </c>
      <c r="AE1046">
        <v>14</v>
      </c>
      <c r="AF1046">
        <v>8</v>
      </c>
      <c r="AH1046" t="s">
        <v>4423</v>
      </c>
      <c r="AI1046" t="s">
        <v>4422</v>
      </c>
      <c r="AJ1046" t="s">
        <v>4421</v>
      </c>
      <c r="AK1046" t="s">
        <v>4420</v>
      </c>
      <c r="AL1046">
        <v>146</v>
      </c>
      <c r="AM1046" s="5">
        <f t="shared" si="130"/>
        <v>18.25</v>
      </c>
      <c r="AN1046" s="4">
        <f t="shared" si="135"/>
        <v>2.7641045058689889E-2</v>
      </c>
      <c r="AO1046" s="3"/>
      <c r="AP1046">
        <v>1</v>
      </c>
      <c r="AQ1046" t="s">
        <v>1247</v>
      </c>
      <c r="AR1046" t="s">
        <v>1</v>
      </c>
      <c r="AS1046" t="s">
        <v>1246</v>
      </c>
      <c r="AT1046" s="2">
        <v>11.189</v>
      </c>
      <c r="AU1046" s="1">
        <f t="shared" si="131"/>
        <v>9.8975957841036664</v>
      </c>
      <c r="AV1046" s="1">
        <f t="shared" si="132"/>
        <v>7.8594554188937584</v>
      </c>
      <c r="AW1046" s="1">
        <f t="shared" si="133"/>
        <v>5.8213150536838505</v>
      </c>
    </row>
    <row r="1047" spans="1:49" x14ac:dyDescent="0.2">
      <c r="A1047">
        <v>1045</v>
      </c>
      <c r="B1047" t="s">
        <v>4419</v>
      </c>
      <c r="C1047" t="s">
        <v>4418</v>
      </c>
      <c r="F1047" t="s">
        <v>4417</v>
      </c>
      <c r="G1047" t="s">
        <v>4</v>
      </c>
      <c r="H1047" t="s">
        <v>3</v>
      </c>
      <c r="I1047" t="s">
        <v>1211</v>
      </c>
      <c r="J1047" t="s">
        <v>1210</v>
      </c>
      <c r="K1047" t="s">
        <v>1209</v>
      </c>
      <c r="L1047" t="s">
        <v>1208</v>
      </c>
      <c r="M1047" t="s">
        <v>264</v>
      </c>
      <c r="N1047">
        <v>3</v>
      </c>
      <c r="O1047" t="s">
        <v>4416</v>
      </c>
      <c r="P1047" t="s">
        <v>4415</v>
      </c>
      <c r="Q1047" t="s">
        <v>4414</v>
      </c>
      <c r="R1047" s="7">
        <v>41864</v>
      </c>
      <c r="S1047" s="8">
        <f t="shared" si="128"/>
        <v>2014</v>
      </c>
      <c r="T1047" s="8">
        <v>2014</v>
      </c>
      <c r="U1047" s="8">
        <f t="shared" si="129"/>
        <v>8</v>
      </c>
      <c r="V1047" s="7">
        <v>41864</v>
      </c>
      <c r="W1047" t="s">
        <v>1741</v>
      </c>
      <c r="X1047" s="2">
        <v>4.8529999999999998</v>
      </c>
      <c r="Y1047" s="6">
        <f t="shared" si="134"/>
        <v>0.12954806331918528</v>
      </c>
      <c r="AA1047">
        <v>15306984</v>
      </c>
      <c r="AB1047">
        <v>17853</v>
      </c>
      <c r="AC1047">
        <v>15306992</v>
      </c>
      <c r="AD1047" t="s">
        <v>2</v>
      </c>
      <c r="AE1047">
        <v>14</v>
      </c>
      <c r="AF1047">
        <v>8</v>
      </c>
      <c r="AH1047" t="s">
        <v>4413</v>
      </c>
      <c r="AI1047" t="s">
        <v>4412</v>
      </c>
      <c r="AJ1047" t="s">
        <v>4411</v>
      </c>
      <c r="AK1047" t="s">
        <v>4410</v>
      </c>
      <c r="AL1047">
        <v>28</v>
      </c>
      <c r="AM1047" s="5">
        <f t="shared" si="130"/>
        <v>3.5</v>
      </c>
      <c r="AN1047" s="4">
        <f t="shared" si="135"/>
        <v>5.301022340022719E-3</v>
      </c>
      <c r="AO1047" s="3"/>
      <c r="AP1047">
        <v>0</v>
      </c>
      <c r="AR1047" t="s">
        <v>1</v>
      </c>
      <c r="AT1047" s="2">
        <v>11.189</v>
      </c>
      <c r="AU1047" s="1">
        <f t="shared" si="131"/>
        <v>9.2273951025436514</v>
      </c>
      <c r="AV1047" s="1">
        <f t="shared" si="132"/>
        <v>6.7424542829604004</v>
      </c>
      <c r="AW1047" s="1">
        <f t="shared" si="133"/>
        <v>4.2575134633771476</v>
      </c>
    </row>
    <row r="1048" spans="1:49" x14ac:dyDescent="0.2">
      <c r="A1048">
        <v>1046</v>
      </c>
      <c r="B1048" t="s">
        <v>4409</v>
      </c>
      <c r="C1048" t="s">
        <v>4408</v>
      </c>
      <c r="F1048" t="s">
        <v>4407</v>
      </c>
      <c r="G1048" t="s">
        <v>4</v>
      </c>
      <c r="H1048" t="s">
        <v>3</v>
      </c>
      <c r="I1048" t="s">
        <v>959</v>
      </c>
      <c r="J1048">
        <v>60005465</v>
      </c>
      <c r="K1048" t="s">
        <v>245</v>
      </c>
      <c r="L1048" t="s">
        <v>244</v>
      </c>
      <c r="M1048" t="s">
        <v>11</v>
      </c>
      <c r="N1048">
        <v>3</v>
      </c>
      <c r="O1048" t="s">
        <v>4406</v>
      </c>
      <c r="P1048" t="s">
        <v>4405</v>
      </c>
      <c r="Q1048" t="s">
        <v>243</v>
      </c>
      <c r="R1048" s="7">
        <v>41864</v>
      </c>
      <c r="S1048" s="8">
        <f t="shared" si="128"/>
        <v>2014</v>
      </c>
      <c r="T1048" s="8">
        <v>2014</v>
      </c>
      <c r="U1048" s="8">
        <f t="shared" si="129"/>
        <v>8</v>
      </c>
      <c r="V1048" s="7">
        <v>41864</v>
      </c>
      <c r="W1048" t="s">
        <v>1739</v>
      </c>
      <c r="X1048" s="2">
        <v>0.85699999999999998</v>
      </c>
      <c r="Y1048" s="6">
        <f t="shared" si="134"/>
        <v>2.287712554389899E-2</v>
      </c>
      <c r="AA1048">
        <v>223727</v>
      </c>
      <c r="AB1048">
        <v>28570</v>
      </c>
      <c r="AC1048">
        <v>13616463</v>
      </c>
      <c r="AD1048" t="s">
        <v>2</v>
      </c>
      <c r="AE1048">
        <v>47</v>
      </c>
      <c r="AF1048">
        <v>32</v>
      </c>
      <c r="AG1048">
        <v>325101</v>
      </c>
      <c r="AI1048" t="s">
        <v>4404</v>
      </c>
      <c r="AJ1048" t="s">
        <v>4403</v>
      </c>
      <c r="AK1048" t="s">
        <v>4402</v>
      </c>
      <c r="AL1048">
        <v>23</v>
      </c>
      <c r="AM1048" s="5">
        <f t="shared" si="130"/>
        <v>2.875</v>
      </c>
      <c r="AN1048" s="4">
        <f t="shared" si="135"/>
        <v>4.354411207875805E-3</v>
      </c>
      <c r="AO1048" s="3"/>
      <c r="AP1048">
        <v>0</v>
      </c>
      <c r="AR1048" t="s">
        <v>4401</v>
      </c>
      <c r="AT1048" s="2" t="s">
        <v>0</v>
      </c>
      <c r="AU1048" s="1">
        <f t="shared" si="131"/>
        <v>1.7320311243092035</v>
      </c>
      <c r="AV1048" s="1">
        <f t="shared" si="132"/>
        <v>1.3615768375887398</v>
      </c>
      <c r="AW1048" s="1">
        <f t="shared" si="133"/>
        <v>0.99112255086827605</v>
      </c>
    </row>
    <row r="1049" spans="1:49" x14ac:dyDescent="0.2">
      <c r="A1049">
        <v>1047</v>
      </c>
      <c r="B1049" t="s">
        <v>4400</v>
      </c>
      <c r="C1049" t="s">
        <v>4399</v>
      </c>
      <c r="F1049" t="s">
        <v>4370</v>
      </c>
      <c r="G1049" t="s">
        <v>4</v>
      </c>
      <c r="H1049" t="s">
        <v>3</v>
      </c>
      <c r="I1049" t="s">
        <v>4369</v>
      </c>
      <c r="J1049" t="s">
        <v>4368</v>
      </c>
      <c r="K1049" t="s">
        <v>4367</v>
      </c>
      <c r="L1049" t="s">
        <v>4366</v>
      </c>
      <c r="M1049" t="s">
        <v>4365</v>
      </c>
      <c r="N1049">
        <v>10</v>
      </c>
      <c r="O1049" t="s">
        <v>4364</v>
      </c>
      <c r="P1049" t="s">
        <v>4363</v>
      </c>
      <c r="Q1049" t="s">
        <v>4362</v>
      </c>
      <c r="R1049" s="7">
        <v>41862</v>
      </c>
      <c r="S1049" s="8">
        <f t="shared" si="128"/>
        <v>2014</v>
      </c>
      <c r="T1049" s="8">
        <v>2014</v>
      </c>
      <c r="U1049" s="8">
        <f t="shared" si="129"/>
        <v>8</v>
      </c>
      <c r="V1049" s="7">
        <v>41862</v>
      </c>
      <c r="W1049" t="s">
        <v>657</v>
      </c>
      <c r="X1049" s="2">
        <v>1.3939999999999999</v>
      </c>
      <c r="Y1049" s="6">
        <f t="shared" si="134"/>
        <v>3.721203384853581E-2</v>
      </c>
      <c r="AB1049">
        <v>12862</v>
      </c>
      <c r="AC1049">
        <v>10944087</v>
      </c>
      <c r="AD1049" t="s">
        <v>2</v>
      </c>
      <c r="AE1049">
        <v>22</v>
      </c>
      <c r="AF1049">
        <v>16</v>
      </c>
      <c r="AH1049" t="s">
        <v>4398</v>
      </c>
      <c r="AI1049" t="s">
        <v>4397</v>
      </c>
      <c r="AK1049" t="s">
        <v>4396</v>
      </c>
      <c r="AL1049">
        <v>7</v>
      </c>
      <c r="AM1049" s="5">
        <f t="shared" si="130"/>
        <v>0.875</v>
      </c>
      <c r="AN1049" s="4">
        <f t="shared" si="135"/>
        <v>1.3252555850056798E-3</v>
      </c>
      <c r="AO1049" s="3"/>
      <c r="AP1049">
        <v>0</v>
      </c>
      <c r="AQ1049" t="s">
        <v>4395</v>
      </c>
      <c r="AR1049" t="s">
        <v>4394</v>
      </c>
      <c r="AS1049" t="s">
        <v>858</v>
      </c>
      <c r="AT1049" s="2">
        <v>3.8940000000000001</v>
      </c>
      <c r="AU1049" s="1">
        <f t="shared" si="131"/>
        <v>2.644600036947677</v>
      </c>
      <c r="AV1049" s="1">
        <f t="shared" si="132"/>
        <v>1.9268644716770744</v>
      </c>
      <c r="AW1049" s="1">
        <f t="shared" si="133"/>
        <v>1.2091289064064716</v>
      </c>
    </row>
    <row r="1050" spans="1:49" x14ac:dyDescent="0.2">
      <c r="A1050">
        <v>1048</v>
      </c>
      <c r="B1050" t="s">
        <v>4393</v>
      </c>
      <c r="C1050" t="s">
        <v>4392</v>
      </c>
      <c r="F1050" t="s">
        <v>4391</v>
      </c>
      <c r="G1050" t="s">
        <v>4</v>
      </c>
      <c r="H1050" t="s">
        <v>3</v>
      </c>
      <c r="I1050" t="s">
        <v>4390</v>
      </c>
      <c r="J1050">
        <v>60029516</v>
      </c>
      <c r="K1050" t="s">
        <v>141</v>
      </c>
      <c r="L1050" t="s">
        <v>140</v>
      </c>
      <c r="M1050" t="s">
        <v>39</v>
      </c>
      <c r="N1050">
        <v>4</v>
      </c>
      <c r="O1050" t="s">
        <v>4389</v>
      </c>
      <c r="P1050" t="s">
        <v>4388</v>
      </c>
      <c r="Q1050" t="s">
        <v>4387</v>
      </c>
      <c r="R1050" s="7">
        <v>41862</v>
      </c>
      <c r="S1050" s="8">
        <f t="shared" si="128"/>
        <v>2014</v>
      </c>
      <c r="T1050" s="8">
        <v>2014</v>
      </c>
      <c r="U1050" s="8">
        <f t="shared" si="129"/>
        <v>8</v>
      </c>
      <c r="V1050" s="7">
        <v>41862</v>
      </c>
      <c r="W1050" t="s">
        <v>1751</v>
      </c>
      <c r="X1050" s="2">
        <v>1.1819999999999999</v>
      </c>
      <c r="Y1050" s="6">
        <f t="shared" si="134"/>
        <v>3.1552814927524625E-2</v>
      </c>
      <c r="AA1050">
        <v>36951</v>
      </c>
      <c r="AB1050">
        <v>27030</v>
      </c>
      <c r="AD1050" t="s">
        <v>2</v>
      </c>
      <c r="AE1050">
        <v>105</v>
      </c>
      <c r="AF1050">
        <v>6</v>
      </c>
      <c r="AG1050">
        <v>64102</v>
      </c>
      <c r="AI1050" t="s">
        <v>4386</v>
      </c>
      <c r="AK1050" t="s">
        <v>4385</v>
      </c>
      <c r="AL1050">
        <v>12</v>
      </c>
      <c r="AM1050" s="5">
        <f t="shared" si="130"/>
        <v>1.5</v>
      </c>
      <c r="AN1050" s="4">
        <f t="shared" si="135"/>
        <v>2.2718667171525938E-3</v>
      </c>
      <c r="AO1050" s="3"/>
      <c r="AP1050">
        <v>0</v>
      </c>
      <c r="AQ1050" t="s">
        <v>139</v>
      </c>
      <c r="AR1050" t="s">
        <v>1</v>
      </c>
      <c r="AS1050" t="s">
        <v>138</v>
      </c>
      <c r="AT1050" s="2">
        <v>3.7909999999999999</v>
      </c>
      <c r="AU1050" s="1">
        <f t="shared" si="131"/>
        <v>2.2768530464413015</v>
      </c>
      <c r="AV1050" s="1">
        <f t="shared" si="132"/>
        <v>1.6912340822338607</v>
      </c>
      <c r="AW1050" s="1">
        <f t="shared" si="133"/>
        <v>1.1056151180264202</v>
      </c>
    </row>
    <row r="1051" spans="1:49" x14ac:dyDescent="0.2">
      <c r="A1051">
        <v>1049</v>
      </c>
      <c r="B1051" t="s">
        <v>4384</v>
      </c>
      <c r="C1051" t="s">
        <v>4383</v>
      </c>
      <c r="F1051" t="s">
        <v>4382</v>
      </c>
      <c r="G1051" t="s">
        <v>4</v>
      </c>
      <c r="H1051" t="s">
        <v>3</v>
      </c>
      <c r="I1051" t="s">
        <v>800</v>
      </c>
      <c r="J1051" t="s">
        <v>4381</v>
      </c>
      <c r="K1051" t="s">
        <v>4380</v>
      </c>
      <c r="L1051" t="s">
        <v>4379</v>
      </c>
      <c r="M1051" t="s">
        <v>1869</v>
      </c>
      <c r="N1051">
        <v>4</v>
      </c>
      <c r="O1051" t="s">
        <v>4378</v>
      </c>
      <c r="P1051" t="s">
        <v>4377</v>
      </c>
      <c r="Q1051" t="s">
        <v>4376</v>
      </c>
      <c r="R1051" s="7">
        <v>41862</v>
      </c>
      <c r="S1051" s="8">
        <f t="shared" si="128"/>
        <v>2014</v>
      </c>
      <c r="T1051" s="8">
        <v>2014</v>
      </c>
      <c r="U1051" s="8">
        <f t="shared" si="129"/>
        <v>8</v>
      </c>
      <c r="V1051" s="7">
        <v>41862</v>
      </c>
      <c r="W1051" t="s">
        <v>657</v>
      </c>
      <c r="X1051" s="2">
        <v>1.3939999999999999</v>
      </c>
      <c r="Y1051" s="6">
        <f t="shared" si="134"/>
        <v>3.721203384853581E-2</v>
      </c>
      <c r="AB1051">
        <v>12862</v>
      </c>
      <c r="AC1051">
        <v>10944087</v>
      </c>
      <c r="AD1051" t="s">
        <v>2</v>
      </c>
      <c r="AE1051">
        <v>22</v>
      </c>
      <c r="AF1051">
        <v>16</v>
      </c>
      <c r="AH1051" t="s">
        <v>4375</v>
      </c>
      <c r="AI1051" t="s">
        <v>4374</v>
      </c>
      <c r="AK1051" t="s">
        <v>4373</v>
      </c>
      <c r="AL1051">
        <v>24</v>
      </c>
      <c r="AM1051" s="5">
        <f t="shared" si="130"/>
        <v>3</v>
      </c>
      <c r="AN1051" s="4">
        <f t="shared" si="135"/>
        <v>4.5437334343051876E-3</v>
      </c>
      <c r="AO1051" s="3"/>
      <c r="AP1051">
        <v>1</v>
      </c>
      <c r="AR1051" t="s">
        <v>1</v>
      </c>
      <c r="AT1051" s="2">
        <v>3.8940000000000001</v>
      </c>
      <c r="AU1051" s="1">
        <f t="shared" si="131"/>
        <v>2.7411543724266623</v>
      </c>
      <c r="AV1051" s="1">
        <f t="shared" si="132"/>
        <v>2.08778836414205</v>
      </c>
      <c r="AW1051" s="1">
        <f t="shared" si="133"/>
        <v>1.4344223558574374</v>
      </c>
    </row>
    <row r="1052" spans="1:49" x14ac:dyDescent="0.2">
      <c r="A1052">
        <v>1050</v>
      </c>
      <c r="B1052" t="s">
        <v>4372</v>
      </c>
      <c r="C1052" t="s">
        <v>4371</v>
      </c>
      <c r="F1052" t="s">
        <v>4370</v>
      </c>
      <c r="G1052" t="s">
        <v>4</v>
      </c>
      <c r="H1052" t="s">
        <v>3</v>
      </c>
      <c r="I1052" t="s">
        <v>4369</v>
      </c>
      <c r="J1052" t="s">
        <v>4368</v>
      </c>
      <c r="K1052" t="s">
        <v>4367</v>
      </c>
      <c r="L1052" t="s">
        <v>4366</v>
      </c>
      <c r="M1052" t="s">
        <v>4365</v>
      </c>
      <c r="N1052">
        <v>10</v>
      </c>
      <c r="O1052" t="s">
        <v>4364</v>
      </c>
      <c r="P1052" t="s">
        <v>4363</v>
      </c>
      <c r="Q1052" t="s">
        <v>4362</v>
      </c>
      <c r="R1052" s="7">
        <v>41862</v>
      </c>
      <c r="S1052" s="8">
        <f t="shared" si="128"/>
        <v>2014</v>
      </c>
      <c r="T1052" s="8">
        <v>2014</v>
      </c>
      <c r="U1052" s="8">
        <f t="shared" si="129"/>
        <v>8</v>
      </c>
      <c r="V1052" s="7">
        <v>41862</v>
      </c>
      <c r="W1052" t="s">
        <v>657</v>
      </c>
      <c r="X1052" s="2">
        <v>1.3939999999999999</v>
      </c>
      <c r="Y1052" s="6">
        <f t="shared" si="134"/>
        <v>3.721203384853581E-2</v>
      </c>
      <c r="AB1052">
        <v>12862</v>
      </c>
      <c r="AC1052">
        <v>10944087</v>
      </c>
      <c r="AD1052" t="s">
        <v>2</v>
      </c>
      <c r="AE1052">
        <v>22</v>
      </c>
      <c r="AF1052">
        <v>16</v>
      </c>
      <c r="AH1052" t="s">
        <v>4361</v>
      </c>
      <c r="AI1052" t="s">
        <v>4360</v>
      </c>
      <c r="AK1052" t="s">
        <v>4359</v>
      </c>
      <c r="AL1052">
        <v>56</v>
      </c>
      <c r="AM1052" s="5">
        <f t="shared" si="130"/>
        <v>7</v>
      </c>
      <c r="AN1052" s="4">
        <f t="shared" si="135"/>
        <v>1.0602044680045438E-2</v>
      </c>
      <c r="AO1052" s="3"/>
      <c r="AP1052">
        <v>1</v>
      </c>
      <c r="AR1052" t="s">
        <v>1</v>
      </c>
      <c r="AS1052" t="s">
        <v>4358</v>
      </c>
      <c r="AT1052" s="2">
        <v>3.8940000000000001</v>
      </c>
      <c r="AU1052" s="1">
        <f t="shared" si="131"/>
        <v>2.9229037097988697</v>
      </c>
      <c r="AV1052" s="1">
        <f t="shared" si="132"/>
        <v>2.3907039264290622</v>
      </c>
      <c r="AW1052" s="1">
        <f t="shared" si="133"/>
        <v>1.8585041430592548</v>
      </c>
    </row>
    <row r="1053" spans="1:49" x14ac:dyDescent="0.2">
      <c r="A1053">
        <v>1051</v>
      </c>
      <c r="B1053" t="s">
        <v>4357</v>
      </c>
      <c r="C1053" t="s">
        <v>4356</v>
      </c>
      <c r="D1053" t="s">
        <v>4355</v>
      </c>
      <c r="F1053" t="s">
        <v>4354</v>
      </c>
      <c r="G1053" t="s">
        <v>4</v>
      </c>
      <c r="H1053" t="s">
        <v>3</v>
      </c>
      <c r="I1053" t="s">
        <v>4353</v>
      </c>
      <c r="J1053">
        <v>60031828</v>
      </c>
      <c r="K1053" t="s">
        <v>219</v>
      </c>
      <c r="L1053" t="s">
        <v>218</v>
      </c>
      <c r="M1053" t="s">
        <v>132</v>
      </c>
      <c r="N1053">
        <v>1</v>
      </c>
      <c r="O1053" t="s">
        <v>4352</v>
      </c>
      <c r="P1053">
        <v>35557140500</v>
      </c>
      <c r="Q1053">
        <v>60031828</v>
      </c>
      <c r="R1053" s="7">
        <v>41861</v>
      </c>
      <c r="S1053" s="8">
        <f t="shared" si="128"/>
        <v>2014</v>
      </c>
      <c r="T1053" s="8">
        <v>2014</v>
      </c>
      <c r="U1053" s="8">
        <f t="shared" si="129"/>
        <v>8</v>
      </c>
      <c r="V1053" s="7">
        <v>41861</v>
      </c>
      <c r="W1053" t="s">
        <v>4351</v>
      </c>
      <c r="X1053" s="2">
        <v>0.60699999999999998</v>
      </c>
      <c r="Y1053" s="6">
        <f t="shared" si="134"/>
        <v>1.6203518325725422E-2</v>
      </c>
      <c r="AA1053">
        <v>406031</v>
      </c>
      <c r="AB1053">
        <v>27083</v>
      </c>
      <c r="AD1053" t="s">
        <v>2</v>
      </c>
      <c r="AE1053">
        <v>589</v>
      </c>
      <c r="AH1053" t="s">
        <v>4350</v>
      </c>
      <c r="AI1053" t="s">
        <v>4349</v>
      </c>
      <c r="AJ1053" t="s">
        <v>4348</v>
      </c>
      <c r="AK1053" t="s">
        <v>4347</v>
      </c>
      <c r="AL1053">
        <v>4</v>
      </c>
      <c r="AM1053" s="5">
        <f t="shared" si="130"/>
        <v>0.5</v>
      </c>
      <c r="AN1053" s="4">
        <f t="shared" si="135"/>
        <v>7.572889057175312E-4</v>
      </c>
      <c r="AO1053" s="3"/>
      <c r="AP1053">
        <v>0</v>
      </c>
      <c r="AR1053" t="s">
        <v>1</v>
      </c>
      <c r="AT1053" s="2">
        <v>3.1150000000000002</v>
      </c>
      <c r="AU1053" s="1">
        <f t="shared" si="131"/>
        <v>1.1569649499723054</v>
      </c>
      <c r="AV1053" s="1">
        <f t="shared" si="132"/>
        <v>0.84804036157214768</v>
      </c>
      <c r="AW1053" s="1">
        <f t="shared" si="133"/>
        <v>0.53911577317198978</v>
      </c>
    </row>
    <row r="1054" spans="1:49" x14ac:dyDescent="0.2">
      <c r="A1054">
        <v>1052</v>
      </c>
      <c r="B1054" t="s">
        <v>4346</v>
      </c>
      <c r="C1054" t="s">
        <v>4345</v>
      </c>
      <c r="F1054" t="s">
        <v>4344</v>
      </c>
      <c r="G1054" t="s">
        <v>4</v>
      </c>
      <c r="H1054" t="s">
        <v>3</v>
      </c>
      <c r="I1054" t="s">
        <v>4343</v>
      </c>
      <c r="J1054" t="s">
        <v>4342</v>
      </c>
      <c r="K1054" t="s">
        <v>4341</v>
      </c>
      <c r="L1054" t="s">
        <v>4340</v>
      </c>
      <c r="M1054" t="s">
        <v>84</v>
      </c>
      <c r="N1054">
        <v>4</v>
      </c>
      <c r="O1054" t="s">
        <v>4339</v>
      </c>
      <c r="P1054" t="s">
        <v>4338</v>
      </c>
      <c r="Q1054" t="s">
        <v>4337</v>
      </c>
      <c r="R1054" s="7">
        <v>41859</v>
      </c>
      <c r="S1054" s="8">
        <f t="shared" si="128"/>
        <v>2014</v>
      </c>
      <c r="T1054" s="8">
        <v>2014</v>
      </c>
      <c r="U1054" s="8">
        <f t="shared" si="129"/>
        <v>8</v>
      </c>
      <c r="V1054" s="7">
        <v>41859</v>
      </c>
      <c r="W1054" t="s">
        <v>1206</v>
      </c>
      <c r="X1054" s="2">
        <v>0.17799999999999999</v>
      </c>
      <c r="Y1054" s="6">
        <f t="shared" si="134"/>
        <v>4.7516083393395799E-3</v>
      </c>
      <c r="AA1054">
        <v>13492543</v>
      </c>
      <c r="AB1054">
        <v>5300152204</v>
      </c>
      <c r="AD1054" t="s">
        <v>2</v>
      </c>
      <c r="AE1054">
        <v>11</v>
      </c>
      <c r="AF1054">
        <v>17</v>
      </c>
      <c r="AG1054">
        <v>20140409</v>
      </c>
      <c r="AI1054" t="s">
        <v>4336</v>
      </c>
      <c r="AJ1054" t="s">
        <v>4335</v>
      </c>
      <c r="AK1054" t="s">
        <v>4334</v>
      </c>
      <c r="AL1054">
        <v>0</v>
      </c>
      <c r="AM1054" s="5">
        <f t="shared" si="130"/>
        <v>0</v>
      </c>
      <c r="AN1054" s="4">
        <f t="shared" si="135"/>
        <v>0</v>
      </c>
      <c r="AO1054" s="3"/>
      <c r="AP1054">
        <v>1</v>
      </c>
      <c r="AR1054" t="s">
        <v>1</v>
      </c>
      <c r="AT1054" s="2">
        <v>0.57799999999999996</v>
      </c>
      <c r="AU1054" s="1">
        <f t="shared" si="131"/>
        <v>0.33261258375377062</v>
      </c>
      <c r="AV1054" s="1">
        <f t="shared" si="132"/>
        <v>0.23758041696697899</v>
      </c>
      <c r="AW1054" s="1">
        <f t="shared" si="133"/>
        <v>0.14254825018018741</v>
      </c>
    </row>
    <row r="1055" spans="1:49" x14ac:dyDescent="0.2">
      <c r="A1055">
        <v>1053</v>
      </c>
      <c r="B1055" t="s">
        <v>4333</v>
      </c>
      <c r="C1055" t="s">
        <v>4332</v>
      </c>
      <c r="F1055" t="s">
        <v>4331</v>
      </c>
      <c r="G1055" t="s">
        <v>4</v>
      </c>
      <c r="H1055" t="s">
        <v>3</v>
      </c>
      <c r="I1055" t="s">
        <v>1128</v>
      </c>
      <c r="J1055" t="s">
        <v>4330</v>
      </c>
      <c r="K1055" t="s">
        <v>4329</v>
      </c>
      <c r="L1055" t="s">
        <v>4328</v>
      </c>
      <c r="M1055" t="s">
        <v>1076</v>
      </c>
      <c r="N1055">
        <v>6</v>
      </c>
      <c r="O1055" t="s">
        <v>4327</v>
      </c>
      <c r="P1055" t="s">
        <v>4326</v>
      </c>
      <c r="Q1055" t="s">
        <v>4325</v>
      </c>
      <c r="R1055" s="7">
        <v>41859</v>
      </c>
      <c r="S1055" s="8">
        <f t="shared" si="128"/>
        <v>2014</v>
      </c>
      <c r="T1055" s="8">
        <v>2014</v>
      </c>
      <c r="U1055" s="8">
        <f t="shared" si="129"/>
        <v>8</v>
      </c>
      <c r="V1055" s="7">
        <v>41859</v>
      </c>
      <c r="W1055" t="s">
        <v>1777</v>
      </c>
      <c r="X1055" s="2">
        <v>0.92600000000000005</v>
      </c>
      <c r="Y1055" s="6">
        <f t="shared" si="134"/>
        <v>2.4719041136114894E-2</v>
      </c>
      <c r="AA1055">
        <v>9574484</v>
      </c>
      <c r="AB1055">
        <v>110040</v>
      </c>
      <c r="AC1055">
        <v>13616528</v>
      </c>
      <c r="AD1055" t="s">
        <v>2</v>
      </c>
      <c r="AE1055">
        <v>25</v>
      </c>
      <c r="AF1055">
        <v>31</v>
      </c>
      <c r="AG1055">
        <v>315201</v>
      </c>
      <c r="AI1055" t="s">
        <v>4324</v>
      </c>
      <c r="AJ1055" t="s">
        <v>4323</v>
      </c>
      <c r="AK1055" t="s">
        <v>4322</v>
      </c>
      <c r="AL1055">
        <v>34</v>
      </c>
      <c r="AM1055" s="5">
        <f t="shared" si="130"/>
        <v>4.25</v>
      </c>
      <c r="AN1055" s="4">
        <f t="shared" si="135"/>
        <v>6.4369556985990157E-3</v>
      </c>
      <c r="AO1055" s="3"/>
      <c r="AP1055">
        <v>0</v>
      </c>
      <c r="AR1055" t="s">
        <v>1</v>
      </c>
      <c r="AT1055" s="2">
        <v>3.8740000000000001</v>
      </c>
      <c r="AU1055" s="1">
        <f t="shared" si="131"/>
        <v>1.9234415504860132</v>
      </c>
      <c r="AV1055" s="1">
        <f t="shared" si="132"/>
        <v>1.5577998417356955</v>
      </c>
      <c r="AW1055" s="1">
        <f t="shared" si="133"/>
        <v>1.1921581329853779</v>
      </c>
    </row>
    <row r="1056" spans="1:49" x14ac:dyDescent="0.2">
      <c r="A1056">
        <v>1054</v>
      </c>
      <c r="B1056" t="s">
        <v>4321</v>
      </c>
      <c r="C1056" t="s">
        <v>4320</v>
      </c>
      <c r="D1056" t="s">
        <v>4319</v>
      </c>
      <c r="F1056" t="s">
        <v>4318</v>
      </c>
      <c r="G1056" t="s">
        <v>4</v>
      </c>
      <c r="H1056" t="s">
        <v>3</v>
      </c>
      <c r="I1056" t="s">
        <v>4317</v>
      </c>
      <c r="J1056">
        <v>60023143</v>
      </c>
      <c r="K1056" t="s">
        <v>4316</v>
      </c>
      <c r="L1056" t="s">
        <v>4315</v>
      </c>
      <c r="M1056" t="s">
        <v>15</v>
      </c>
      <c r="N1056">
        <v>3</v>
      </c>
      <c r="O1056" t="s">
        <v>4314</v>
      </c>
      <c r="P1056" t="s">
        <v>4313</v>
      </c>
      <c r="Q1056" t="s">
        <v>4312</v>
      </c>
      <c r="R1056" s="7">
        <v>41858</v>
      </c>
      <c r="S1056" s="8">
        <f t="shared" si="128"/>
        <v>2014</v>
      </c>
      <c r="T1056" s="8">
        <v>2014</v>
      </c>
      <c r="U1056" s="8">
        <f t="shared" si="129"/>
        <v>8</v>
      </c>
      <c r="V1056" s="7">
        <v>41858</v>
      </c>
      <c r="W1056" t="s">
        <v>1680</v>
      </c>
      <c r="X1056" s="2">
        <v>1.24</v>
      </c>
      <c r="Y1056" s="6">
        <f t="shared" si="134"/>
        <v>3.3101091802140895E-2</v>
      </c>
      <c r="AB1056">
        <v>21100200805</v>
      </c>
      <c r="AC1056">
        <v>20452322</v>
      </c>
      <c r="AD1056" t="s">
        <v>2</v>
      </c>
      <c r="AE1056">
        <v>4</v>
      </c>
      <c r="AG1056">
        <v>5964</v>
      </c>
      <c r="AI1056" t="s">
        <v>4311</v>
      </c>
      <c r="AK1056" t="s">
        <v>4310</v>
      </c>
      <c r="AL1056">
        <v>35</v>
      </c>
      <c r="AM1056" s="5">
        <f t="shared" si="130"/>
        <v>4.375</v>
      </c>
      <c r="AN1056" s="4">
        <f t="shared" si="135"/>
        <v>6.6262779250283984E-3</v>
      </c>
      <c r="AO1056" s="3"/>
      <c r="AP1056">
        <v>1</v>
      </c>
      <c r="AQ1056" t="s">
        <v>185</v>
      </c>
      <c r="AR1056" t="s">
        <v>4309</v>
      </c>
      <c r="AS1056" t="s">
        <v>184</v>
      </c>
      <c r="AT1056" s="2">
        <v>4.3789999999999996</v>
      </c>
      <c r="AU1056" s="1">
        <f t="shared" si="131"/>
        <v>2.5158647639007143</v>
      </c>
      <c r="AV1056" s="1">
        <f t="shared" si="132"/>
        <v>1.9863684863584647</v>
      </c>
      <c r="AW1056" s="1">
        <f t="shared" si="133"/>
        <v>1.4568722088162147</v>
      </c>
    </row>
    <row r="1057" spans="1:49" x14ac:dyDescent="0.2">
      <c r="A1057">
        <v>1055</v>
      </c>
      <c r="B1057" t="s">
        <v>4308</v>
      </c>
      <c r="C1057" t="s">
        <v>4307</v>
      </c>
      <c r="F1057" t="s">
        <v>4306</v>
      </c>
      <c r="G1057" t="s">
        <v>4</v>
      </c>
      <c r="H1057" t="s">
        <v>3</v>
      </c>
      <c r="I1057" t="s">
        <v>4305</v>
      </c>
      <c r="J1057" t="s">
        <v>4304</v>
      </c>
      <c r="K1057" t="s">
        <v>4303</v>
      </c>
      <c r="L1057" t="s">
        <v>4302</v>
      </c>
      <c r="M1057" t="s">
        <v>4301</v>
      </c>
      <c r="N1057">
        <v>9</v>
      </c>
      <c r="O1057" t="s">
        <v>4300</v>
      </c>
      <c r="P1057" t="s">
        <v>4299</v>
      </c>
      <c r="Q1057" t="s">
        <v>4298</v>
      </c>
      <c r="R1057" s="7">
        <v>41858</v>
      </c>
      <c r="S1057" s="8">
        <f t="shared" si="128"/>
        <v>2014</v>
      </c>
      <c r="T1057" s="8">
        <v>2014</v>
      </c>
      <c r="U1057" s="8">
        <f t="shared" si="129"/>
        <v>8</v>
      </c>
      <c r="V1057" s="7">
        <v>41858</v>
      </c>
      <c r="W1057" t="s">
        <v>1489</v>
      </c>
      <c r="X1057" s="2">
        <v>2.0379999999999998</v>
      </c>
      <c r="Y1057" s="6">
        <f t="shared" si="134"/>
        <v>5.4403246042550917E-2</v>
      </c>
      <c r="AA1057">
        <v>20403364</v>
      </c>
      <c r="AB1057">
        <v>19700173215</v>
      </c>
      <c r="AC1057">
        <v>20403372</v>
      </c>
      <c r="AD1057" t="s">
        <v>2</v>
      </c>
      <c r="AE1057">
        <v>6</v>
      </c>
      <c r="AF1057">
        <v>15</v>
      </c>
      <c r="AH1057" t="s">
        <v>4297</v>
      </c>
      <c r="AI1057" t="s">
        <v>4296</v>
      </c>
      <c r="AK1057" t="s">
        <v>4295</v>
      </c>
      <c r="AL1057">
        <v>14</v>
      </c>
      <c r="AM1057" s="5">
        <f t="shared" si="130"/>
        <v>1.75</v>
      </c>
      <c r="AN1057" s="4">
        <f t="shared" si="135"/>
        <v>2.6505111700113595E-3</v>
      </c>
      <c r="AO1057" s="3"/>
      <c r="AP1057">
        <v>0</v>
      </c>
      <c r="AR1057" t="s">
        <v>1</v>
      </c>
      <c r="AT1057" s="2">
        <v>7.79</v>
      </c>
      <c r="AU1057" s="1">
        <f t="shared" si="131"/>
        <v>3.8877425580789051</v>
      </c>
      <c r="AV1057" s="1">
        <f t="shared" si="132"/>
        <v>2.8526878606281136</v>
      </c>
      <c r="AW1057" s="1">
        <f t="shared" si="133"/>
        <v>1.8176331631773224</v>
      </c>
    </row>
    <row r="1058" spans="1:49" x14ac:dyDescent="0.2">
      <c r="A1058">
        <v>1056</v>
      </c>
      <c r="B1058" t="s">
        <v>4294</v>
      </c>
      <c r="C1058" t="s">
        <v>4293</v>
      </c>
      <c r="F1058" t="s">
        <v>4292</v>
      </c>
      <c r="G1058" t="s">
        <v>4</v>
      </c>
      <c r="H1058" t="s">
        <v>3</v>
      </c>
      <c r="I1058" t="s">
        <v>1530</v>
      </c>
      <c r="J1058" t="s">
        <v>4291</v>
      </c>
      <c r="K1058" t="s">
        <v>4290</v>
      </c>
      <c r="L1058" t="s">
        <v>4289</v>
      </c>
      <c r="M1058" t="s">
        <v>104</v>
      </c>
      <c r="N1058">
        <v>7</v>
      </c>
      <c r="O1058" t="s">
        <v>4288</v>
      </c>
      <c r="P1058" t="s">
        <v>4287</v>
      </c>
      <c r="Q1058" t="s">
        <v>4286</v>
      </c>
      <c r="R1058" s="7">
        <v>41858</v>
      </c>
      <c r="S1058" s="8">
        <f t="shared" si="128"/>
        <v>2014</v>
      </c>
      <c r="T1058" s="8">
        <v>2014</v>
      </c>
      <c r="U1058" s="8">
        <f t="shared" si="129"/>
        <v>8</v>
      </c>
      <c r="V1058" s="7">
        <v>41858</v>
      </c>
      <c r="W1058" t="s">
        <v>1489</v>
      </c>
      <c r="X1058" s="2">
        <v>2.0379999999999998</v>
      </c>
      <c r="Y1058" s="6">
        <f t="shared" si="134"/>
        <v>5.4403246042550917E-2</v>
      </c>
      <c r="AA1058">
        <v>20403364</v>
      </c>
      <c r="AB1058">
        <v>19700173215</v>
      </c>
      <c r="AC1058">
        <v>20403372</v>
      </c>
      <c r="AD1058" t="s">
        <v>2</v>
      </c>
      <c r="AE1058">
        <v>6</v>
      </c>
      <c r="AF1058">
        <v>15</v>
      </c>
      <c r="AH1058" t="s">
        <v>4285</v>
      </c>
      <c r="AI1058" t="s">
        <v>4284</v>
      </c>
      <c r="AK1058" t="s">
        <v>4283</v>
      </c>
      <c r="AL1058">
        <v>65</v>
      </c>
      <c r="AM1058" s="5">
        <f t="shared" si="130"/>
        <v>8.125</v>
      </c>
      <c r="AN1058" s="4">
        <f t="shared" si="135"/>
        <v>1.2305944717909882E-2</v>
      </c>
      <c r="AO1058" s="3"/>
      <c r="AP1058">
        <v>0</v>
      </c>
      <c r="AR1058" t="s">
        <v>4282</v>
      </c>
      <c r="AT1058" s="2">
        <v>7.79</v>
      </c>
      <c r="AU1058" s="1">
        <f t="shared" si="131"/>
        <v>4.1774055645158601</v>
      </c>
      <c r="AV1058" s="1">
        <f t="shared" si="132"/>
        <v>3.3354595380230396</v>
      </c>
      <c r="AW1058" s="1">
        <f t="shared" si="133"/>
        <v>2.4935135115302187</v>
      </c>
    </row>
    <row r="1059" spans="1:49" x14ac:dyDescent="0.2">
      <c r="A1059">
        <v>1057</v>
      </c>
      <c r="B1059" t="s">
        <v>4281</v>
      </c>
      <c r="C1059" t="s">
        <v>4280</v>
      </c>
      <c r="E1059">
        <v>24976558</v>
      </c>
      <c r="F1059" t="s">
        <v>4279</v>
      </c>
      <c r="G1059" t="s">
        <v>4</v>
      </c>
      <c r="H1059" t="s">
        <v>3</v>
      </c>
      <c r="I1059" t="s">
        <v>611</v>
      </c>
      <c r="J1059" t="s">
        <v>4278</v>
      </c>
      <c r="K1059" t="s">
        <v>4277</v>
      </c>
      <c r="L1059" t="s">
        <v>4276</v>
      </c>
      <c r="M1059" t="s">
        <v>768</v>
      </c>
      <c r="N1059">
        <v>4</v>
      </c>
      <c r="O1059" t="s">
        <v>4275</v>
      </c>
      <c r="P1059" t="s">
        <v>4274</v>
      </c>
      <c r="Q1059" t="s">
        <v>4273</v>
      </c>
      <c r="R1059" s="7">
        <v>41858</v>
      </c>
      <c r="S1059" s="8">
        <f t="shared" si="128"/>
        <v>2014</v>
      </c>
      <c r="T1059" s="8">
        <v>2014</v>
      </c>
      <c r="U1059" s="8">
        <f t="shared" si="129"/>
        <v>8</v>
      </c>
      <c r="V1059" s="7">
        <v>41858</v>
      </c>
      <c r="W1059" t="s">
        <v>1489</v>
      </c>
      <c r="X1059" s="2">
        <v>2.0379999999999998</v>
      </c>
      <c r="Y1059" s="6">
        <f t="shared" si="134"/>
        <v>5.4403246042550917E-2</v>
      </c>
      <c r="AA1059">
        <v>20403364</v>
      </c>
      <c r="AB1059">
        <v>19700173215</v>
      </c>
      <c r="AC1059">
        <v>20403372</v>
      </c>
      <c r="AD1059" t="s">
        <v>2</v>
      </c>
      <c r="AE1059">
        <v>6</v>
      </c>
      <c r="AF1059">
        <v>15</v>
      </c>
      <c r="AH1059" t="s">
        <v>4272</v>
      </c>
      <c r="AI1059" t="s">
        <v>4271</v>
      </c>
      <c r="AK1059" t="s">
        <v>4270</v>
      </c>
      <c r="AL1059">
        <v>27</v>
      </c>
      <c r="AM1059" s="5">
        <f t="shared" si="130"/>
        <v>3.375</v>
      </c>
      <c r="AN1059" s="4">
        <f t="shared" si="135"/>
        <v>5.1117001135933355E-3</v>
      </c>
      <c r="AO1059" s="3"/>
      <c r="AP1059">
        <v>0</v>
      </c>
      <c r="AR1059">
        <v>11327902</v>
      </c>
      <c r="AT1059" s="2">
        <v>7.79</v>
      </c>
      <c r="AU1059" s="1">
        <f t="shared" si="131"/>
        <v>3.9615782263863641</v>
      </c>
      <c r="AV1059" s="1">
        <f t="shared" si="132"/>
        <v>2.9757473078072123</v>
      </c>
      <c r="AW1059" s="1">
        <f t="shared" si="133"/>
        <v>1.9899163892280609</v>
      </c>
    </row>
    <row r="1060" spans="1:49" x14ac:dyDescent="0.2">
      <c r="A1060">
        <v>1058</v>
      </c>
      <c r="B1060" t="s">
        <v>4269</v>
      </c>
      <c r="C1060" t="s">
        <v>4268</v>
      </c>
      <c r="E1060">
        <v>25033464</v>
      </c>
      <c r="F1060" t="s">
        <v>4267</v>
      </c>
      <c r="G1060" t="s">
        <v>4</v>
      </c>
      <c r="H1060" t="s">
        <v>3</v>
      </c>
      <c r="I1060" t="s">
        <v>4266</v>
      </c>
      <c r="J1060">
        <v>60007259</v>
      </c>
      <c r="K1060" t="s">
        <v>4265</v>
      </c>
      <c r="L1060" t="s">
        <v>4264</v>
      </c>
      <c r="M1060" t="s">
        <v>15</v>
      </c>
      <c r="N1060">
        <v>2</v>
      </c>
      <c r="O1060" t="s">
        <v>4263</v>
      </c>
      <c r="P1060" t="s">
        <v>4262</v>
      </c>
      <c r="Q1060" t="s">
        <v>4261</v>
      </c>
      <c r="R1060" s="7">
        <v>41857</v>
      </c>
      <c r="S1060" s="8">
        <f t="shared" si="128"/>
        <v>2014</v>
      </c>
      <c r="T1060" s="8">
        <v>2014</v>
      </c>
      <c r="U1060" s="8">
        <f t="shared" si="129"/>
        <v>8</v>
      </c>
      <c r="V1060" s="7">
        <v>41857</v>
      </c>
      <c r="W1060" t="s">
        <v>1881</v>
      </c>
      <c r="X1060" s="2">
        <v>7.1150000000000002</v>
      </c>
      <c r="Y1060" s="6">
        <f t="shared" si="134"/>
        <v>0.18993086142921972</v>
      </c>
      <c r="AA1060">
        <v>27863</v>
      </c>
      <c r="AB1060">
        <v>22680</v>
      </c>
      <c r="AC1060">
        <v>15205126</v>
      </c>
      <c r="AD1060" t="s">
        <v>2</v>
      </c>
      <c r="AE1060">
        <v>136</v>
      </c>
      <c r="AF1060">
        <v>31</v>
      </c>
      <c r="AH1060" t="s">
        <v>4260</v>
      </c>
      <c r="AI1060" t="s">
        <v>4259</v>
      </c>
      <c r="AK1060" t="s">
        <v>4258</v>
      </c>
      <c r="AL1060">
        <v>178</v>
      </c>
      <c r="AM1060" s="5">
        <f t="shared" si="130"/>
        <v>22.25</v>
      </c>
      <c r="AN1060" s="4">
        <f t="shared" si="135"/>
        <v>3.3699356304430141E-2</v>
      </c>
      <c r="AO1060" s="3"/>
      <c r="AP1060">
        <v>0</v>
      </c>
      <c r="AR1060" t="s">
        <v>1</v>
      </c>
      <c r="AT1060" s="2" t="s">
        <v>0</v>
      </c>
      <c r="AU1060" s="1">
        <f t="shared" si="131"/>
        <v>14.306140989178285</v>
      </c>
      <c r="AV1060" s="1">
        <f t="shared" si="132"/>
        <v>11.181510886682492</v>
      </c>
      <c r="AW1060" s="1">
        <f t="shared" si="133"/>
        <v>8.056880784186701</v>
      </c>
    </row>
    <row r="1061" spans="1:49" x14ac:dyDescent="0.2">
      <c r="A1061">
        <v>1059</v>
      </c>
      <c r="B1061" t="s">
        <v>4257</v>
      </c>
      <c r="C1061" t="s">
        <v>4256</v>
      </c>
      <c r="E1061">
        <v>24863731</v>
      </c>
      <c r="F1061" t="s">
        <v>4255</v>
      </c>
      <c r="G1061" t="s">
        <v>4</v>
      </c>
      <c r="H1061" t="s">
        <v>3</v>
      </c>
      <c r="I1061" t="s">
        <v>345</v>
      </c>
      <c r="J1061" t="s">
        <v>4254</v>
      </c>
      <c r="K1061" t="s">
        <v>4253</v>
      </c>
      <c r="L1061" t="s">
        <v>4252</v>
      </c>
      <c r="M1061" t="s">
        <v>4251</v>
      </c>
      <c r="N1061">
        <v>10</v>
      </c>
      <c r="O1061" t="s">
        <v>4250</v>
      </c>
      <c r="P1061" t="s">
        <v>4249</v>
      </c>
      <c r="Q1061" t="s">
        <v>4248</v>
      </c>
      <c r="R1061" s="7">
        <v>41857</v>
      </c>
      <c r="S1061" s="8">
        <f t="shared" si="128"/>
        <v>2014</v>
      </c>
      <c r="T1061" s="8">
        <v>2014</v>
      </c>
      <c r="U1061" s="8">
        <f t="shared" si="129"/>
        <v>8</v>
      </c>
      <c r="V1061" s="7">
        <v>41857</v>
      </c>
      <c r="W1061" t="s">
        <v>4247</v>
      </c>
      <c r="X1061" s="2">
        <v>10.707000000000001</v>
      </c>
      <c r="Y1061" s="6">
        <f t="shared" si="134"/>
        <v>0.28581724993993757</v>
      </c>
      <c r="AA1061">
        <v>9359648</v>
      </c>
      <c r="AB1061">
        <v>19881</v>
      </c>
      <c r="AC1061">
        <v>15214095</v>
      </c>
      <c r="AD1061" t="s">
        <v>2</v>
      </c>
      <c r="AE1061">
        <v>26</v>
      </c>
      <c r="AF1061">
        <v>29</v>
      </c>
      <c r="AH1061" t="s">
        <v>4246</v>
      </c>
      <c r="AI1061" t="s">
        <v>4245</v>
      </c>
      <c r="AJ1061" t="s">
        <v>4244</v>
      </c>
      <c r="AK1061" t="s">
        <v>4243</v>
      </c>
      <c r="AL1061">
        <v>370</v>
      </c>
      <c r="AM1061" s="5">
        <f t="shared" si="130"/>
        <v>46.25</v>
      </c>
      <c r="AN1061" s="4">
        <f t="shared" si="135"/>
        <v>7.0049223778871642E-2</v>
      </c>
      <c r="AO1061" s="3"/>
      <c r="AP1061">
        <v>0</v>
      </c>
      <c r="AQ1061" t="s">
        <v>62</v>
      </c>
      <c r="AR1061">
        <v>1232081</v>
      </c>
      <c r="AS1061" t="s">
        <v>61</v>
      </c>
      <c r="AT1061" s="2">
        <v>30.849</v>
      </c>
      <c r="AU1061" s="1">
        <f t="shared" si="131"/>
        <v>22.108684209161776</v>
      </c>
      <c r="AV1061" s="1">
        <f t="shared" si="132"/>
        <v>17.793323685940461</v>
      </c>
      <c r="AW1061" s="1">
        <f t="shared" si="133"/>
        <v>13.477963162719142</v>
      </c>
    </row>
    <row r="1062" spans="1:49" x14ac:dyDescent="0.2">
      <c r="A1062">
        <v>1060</v>
      </c>
      <c r="B1062" t="s">
        <v>4242</v>
      </c>
      <c r="C1062" t="s">
        <v>4241</v>
      </c>
      <c r="F1062" t="s">
        <v>4240</v>
      </c>
      <c r="G1062" t="s">
        <v>4</v>
      </c>
      <c r="H1062" t="s">
        <v>3</v>
      </c>
      <c r="I1062" t="s">
        <v>1647</v>
      </c>
      <c r="J1062" t="s">
        <v>4239</v>
      </c>
      <c r="K1062" t="s">
        <v>4238</v>
      </c>
      <c r="L1062" t="s">
        <v>4237</v>
      </c>
      <c r="M1062" t="s">
        <v>162</v>
      </c>
      <c r="N1062">
        <v>3</v>
      </c>
      <c r="O1062" t="s">
        <v>4236</v>
      </c>
      <c r="P1062" t="s">
        <v>4235</v>
      </c>
      <c r="Q1062" t="s">
        <v>4234</v>
      </c>
      <c r="R1062" s="7">
        <v>41856</v>
      </c>
      <c r="S1062" s="8">
        <f t="shared" si="128"/>
        <v>2014</v>
      </c>
      <c r="T1062" s="8">
        <v>2014</v>
      </c>
      <c r="U1062" s="8">
        <f t="shared" si="129"/>
        <v>8</v>
      </c>
      <c r="V1062" s="7">
        <v>41856</v>
      </c>
      <c r="W1062" t="s">
        <v>1690</v>
      </c>
      <c r="X1062" s="2">
        <v>0.128</v>
      </c>
      <c r="Y1062" s="6">
        <f t="shared" si="134"/>
        <v>3.4168868957048667E-3</v>
      </c>
      <c r="AB1062">
        <v>21100829272</v>
      </c>
      <c r="AC1062">
        <v>20799292</v>
      </c>
      <c r="AD1062" t="s">
        <v>2</v>
      </c>
      <c r="AE1062">
        <v>3</v>
      </c>
      <c r="AF1062">
        <v>3</v>
      </c>
      <c r="AH1062" t="s">
        <v>4233</v>
      </c>
      <c r="AI1062" t="s">
        <v>4232</v>
      </c>
      <c r="AJ1062" t="s">
        <v>4231</v>
      </c>
      <c r="AK1062" t="s">
        <v>4230</v>
      </c>
      <c r="AL1062">
        <v>7</v>
      </c>
      <c r="AM1062" s="5">
        <f t="shared" si="130"/>
        <v>0.875</v>
      </c>
      <c r="AN1062" s="4">
        <f t="shared" si="135"/>
        <v>1.3252555850056798E-3</v>
      </c>
      <c r="AO1062" s="3"/>
      <c r="AP1062">
        <v>1</v>
      </c>
      <c r="AR1062" t="s">
        <v>1</v>
      </c>
      <c r="AT1062" s="2">
        <v>2.3969999999999998</v>
      </c>
      <c r="AU1062" s="1">
        <f t="shared" si="131"/>
        <v>0.27893975024951106</v>
      </c>
      <c r="AV1062" s="1">
        <f t="shared" si="132"/>
        <v>0.23710712403552733</v>
      </c>
      <c r="AW1062" s="1">
        <f t="shared" si="133"/>
        <v>0.19527449782154357</v>
      </c>
    </row>
    <row r="1063" spans="1:49" x14ac:dyDescent="0.2">
      <c r="A1063">
        <v>1061</v>
      </c>
      <c r="B1063" t="s">
        <v>4229</v>
      </c>
      <c r="C1063" t="s">
        <v>4228</v>
      </c>
      <c r="E1063">
        <v>25014729</v>
      </c>
      <c r="F1063" t="s">
        <v>4227</v>
      </c>
      <c r="G1063" t="s">
        <v>4</v>
      </c>
      <c r="H1063" t="s">
        <v>3</v>
      </c>
      <c r="I1063" t="s">
        <v>1719</v>
      </c>
      <c r="J1063">
        <v>60010261</v>
      </c>
      <c r="K1063" t="s">
        <v>1849</v>
      </c>
      <c r="L1063" t="s">
        <v>1848</v>
      </c>
      <c r="M1063" t="s">
        <v>15</v>
      </c>
      <c r="N1063">
        <v>4</v>
      </c>
      <c r="O1063" t="s">
        <v>4226</v>
      </c>
      <c r="P1063" t="s">
        <v>4225</v>
      </c>
      <c r="Q1063" t="s">
        <v>4224</v>
      </c>
      <c r="R1063" s="7">
        <v>41856</v>
      </c>
      <c r="S1063" s="8">
        <f t="shared" si="128"/>
        <v>2014</v>
      </c>
      <c r="T1063" s="8">
        <v>2014</v>
      </c>
      <c r="U1063" s="8">
        <f t="shared" si="129"/>
        <v>8</v>
      </c>
      <c r="V1063" s="7">
        <v>41856</v>
      </c>
      <c r="W1063" t="s">
        <v>4223</v>
      </c>
      <c r="X1063" s="2">
        <v>1.43</v>
      </c>
      <c r="Y1063" s="6">
        <f t="shared" si="134"/>
        <v>3.8173033287952803E-2</v>
      </c>
      <c r="AA1063">
        <v>62960</v>
      </c>
      <c r="AB1063">
        <v>16867</v>
      </c>
      <c r="AC1063">
        <v>15204995</v>
      </c>
      <c r="AD1063" t="s">
        <v>2</v>
      </c>
      <c r="AE1063">
        <v>53</v>
      </c>
      <c r="AF1063">
        <v>30</v>
      </c>
      <c r="AH1063" t="s">
        <v>4222</v>
      </c>
      <c r="AI1063" t="s">
        <v>4221</v>
      </c>
      <c r="AK1063" t="s">
        <v>4220</v>
      </c>
      <c r="AL1063">
        <v>20</v>
      </c>
      <c r="AM1063" s="5">
        <f t="shared" si="130"/>
        <v>2.5</v>
      </c>
      <c r="AN1063" s="4">
        <f t="shared" si="135"/>
        <v>3.7864445285876562E-3</v>
      </c>
      <c r="AO1063" s="3"/>
      <c r="AP1063">
        <v>1</v>
      </c>
      <c r="AQ1063" t="s">
        <v>676</v>
      </c>
      <c r="AR1063" t="s">
        <v>4219</v>
      </c>
      <c r="AS1063" t="s">
        <v>675</v>
      </c>
      <c r="AT1063" s="2">
        <v>3.1619999999999999</v>
      </c>
      <c r="AU1063" s="1">
        <f t="shared" si="131"/>
        <v>2.7857056660143256</v>
      </c>
      <c r="AV1063" s="1">
        <f t="shared" si="132"/>
        <v>2.0979738908270229</v>
      </c>
      <c r="AW1063" s="1">
        <f t="shared" si="133"/>
        <v>1.41024211563972</v>
      </c>
    </row>
    <row r="1064" spans="1:49" x14ac:dyDescent="0.2">
      <c r="A1064">
        <v>1062</v>
      </c>
      <c r="B1064" t="s">
        <v>4218</v>
      </c>
      <c r="C1064" t="s">
        <v>4217</v>
      </c>
      <c r="D1064" t="s">
        <v>4216</v>
      </c>
      <c r="F1064" t="s">
        <v>4215</v>
      </c>
      <c r="G1064" t="s">
        <v>4</v>
      </c>
      <c r="H1064" t="s">
        <v>3</v>
      </c>
      <c r="I1064" t="s">
        <v>4214</v>
      </c>
      <c r="J1064">
        <v>60008609</v>
      </c>
      <c r="K1064" t="s">
        <v>4213</v>
      </c>
      <c r="L1064" t="s">
        <v>4212</v>
      </c>
      <c r="M1064" t="s">
        <v>15</v>
      </c>
      <c r="N1064">
        <v>2</v>
      </c>
      <c r="O1064" t="s">
        <v>4211</v>
      </c>
      <c r="P1064" t="s">
        <v>4210</v>
      </c>
      <c r="Q1064" t="s">
        <v>4209</v>
      </c>
      <c r="R1064" s="7">
        <v>41856</v>
      </c>
      <c r="S1064" s="8">
        <f t="shared" si="128"/>
        <v>2014</v>
      </c>
      <c r="T1064" s="8">
        <v>2014</v>
      </c>
      <c r="U1064" s="8">
        <f t="shared" si="129"/>
        <v>8</v>
      </c>
      <c r="V1064" s="7">
        <v>41856</v>
      </c>
      <c r="W1064" t="s">
        <v>1680</v>
      </c>
      <c r="X1064" s="2">
        <v>1.24</v>
      </c>
      <c r="Y1064" s="6">
        <f t="shared" si="134"/>
        <v>3.3101091802140895E-2</v>
      </c>
      <c r="AB1064">
        <v>21100200805</v>
      </c>
      <c r="AC1064">
        <v>20452322</v>
      </c>
      <c r="AD1064" t="s">
        <v>2</v>
      </c>
      <c r="AE1064">
        <v>4</v>
      </c>
      <c r="AG1064">
        <v>5962</v>
      </c>
      <c r="AI1064" t="s">
        <v>4208</v>
      </c>
      <c r="AK1064" t="s">
        <v>4207</v>
      </c>
      <c r="AL1064">
        <v>11</v>
      </c>
      <c r="AM1064" s="5">
        <f t="shared" si="130"/>
        <v>1.375</v>
      </c>
      <c r="AN1064" s="4">
        <f t="shared" si="135"/>
        <v>2.0825444907232107E-3</v>
      </c>
      <c r="AO1064" s="3"/>
      <c r="AP1064">
        <v>1</v>
      </c>
      <c r="AQ1064" t="s">
        <v>4206</v>
      </c>
      <c r="AR1064" t="s">
        <v>1</v>
      </c>
      <c r="AS1064" t="s">
        <v>4205</v>
      </c>
      <c r="AT1064" s="2">
        <v>4.3789999999999996</v>
      </c>
      <c r="AU1064" s="1">
        <f t="shared" si="131"/>
        <v>2.379552760871559</v>
      </c>
      <c r="AV1064" s="1">
        <f t="shared" si="132"/>
        <v>1.7591818146432052</v>
      </c>
      <c r="AW1064" s="1">
        <f t="shared" si="133"/>
        <v>1.1388108684148515</v>
      </c>
    </row>
    <row r="1065" spans="1:49" x14ac:dyDescent="0.2">
      <c r="A1065">
        <v>1063</v>
      </c>
      <c r="B1065" t="s">
        <v>4204</v>
      </c>
      <c r="C1065" t="s">
        <v>4203</v>
      </c>
      <c r="E1065">
        <v>25145980</v>
      </c>
      <c r="F1065" t="s">
        <v>4202</v>
      </c>
      <c r="G1065" t="s">
        <v>4</v>
      </c>
      <c r="H1065" t="s">
        <v>3</v>
      </c>
      <c r="I1065" t="s">
        <v>4201</v>
      </c>
      <c r="J1065" t="s">
        <v>4200</v>
      </c>
      <c r="K1065" t="s">
        <v>4199</v>
      </c>
      <c r="L1065" t="s">
        <v>4198</v>
      </c>
      <c r="M1065" t="s">
        <v>277</v>
      </c>
      <c r="N1065">
        <v>5</v>
      </c>
      <c r="O1065" t="s">
        <v>4197</v>
      </c>
      <c r="P1065" t="s">
        <v>4196</v>
      </c>
      <c r="Q1065" t="s">
        <v>4195</v>
      </c>
      <c r="R1065" s="7">
        <v>41855</v>
      </c>
      <c r="S1065" s="8">
        <f t="shared" si="128"/>
        <v>2014</v>
      </c>
      <c r="T1065" s="8">
        <v>2014</v>
      </c>
      <c r="U1065" s="8">
        <f t="shared" si="129"/>
        <v>8</v>
      </c>
      <c r="V1065" s="7">
        <v>41855</v>
      </c>
      <c r="W1065" t="s">
        <v>1832</v>
      </c>
      <c r="X1065" s="2">
        <v>0.59599999999999997</v>
      </c>
      <c r="Y1065" s="6">
        <f t="shared" si="134"/>
        <v>1.5909879608125784E-2</v>
      </c>
      <c r="AA1065" t="s">
        <v>1831</v>
      </c>
      <c r="AB1065">
        <v>19900191993</v>
      </c>
      <c r="AD1065" t="s">
        <v>2</v>
      </c>
      <c r="AF1065">
        <v>90</v>
      </c>
      <c r="AG1065" t="s">
        <v>4194</v>
      </c>
      <c r="AI1065" t="s">
        <v>4193</v>
      </c>
      <c r="AJ1065" t="s">
        <v>4192</v>
      </c>
      <c r="AK1065" t="s">
        <v>4191</v>
      </c>
      <c r="AL1065">
        <v>27</v>
      </c>
      <c r="AM1065" s="5">
        <f t="shared" si="130"/>
        <v>3.375</v>
      </c>
      <c r="AN1065" s="4">
        <f t="shared" si="135"/>
        <v>5.1117001135933355E-3</v>
      </c>
      <c r="AO1065" s="3"/>
      <c r="AP1065">
        <v>1</v>
      </c>
      <c r="AR1065" t="s">
        <v>1</v>
      </c>
      <c r="AT1065" s="2" t="s">
        <v>0</v>
      </c>
      <c r="AU1065" s="1">
        <f t="shared" si="131"/>
        <v>1.2670425759766049</v>
      </c>
      <c r="AV1065" s="1">
        <f t="shared" si="132"/>
        <v>1.051078986085956</v>
      </c>
      <c r="AW1065" s="1">
        <f t="shared" si="133"/>
        <v>0.83511539619530695</v>
      </c>
    </row>
    <row r="1066" spans="1:49" x14ac:dyDescent="0.2">
      <c r="A1066">
        <v>1064</v>
      </c>
      <c r="B1066" t="s">
        <v>4190</v>
      </c>
      <c r="C1066" t="s">
        <v>4189</v>
      </c>
      <c r="F1066" t="s">
        <v>4188</v>
      </c>
      <c r="G1066" t="s">
        <v>4</v>
      </c>
      <c r="H1066" t="s">
        <v>3</v>
      </c>
      <c r="I1066" t="s">
        <v>4187</v>
      </c>
      <c r="J1066">
        <v>60032179</v>
      </c>
      <c r="K1066" t="s">
        <v>927</v>
      </c>
      <c r="L1066" t="s">
        <v>926</v>
      </c>
      <c r="M1066" t="s">
        <v>15</v>
      </c>
      <c r="N1066">
        <v>2</v>
      </c>
      <c r="O1066" t="s">
        <v>4186</v>
      </c>
      <c r="P1066" t="s">
        <v>4185</v>
      </c>
      <c r="Q1066" t="s">
        <v>923</v>
      </c>
      <c r="R1066" s="7">
        <v>41855</v>
      </c>
      <c r="S1066" s="8">
        <f t="shared" si="128"/>
        <v>2014</v>
      </c>
      <c r="T1066" s="8">
        <v>2014</v>
      </c>
      <c r="U1066" s="8">
        <f t="shared" si="129"/>
        <v>8</v>
      </c>
      <c r="V1066" s="7">
        <v>41855</v>
      </c>
      <c r="W1066" t="s">
        <v>1751</v>
      </c>
      <c r="X1066" s="2">
        <v>1.1819999999999999</v>
      </c>
      <c r="Y1066" s="6">
        <f t="shared" si="134"/>
        <v>3.1552814927524625E-2</v>
      </c>
      <c r="AA1066">
        <v>36951</v>
      </c>
      <c r="AB1066">
        <v>27030</v>
      </c>
      <c r="AD1066" t="s">
        <v>2</v>
      </c>
      <c r="AE1066">
        <v>105</v>
      </c>
      <c r="AF1066">
        <v>5</v>
      </c>
      <c r="AG1066">
        <v>53107</v>
      </c>
      <c r="AI1066" t="s">
        <v>4184</v>
      </c>
      <c r="AK1066" t="s">
        <v>4183</v>
      </c>
      <c r="AL1066">
        <v>46</v>
      </c>
      <c r="AM1066" s="5">
        <f t="shared" si="130"/>
        <v>5.75</v>
      </c>
      <c r="AN1066" s="4">
        <f t="shared" si="135"/>
        <v>8.70882241575161E-3</v>
      </c>
      <c r="AO1066" s="3"/>
      <c r="AP1066">
        <v>0</v>
      </c>
      <c r="AR1066" t="s">
        <v>1</v>
      </c>
      <c r="AT1066" s="2">
        <v>3.7909999999999999</v>
      </c>
      <c r="AU1066" s="1">
        <f t="shared" si="131"/>
        <v>2.4699617173992721</v>
      </c>
      <c r="AV1066" s="1">
        <f t="shared" si="132"/>
        <v>2.013081867163812</v>
      </c>
      <c r="AW1066" s="1">
        <f t="shared" si="133"/>
        <v>1.5562020169283515</v>
      </c>
    </row>
    <row r="1067" spans="1:49" x14ac:dyDescent="0.2">
      <c r="A1067">
        <v>1065</v>
      </c>
      <c r="B1067" t="s">
        <v>4182</v>
      </c>
      <c r="C1067" t="s">
        <v>4181</v>
      </c>
      <c r="E1067">
        <v>24962762</v>
      </c>
      <c r="F1067" t="s">
        <v>4180</v>
      </c>
      <c r="G1067" t="s">
        <v>4</v>
      </c>
      <c r="H1067" t="s">
        <v>3</v>
      </c>
      <c r="I1067" t="s">
        <v>4179</v>
      </c>
      <c r="J1067">
        <v>60103629</v>
      </c>
      <c r="K1067" t="s">
        <v>4178</v>
      </c>
      <c r="L1067" t="s">
        <v>1505</v>
      </c>
      <c r="M1067" t="s">
        <v>39</v>
      </c>
      <c r="N1067">
        <v>6</v>
      </c>
      <c r="O1067" t="s">
        <v>4177</v>
      </c>
      <c r="P1067" t="s">
        <v>4176</v>
      </c>
      <c r="Q1067" t="s">
        <v>4175</v>
      </c>
      <c r="R1067" s="7">
        <v>41855</v>
      </c>
      <c r="S1067" s="8">
        <f t="shared" si="128"/>
        <v>2014</v>
      </c>
      <c r="T1067" s="8">
        <v>2014</v>
      </c>
      <c r="U1067" s="8">
        <f t="shared" si="129"/>
        <v>8</v>
      </c>
      <c r="V1067" s="7">
        <v>41855</v>
      </c>
      <c r="W1067" t="s">
        <v>1749</v>
      </c>
      <c r="X1067" s="2">
        <v>5.8310000000000004</v>
      </c>
      <c r="Y1067" s="6">
        <f t="shared" si="134"/>
        <v>0.15565521475668029</v>
      </c>
      <c r="AA1067">
        <v>14337851</v>
      </c>
      <c r="AB1067">
        <v>22687</v>
      </c>
      <c r="AC1067">
        <v>15213773</v>
      </c>
      <c r="AD1067" t="s">
        <v>2</v>
      </c>
      <c r="AE1067">
        <v>53</v>
      </c>
      <c r="AF1067">
        <v>32</v>
      </c>
      <c r="AH1067" t="s">
        <v>4174</v>
      </c>
      <c r="AI1067" t="s">
        <v>4173</v>
      </c>
      <c r="AJ1067" t="s">
        <v>4172</v>
      </c>
      <c r="AK1067" t="s">
        <v>4171</v>
      </c>
      <c r="AL1067">
        <v>49</v>
      </c>
      <c r="AM1067" s="5">
        <f t="shared" si="130"/>
        <v>6.125</v>
      </c>
      <c r="AN1067" s="4">
        <f t="shared" si="135"/>
        <v>9.2767890950397579E-3</v>
      </c>
      <c r="AO1067" s="3"/>
      <c r="AP1067">
        <v>0</v>
      </c>
      <c r="AR1067" t="s">
        <v>1</v>
      </c>
      <c r="AT1067" s="2" t="s">
        <v>0</v>
      </c>
      <c r="AU1067" s="1">
        <f t="shared" si="131"/>
        <v>11.174168705818813</v>
      </c>
      <c r="AV1067" s="1">
        <f t="shared" si="132"/>
        <v>8.2466001925860031</v>
      </c>
      <c r="AW1067" s="1">
        <f t="shared" si="133"/>
        <v>5.3190316793531913</v>
      </c>
    </row>
    <row r="1068" spans="1:49" x14ac:dyDescent="0.2">
      <c r="A1068">
        <v>1066</v>
      </c>
      <c r="B1068" t="s">
        <v>4170</v>
      </c>
      <c r="C1068" t="s">
        <v>4169</v>
      </c>
      <c r="F1068" t="s">
        <v>4168</v>
      </c>
      <c r="G1068" t="s">
        <v>4</v>
      </c>
      <c r="H1068" t="s">
        <v>3</v>
      </c>
      <c r="I1068" t="s">
        <v>4167</v>
      </c>
      <c r="J1068">
        <v>60000221</v>
      </c>
      <c r="K1068" t="s">
        <v>263</v>
      </c>
      <c r="L1068" t="s">
        <v>262</v>
      </c>
      <c r="M1068" t="s">
        <v>15</v>
      </c>
      <c r="N1068">
        <v>3</v>
      </c>
      <c r="O1068" t="s">
        <v>4166</v>
      </c>
      <c r="P1068" t="s">
        <v>4165</v>
      </c>
      <c r="Q1068" t="s">
        <v>568</v>
      </c>
      <c r="R1068" s="7">
        <v>41852</v>
      </c>
      <c r="S1068" s="8">
        <f t="shared" si="128"/>
        <v>2014</v>
      </c>
      <c r="T1068" s="8">
        <v>2014</v>
      </c>
      <c r="U1068" s="8">
        <f t="shared" si="129"/>
        <v>8</v>
      </c>
      <c r="V1068" s="7">
        <v>41852</v>
      </c>
      <c r="W1068" t="s">
        <v>4164</v>
      </c>
      <c r="X1068" s="2">
        <v>1.863</v>
      </c>
      <c r="Y1068" s="6">
        <f t="shared" si="134"/>
        <v>4.9731720989829427E-2</v>
      </c>
      <c r="AA1068">
        <v>431397</v>
      </c>
      <c r="AB1068">
        <v>18854</v>
      </c>
      <c r="AC1068">
        <v>19447973</v>
      </c>
      <c r="AD1068" t="s">
        <v>2</v>
      </c>
      <c r="AE1068">
        <v>50</v>
      </c>
      <c r="AF1068">
        <v>8</v>
      </c>
      <c r="AH1068" t="s">
        <v>4163</v>
      </c>
      <c r="AI1068" t="s">
        <v>4162</v>
      </c>
      <c r="AK1068" t="s">
        <v>4161</v>
      </c>
      <c r="AL1068">
        <v>50</v>
      </c>
      <c r="AM1068" s="5">
        <f t="shared" si="130"/>
        <v>6.25</v>
      </c>
      <c r="AN1068" s="4">
        <f t="shared" si="135"/>
        <v>9.4661113214691405E-3</v>
      </c>
      <c r="AO1068" s="3"/>
      <c r="AP1068">
        <v>1</v>
      </c>
      <c r="AQ1068" t="s">
        <v>62</v>
      </c>
      <c r="AR1068">
        <v>1144221</v>
      </c>
      <c r="AS1068" t="s">
        <v>61</v>
      </c>
      <c r="AT1068" s="2">
        <v>5.24</v>
      </c>
      <c r="AU1068" s="1">
        <f t="shared" si="131"/>
        <v>3.7652038089321342</v>
      </c>
      <c r="AV1068" s="1">
        <f t="shared" si="132"/>
        <v>2.9598916155649286</v>
      </c>
      <c r="AW1068" s="1">
        <f t="shared" si="133"/>
        <v>2.1545794221977226</v>
      </c>
    </row>
    <row r="1069" spans="1:49" x14ac:dyDescent="0.2">
      <c r="A1069">
        <v>1067</v>
      </c>
      <c r="B1069" t="s">
        <v>4160</v>
      </c>
      <c r="C1069" t="s">
        <v>4159</v>
      </c>
      <c r="F1069" t="s">
        <v>4158</v>
      </c>
      <c r="G1069" t="s">
        <v>4</v>
      </c>
      <c r="H1069" t="s">
        <v>3</v>
      </c>
      <c r="I1069" t="s">
        <v>4157</v>
      </c>
      <c r="J1069">
        <v>60004407</v>
      </c>
      <c r="K1069" t="s">
        <v>4156</v>
      </c>
      <c r="L1069" t="s">
        <v>4155</v>
      </c>
      <c r="M1069" t="s">
        <v>43</v>
      </c>
      <c r="N1069">
        <v>4</v>
      </c>
      <c r="O1069" t="s">
        <v>4154</v>
      </c>
      <c r="P1069" t="s">
        <v>4153</v>
      </c>
      <c r="Q1069" t="s">
        <v>4152</v>
      </c>
      <c r="R1069" s="7">
        <v>41852</v>
      </c>
      <c r="S1069" s="8">
        <f t="shared" si="128"/>
        <v>2014</v>
      </c>
      <c r="T1069" s="8">
        <v>2014</v>
      </c>
      <c r="U1069" s="8">
        <f t="shared" si="129"/>
        <v>8</v>
      </c>
      <c r="V1069" s="7">
        <v>41852</v>
      </c>
      <c r="W1069" t="s">
        <v>161</v>
      </c>
      <c r="X1069" s="2">
        <v>0.91800000000000004</v>
      </c>
      <c r="Y1069" s="6">
        <f t="shared" si="134"/>
        <v>2.4505485705133341E-2</v>
      </c>
      <c r="AA1069">
        <v>1431161</v>
      </c>
      <c r="AB1069">
        <v>22674</v>
      </c>
      <c r="AC1069">
        <v>13665901</v>
      </c>
      <c r="AD1069" t="s">
        <v>2</v>
      </c>
      <c r="AE1069">
        <v>35</v>
      </c>
      <c r="AF1069">
        <v>16</v>
      </c>
      <c r="AH1069" t="s">
        <v>4151</v>
      </c>
      <c r="AI1069" t="s">
        <v>4150</v>
      </c>
      <c r="AK1069" t="s">
        <v>4149</v>
      </c>
      <c r="AL1069">
        <v>6</v>
      </c>
      <c r="AM1069" s="5">
        <f t="shared" si="130"/>
        <v>0.75</v>
      </c>
      <c r="AN1069" s="4">
        <f t="shared" si="135"/>
        <v>1.1359333585762969E-3</v>
      </c>
      <c r="AO1069" s="3"/>
      <c r="AP1069">
        <v>0</v>
      </c>
      <c r="AR1069" t="s">
        <v>1</v>
      </c>
      <c r="AT1069" s="2" t="s">
        <v>0</v>
      </c>
      <c r="AU1069" s="1">
        <f t="shared" si="131"/>
        <v>1.7494620001166226</v>
      </c>
      <c r="AV1069" s="1">
        <f t="shared" si="132"/>
        <v>1.2820709531854819</v>
      </c>
      <c r="AW1069" s="1">
        <f t="shared" si="133"/>
        <v>0.81467990625434095</v>
      </c>
    </row>
    <row r="1070" spans="1:49" x14ac:dyDescent="0.2">
      <c r="A1070">
        <v>1068</v>
      </c>
      <c r="B1070" t="s">
        <v>4148</v>
      </c>
      <c r="C1070" t="s">
        <v>4147</v>
      </c>
      <c r="F1070" t="s">
        <v>4146</v>
      </c>
      <c r="G1070" t="s">
        <v>4</v>
      </c>
      <c r="H1070" t="s">
        <v>3</v>
      </c>
      <c r="I1070" t="s">
        <v>4145</v>
      </c>
      <c r="J1070" t="s">
        <v>4144</v>
      </c>
      <c r="K1070" t="s">
        <v>4143</v>
      </c>
      <c r="L1070" t="s">
        <v>442</v>
      </c>
      <c r="M1070" t="s">
        <v>25</v>
      </c>
      <c r="N1070">
        <v>4</v>
      </c>
      <c r="O1070" t="s">
        <v>4142</v>
      </c>
      <c r="P1070" t="s">
        <v>4141</v>
      </c>
      <c r="Q1070" t="s">
        <v>4140</v>
      </c>
      <c r="R1070" s="7">
        <v>41852</v>
      </c>
      <c r="S1070" s="8">
        <f t="shared" si="128"/>
        <v>2014</v>
      </c>
      <c r="T1070" s="8">
        <v>2014</v>
      </c>
      <c r="U1070" s="8">
        <f t="shared" si="129"/>
        <v>8</v>
      </c>
      <c r="V1070" s="7">
        <v>41852</v>
      </c>
      <c r="W1070" t="s">
        <v>161</v>
      </c>
      <c r="X1070" s="2">
        <v>0.91800000000000004</v>
      </c>
      <c r="Y1070" s="6">
        <f t="shared" si="134"/>
        <v>2.4505485705133341E-2</v>
      </c>
      <c r="AA1070">
        <v>1431161</v>
      </c>
      <c r="AB1070">
        <v>22674</v>
      </c>
      <c r="AC1070">
        <v>13665901</v>
      </c>
      <c r="AD1070" t="s">
        <v>2</v>
      </c>
      <c r="AE1070">
        <v>35</v>
      </c>
      <c r="AF1070">
        <v>16</v>
      </c>
      <c r="AH1070" t="s">
        <v>4139</v>
      </c>
      <c r="AI1070" t="s">
        <v>4138</v>
      </c>
      <c r="AK1070" t="s">
        <v>4137</v>
      </c>
      <c r="AL1070">
        <v>23</v>
      </c>
      <c r="AM1070" s="5">
        <f t="shared" si="130"/>
        <v>2.875</v>
      </c>
      <c r="AN1070" s="4">
        <f t="shared" si="135"/>
        <v>4.354411207875805E-3</v>
      </c>
      <c r="AO1070" s="3"/>
      <c r="AP1070">
        <v>0</v>
      </c>
      <c r="AQ1070" t="s">
        <v>4135</v>
      </c>
      <c r="AR1070" t="s">
        <v>4136</v>
      </c>
      <c r="AS1070" t="s">
        <v>4135</v>
      </c>
      <c r="AT1070" s="2" t="s">
        <v>0</v>
      </c>
      <c r="AU1070" s="1">
        <f t="shared" si="131"/>
        <v>1.8460163355956078</v>
      </c>
      <c r="AV1070" s="1">
        <f t="shared" si="132"/>
        <v>1.4429948456504573</v>
      </c>
      <c r="AW1070" s="1">
        <f t="shared" si="133"/>
        <v>1.0399733557053064</v>
      </c>
    </row>
    <row r="1071" spans="1:49" x14ac:dyDescent="0.2">
      <c r="A1071">
        <v>1069</v>
      </c>
      <c r="B1071" t="s">
        <v>4134</v>
      </c>
      <c r="C1071" t="s">
        <v>4133</v>
      </c>
      <c r="F1071" t="s">
        <v>4132</v>
      </c>
      <c r="G1071" t="s">
        <v>4</v>
      </c>
      <c r="H1071" t="s">
        <v>3</v>
      </c>
      <c r="I1071" t="s">
        <v>1491</v>
      </c>
      <c r="J1071">
        <v>60014171</v>
      </c>
      <c r="K1071" t="s">
        <v>1708</v>
      </c>
      <c r="L1071" t="s">
        <v>868</v>
      </c>
      <c r="M1071" t="s">
        <v>132</v>
      </c>
      <c r="N1071">
        <v>2</v>
      </c>
      <c r="O1071" t="s">
        <v>4131</v>
      </c>
      <c r="P1071" t="s">
        <v>4130</v>
      </c>
      <c r="Q1071" t="s">
        <v>4129</v>
      </c>
      <c r="R1071" s="7">
        <v>41852</v>
      </c>
      <c r="S1071" s="8">
        <f t="shared" si="128"/>
        <v>2014</v>
      </c>
      <c r="T1071" s="8">
        <v>2014</v>
      </c>
      <c r="U1071" s="8">
        <f t="shared" si="129"/>
        <v>8</v>
      </c>
      <c r="V1071" s="7" t="s">
        <v>4128</v>
      </c>
      <c r="W1071" t="s">
        <v>4127</v>
      </c>
      <c r="X1071" s="2" t="s">
        <v>0</v>
      </c>
      <c r="Y1071" s="6" t="e">
        <f t="shared" si="134"/>
        <v>#VALUE!</v>
      </c>
      <c r="AA1071">
        <v>82821</v>
      </c>
      <c r="AB1071">
        <v>13808</v>
      </c>
      <c r="AC1071">
        <v>17128005</v>
      </c>
      <c r="AD1071" t="s">
        <v>2</v>
      </c>
      <c r="AE1071">
        <v>60</v>
      </c>
      <c r="AF1071">
        <v>2</v>
      </c>
      <c r="AH1071" t="s">
        <v>4126</v>
      </c>
      <c r="AI1071" t="s">
        <v>4125</v>
      </c>
      <c r="AK1071" t="s">
        <v>4124</v>
      </c>
      <c r="AL1071">
        <v>0</v>
      </c>
      <c r="AM1071" s="5">
        <f t="shared" si="130"/>
        <v>0</v>
      </c>
      <c r="AN1071" s="4">
        <f t="shared" si="135"/>
        <v>0</v>
      </c>
      <c r="AO1071" s="3"/>
      <c r="AP1071">
        <v>0</v>
      </c>
      <c r="AR1071" t="s">
        <v>1</v>
      </c>
      <c r="AT1071" s="2" t="s">
        <v>0</v>
      </c>
      <c r="AU1071" s="1" t="e">
        <f t="shared" si="131"/>
        <v>#VALUE!</v>
      </c>
      <c r="AV1071" s="1" t="e">
        <f t="shared" si="132"/>
        <v>#VALUE!</v>
      </c>
      <c r="AW1071" s="1" t="e">
        <f t="shared" si="133"/>
        <v>#VALUE!</v>
      </c>
    </row>
    <row r="1072" spans="1:49" x14ac:dyDescent="0.2">
      <c r="A1072">
        <v>1070</v>
      </c>
      <c r="B1072" t="s">
        <v>4123</v>
      </c>
      <c r="C1072" t="s">
        <v>4122</v>
      </c>
      <c r="F1072" t="s">
        <v>4121</v>
      </c>
      <c r="G1072" t="s">
        <v>4</v>
      </c>
      <c r="H1072" t="s">
        <v>3</v>
      </c>
      <c r="I1072" t="s">
        <v>4120</v>
      </c>
      <c r="J1072" t="s">
        <v>4119</v>
      </c>
      <c r="K1072" t="s">
        <v>4118</v>
      </c>
      <c r="L1072" t="s">
        <v>4117</v>
      </c>
      <c r="M1072" t="s">
        <v>25</v>
      </c>
      <c r="N1072">
        <v>4</v>
      </c>
      <c r="O1072" t="s">
        <v>4116</v>
      </c>
      <c r="P1072" t="s">
        <v>4115</v>
      </c>
      <c r="Q1072" t="s">
        <v>4114</v>
      </c>
      <c r="R1072" s="7">
        <v>41852</v>
      </c>
      <c r="S1072" s="8">
        <f t="shared" si="128"/>
        <v>2014</v>
      </c>
      <c r="T1072" s="8">
        <v>2014</v>
      </c>
      <c r="U1072" s="8">
        <f t="shared" si="129"/>
        <v>8</v>
      </c>
      <c r="V1072" s="7">
        <v>41852</v>
      </c>
      <c r="W1072" t="s">
        <v>1297</v>
      </c>
      <c r="X1072" s="2">
        <v>0.72499999999999998</v>
      </c>
      <c r="Y1072" s="6">
        <f t="shared" si="134"/>
        <v>1.9353460932703345E-2</v>
      </c>
      <c r="AA1072">
        <v>19430655</v>
      </c>
      <c r="AB1072">
        <v>19700176215</v>
      </c>
      <c r="AD1072" t="s">
        <v>2</v>
      </c>
      <c r="AE1072">
        <v>6</v>
      </c>
      <c r="AF1072">
        <v>4</v>
      </c>
      <c r="AG1072">
        <v>7902310</v>
      </c>
      <c r="AI1072" t="s">
        <v>4113</v>
      </c>
      <c r="AJ1072" t="s">
        <v>4112</v>
      </c>
      <c r="AK1072" t="s">
        <v>4111</v>
      </c>
      <c r="AL1072">
        <v>11</v>
      </c>
      <c r="AM1072" s="5">
        <f t="shared" si="130"/>
        <v>1.375</v>
      </c>
      <c r="AN1072" s="4">
        <f t="shared" si="135"/>
        <v>2.0825444907232107E-3</v>
      </c>
      <c r="AO1072" s="3"/>
      <c r="AP1072">
        <v>1</v>
      </c>
      <c r="AQ1072" t="s">
        <v>4110</v>
      </c>
      <c r="AR1072" t="s">
        <v>4109</v>
      </c>
      <c r="AS1072" t="s">
        <v>4108</v>
      </c>
      <c r="AT1072" s="2">
        <v>2.4430000000000001</v>
      </c>
      <c r="AU1072" s="1">
        <f t="shared" si="131"/>
        <v>1.4172186000109304</v>
      </c>
      <c r="AV1072" s="1">
        <f t="shared" si="132"/>
        <v>1.0718002711713277</v>
      </c>
      <c r="AW1072" s="1">
        <f t="shared" si="133"/>
        <v>0.72638194233172504</v>
      </c>
    </row>
    <row r="1073" spans="1:49" x14ac:dyDescent="0.2">
      <c r="A1073">
        <v>1071</v>
      </c>
      <c r="B1073" t="s">
        <v>4107</v>
      </c>
      <c r="C1073" t="s">
        <v>4106</v>
      </c>
      <c r="F1073" t="s">
        <v>4105</v>
      </c>
      <c r="G1073" t="s">
        <v>4</v>
      </c>
      <c r="H1073" t="s">
        <v>3</v>
      </c>
      <c r="I1073" t="s">
        <v>4104</v>
      </c>
      <c r="J1073">
        <v>60031276</v>
      </c>
      <c r="K1073" t="s">
        <v>4103</v>
      </c>
      <c r="L1073" t="s">
        <v>4102</v>
      </c>
      <c r="M1073" t="s">
        <v>38</v>
      </c>
      <c r="N1073">
        <v>4</v>
      </c>
      <c r="O1073" t="s">
        <v>4101</v>
      </c>
      <c r="P1073" t="s">
        <v>4100</v>
      </c>
      <c r="Q1073" t="s">
        <v>4099</v>
      </c>
      <c r="R1073" s="7">
        <v>41852</v>
      </c>
      <c r="S1073" s="8">
        <f t="shared" si="128"/>
        <v>2014</v>
      </c>
      <c r="T1073" s="8">
        <v>2014</v>
      </c>
      <c r="U1073" s="8">
        <f t="shared" si="129"/>
        <v>8</v>
      </c>
      <c r="V1073" s="7">
        <v>41852</v>
      </c>
      <c r="W1073" t="s">
        <v>1297</v>
      </c>
      <c r="X1073" s="2">
        <v>0.72499999999999998</v>
      </c>
      <c r="Y1073" s="6">
        <f t="shared" si="134"/>
        <v>1.9353460932703345E-2</v>
      </c>
      <c r="AA1073">
        <v>19430655</v>
      </c>
      <c r="AB1073">
        <v>19700176215</v>
      </c>
      <c r="AD1073" t="s">
        <v>2</v>
      </c>
      <c r="AE1073">
        <v>6</v>
      </c>
      <c r="AF1073">
        <v>4</v>
      </c>
      <c r="AG1073">
        <v>4500510</v>
      </c>
      <c r="AI1073" t="s">
        <v>4098</v>
      </c>
      <c r="AJ1073" t="s">
        <v>4097</v>
      </c>
      <c r="AK1073" t="s">
        <v>4096</v>
      </c>
      <c r="AL1073">
        <v>11</v>
      </c>
      <c r="AM1073" s="5">
        <f t="shared" si="130"/>
        <v>1.375</v>
      </c>
      <c r="AN1073" s="4">
        <f t="shared" si="135"/>
        <v>2.0825444907232107E-3</v>
      </c>
      <c r="AO1073" s="3"/>
      <c r="AP1073">
        <v>1</v>
      </c>
      <c r="AR1073" t="s">
        <v>4095</v>
      </c>
      <c r="AS1073" t="s">
        <v>4094</v>
      </c>
      <c r="AT1073" s="2">
        <v>2.4430000000000001</v>
      </c>
      <c r="AU1073" s="1">
        <f t="shared" si="131"/>
        <v>1.4172186000109304</v>
      </c>
      <c r="AV1073" s="1">
        <f t="shared" si="132"/>
        <v>1.0718002711713277</v>
      </c>
      <c r="AW1073" s="1">
        <f t="shared" si="133"/>
        <v>0.72638194233172504</v>
      </c>
    </row>
    <row r="1074" spans="1:49" x14ac:dyDescent="0.2">
      <c r="A1074">
        <v>1072</v>
      </c>
      <c r="B1074" t="s">
        <v>4093</v>
      </c>
      <c r="C1074" t="s">
        <v>4092</v>
      </c>
      <c r="F1074" t="s">
        <v>1283</v>
      </c>
      <c r="G1074" t="s">
        <v>4</v>
      </c>
      <c r="H1074" t="s">
        <v>3</v>
      </c>
      <c r="I1074" t="s">
        <v>4091</v>
      </c>
      <c r="J1074">
        <v>60070106</v>
      </c>
      <c r="K1074" t="s">
        <v>4090</v>
      </c>
      <c r="L1074" t="s">
        <v>4089</v>
      </c>
      <c r="M1074" t="s">
        <v>624</v>
      </c>
      <c r="N1074">
        <v>3</v>
      </c>
      <c r="O1074" t="s">
        <v>1282</v>
      </c>
      <c r="P1074" t="s">
        <v>1281</v>
      </c>
      <c r="Q1074" t="s">
        <v>4088</v>
      </c>
      <c r="R1074" s="7">
        <v>41852</v>
      </c>
      <c r="S1074" s="8">
        <f t="shared" si="128"/>
        <v>2014</v>
      </c>
      <c r="T1074" s="8">
        <v>2014</v>
      </c>
      <c r="U1074" s="8">
        <f t="shared" si="129"/>
        <v>8</v>
      </c>
      <c r="V1074" s="7">
        <v>41852</v>
      </c>
      <c r="W1074" t="s">
        <v>4087</v>
      </c>
      <c r="X1074" s="2">
        <v>0.35599999999999998</v>
      </c>
      <c r="Y1074" s="6">
        <f t="shared" si="134"/>
        <v>9.5032166786791598E-3</v>
      </c>
      <c r="AA1074" t="s">
        <v>4086</v>
      </c>
      <c r="AB1074">
        <v>13789</v>
      </c>
      <c r="AD1074" t="s">
        <v>2</v>
      </c>
      <c r="AE1074">
        <v>40</v>
      </c>
      <c r="AF1074">
        <v>8</v>
      </c>
      <c r="AH1074" t="s">
        <v>4085</v>
      </c>
      <c r="AI1074" t="s">
        <v>4084</v>
      </c>
      <c r="AK1074" t="s">
        <v>4083</v>
      </c>
      <c r="AL1074">
        <v>1</v>
      </c>
      <c r="AM1074" s="5">
        <f t="shared" si="130"/>
        <v>0.125</v>
      </c>
      <c r="AN1074" s="4">
        <f t="shared" si="135"/>
        <v>1.893222264293828E-4</v>
      </c>
      <c r="AO1074" s="3"/>
      <c r="AP1074">
        <v>0</v>
      </c>
      <c r="AR1074" t="s">
        <v>1</v>
      </c>
      <c r="AT1074" s="2">
        <v>0.92300000000000004</v>
      </c>
      <c r="AU1074" s="1">
        <f t="shared" si="131"/>
        <v>0.67090483430042269</v>
      </c>
      <c r="AV1074" s="1">
        <f t="shared" si="132"/>
        <v>0.4846269452554271</v>
      </c>
      <c r="AW1074" s="1">
        <f t="shared" si="133"/>
        <v>0.29834905621043156</v>
      </c>
    </row>
    <row r="1075" spans="1:49" x14ac:dyDescent="0.2">
      <c r="A1075">
        <v>1073</v>
      </c>
      <c r="B1075" t="s">
        <v>4082</v>
      </c>
      <c r="C1075" t="s">
        <v>4081</v>
      </c>
      <c r="E1075">
        <v>25216501</v>
      </c>
      <c r="F1075" t="s">
        <v>4080</v>
      </c>
      <c r="G1075" t="s">
        <v>4</v>
      </c>
      <c r="H1075" t="s">
        <v>3</v>
      </c>
      <c r="I1075" t="s">
        <v>4079</v>
      </c>
      <c r="J1075">
        <v>60021918</v>
      </c>
      <c r="K1075" t="s">
        <v>1697</v>
      </c>
      <c r="L1075" t="s">
        <v>1696</v>
      </c>
      <c r="M1075" t="s">
        <v>15</v>
      </c>
      <c r="N1075">
        <v>3</v>
      </c>
      <c r="O1075" t="s">
        <v>4078</v>
      </c>
      <c r="P1075" t="s">
        <v>4077</v>
      </c>
      <c r="Q1075" t="s">
        <v>4076</v>
      </c>
      <c r="R1075" s="7">
        <v>41852</v>
      </c>
      <c r="S1075" s="8">
        <f t="shared" si="128"/>
        <v>2014</v>
      </c>
      <c r="T1075" s="8">
        <v>2014</v>
      </c>
      <c r="U1075" s="8">
        <f t="shared" si="129"/>
        <v>8</v>
      </c>
      <c r="V1075" s="7">
        <v>41852</v>
      </c>
      <c r="W1075" t="s">
        <v>4075</v>
      </c>
      <c r="X1075" s="2">
        <v>0.66900000000000004</v>
      </c>
      <c r="Y1075" s="6">
        <f t="shared" si="134"/>
        <v>1.7858572915832469E-2</v>
      </c>
      <c r="AA1075">
        <v>63185</v>
      </c>
      <c r="AB1075">
        <v>13255</v>
      </c>
      <c r="AD1075" t="s">
        <v>2</v>
      </c>
      <c r="AE1075">
        <v>227</v>
      </c>
      <c r="AF1075">
        <v>1</v>
      </c>
      <c r="AH1075" t="s">
        <v>4074</v>
      </c>
      <c r="AI1075" t="s">
        <v>4073</v>
      </c>
      <c r="AJ1075" t="s">
        <v>4072</v>
      </c>
      <c r="AK1075" t="s">
        <v>4071</v>
      </c>
      <c r="AL1075">
        <v>3</v>
      </c>
      <c r="AM1075" s="5">
        <f t="shared" si="130"/>
        <v>0.375</v>
      </c>
      <c r="AN1075" s="4">
        <f t="shared" si="135"/>
        <v>5.6796667928814845E-4</v>
      </c>
      <c r="AO1075" s="3"/>
      <c r="AP1075">
        <v>0</v>
      </c>
      <c r="AR1075" t="s">
        <v>1</v>
      </c>
      <c r="AT1075" s="2">
        <v>1.8180000000000001</v>
      </c>
      <c r="AU1075" s="1">
        <f t="shared" si="131"/>
        <v>1.2671391044869171</v>
      </c>
      <c r="AV1075" s="1">
        <f t="shared" si="132"/>
        <v>0.92132697975603095</v>
      </c>
      <c r="AW1075" s="1">
        <f t="shared" si="133"/>
        <v>0.57551485502514454</v>
      </c>
    </row>
    <row r="1076" spans="1:49" x14ac:dyDescent="0.2">
      <c r="A1076">
        <v>1074</v>
      </c>
      <c r="B1076" t="s">
        <v>4070</v>
      </c>
      <c r="C1076" t="s">
        <v>4069</v>
      </c>
      <c r="E1076">
        <v>25121543</v>
      </c>
      <c r="F1076" t="s">
        <v>4068</v>
      </c>
      <c r="G1076" t="s">
        <v>4</v>
      </c>
      <c r="H1076" t="s">
        <v>3</v>
      </c>
      <c r="I1076" t="s">
        <v>4067</v>
      </c>
      <c r="J1076">
        <v>60017605</v>
      </c>
      <c r="K1076" t="s">
        <v>1411</v>
      </c>
      <c r="L1076" t="s">
        <v>1410</v>
      </c>
      <c r="M1076" t="s">
        <v>11</v>
      </c>
      <c r="N1076">
        <v>2</v>
      </c>
      <c r="O1076" t="s">
        <v>4066</v>
      </c>
      <c r="P1076" t="s">
        <v>4065</v>
      </c>
      <c r="Q1076" t="s">
        <v>1409</v>
      </c>
      <c r="R1076" s="7">
        <v>41852</v>
      </c>
      <c r="S1076" s="8">
        <f t="shared" si="128"/>
        <v>2014</v>
      </c>
      <c r="T1076" s="8">
        <v>2014</v>
      </c>
      <c r="U1076" s="8">
        <f t="shared" si="129"/>
        <v>8</v>
      </c>
      <c r="V1076" s="7">
        <v>41852</v>
      </c>
      <c r="W1076" t="s">
        <v>1803</v>
      </c>
      <c r="X1076" s="2">
        <v>0.80300000000000005</v>
      </c>
      <c r="Y1076" s="6">
        <f t="shared" si="134"/>
        <v>2.1435626384773501E-2</v>
      </c>
      <c r="AA1076">
        <v>10847529</v>
      </c>
      <c r="AB1076">
        <v>12320</v>
      </c>
      <c r="AC1076">
        <v>15208532</v>
      </c>
      <c r="AD1076" t="s">
        <v>2</v>
      </c>
      <c r="AE1076">
        <v>31</v>
      </c>
      <c r="AF1076">
        <v>8</v>
      </c>
      <c r="AH1076" t="s">
        <v>4064</v>
      </c>
      <c r="AI1076" t="s">
        <v>4063</v>
      </c>
      <c r="AK1076" t="s">
        <v>4062</v>
      </c>
      <c r="AL1076">
        <v>4</v>
      </c>
      <c r="AM1076" s="5">
        <f t="shared" si="130"/>
        <v>0.5</v>
      </c>
      <c r="AN1076" s="4">
        <f t="shared" si="135"/>
        <v>7.572889057175312E-4</v>
      </c>
      <c r="AO1076" s="3"/>
      <c r="AP1076">
        <v>0</v>
      </c>
      <c r="AR1076">
        <v>51005077</v>
      </c>
      <c r="AT1076" s="2" t="s">
        <v>0</v>
      </c>
      <c r="AU1076" s="1">
        <f t="shared" si="131"/>
        <v>1.5232125141056709</v>
      </c>
      <c r="AV1076" s="1">
        <f t="shared" si="132"/>
        <v>1.1096457645245517</v>
      </c>
      <c r="AW1076" s="1">
        <f t="shared" si="133"/>
        <v>0.69607901494343216</v>
      </c>
    </row>
    <row r="1077" spans="1:49" x14ac:dyDescent="0.2">
      <c r="A1077">
        <v>1075</v>
      </c>
      <c r="B1077" t="s">
        <v>4061</v>
      </c>
      <c r="C1077" t="s">
        <v>4060</v>
      </c>
      <c r="F1077" t="s">
        <v>4059</v>
      </c>
      <c r="G1077" t="s">
        <v>4</v>
      </c>
      <c r="H1077" t="s">
        <v>3</v>
      </c>
      <c r="I1077" t="s">
        <v>651</v>
      </c>
      <c r="J1077">
        <v>60002316</v>
      </c>
      <c r="K1077" t="s">
        <v>650</v>
      </c>
      <c r="L1077" t="s">
        <v>649</v>
      </c>
      <c r="M1077" t="s">
        <v>145</v>
      </c>
      <c r="N1077">
        <v>1</v>
      </c>
      <c r="O1077" t="s">
        <v>648</v>
      </c>
      <c r="P1077">
        <v>56023340200</v>
      </c>
      <c r="Q1077">
        <v>60002316</v>
      </c>
      <c r="R1077" s="7">
        <v>41852</v>
      </c>
      <c r="S1077" s="8">
        <f t="shared" si="128"/>
        <v>2014</v>
      </c>
      <c r="T1077" s="8">
        <v>2014</v>
      </c>
      <c r="U1077" s="8">
        <f t="shared" si="129"/>
        <v>8</v>
      </c>
      <c r="V1077" s="7">
        <v>41852</v>
      </c>
      <c r="W1077" t="s">
        <v>1702</v>
      </c>
      <c r="X1077" s="2">
        <v>0.27700000000000002</v>
      </c>
      <c r="Y1077" s="6">
        <f t="shared" si="134"/>
        <v>7.3943567977363131E-3</v>
      </c>
      <c r="AA1077">
        <v>20888708</v>
      </c>
      <c r="AB1077">
        <v>21100373959</v>
      </c>
      <c r="AD1077" t="s">
        <v>2</v>
      </c>
      <c r="AE1077">
        <v>4</v>
      </c>
      <c r="AF1077">
        <v>4</v>
      </c>
      <c r="AH1077" t="s">
        <v>4058</v>
      </c>
      <c r="AI1077" t="s">
        <v>4057</v>
      </c>
      <c r="AJ1077" t="s">
        <v>4056</v>
      </c>
      <c r="AK1077" t="s">
        <v>4055</v>
      </c>
      <c r="AL1077">
        <v>7</v>
      </c>
      <c r="AM1077" s="5">
        <f t="shared" si="130"/>
        <v>0.875</v>
      </c>
      <c r="AN1077" s="4">
        <f t="shared" si="135"/>
        <v>1.3252555850056798E-3</v>
      </c>
      <c r="AO1077" s="3"/>
      <c r="AP1077">
        <v>0</v>
      </c>
      <c r="AR1077" t="s">
        <v>1</v>
      </c>
      <c r="AT1077" s="2" t="s">
        <v>0</v>
      </c>
      <c r="AU1077" s="1">
        <f t="shared" si="131"/>
        <v>0.55736264339171238</v>
      </c>
      <c r="AV1077" s="1">
        <f t="shared" si="132"/>
        <v>0.43598061913709962</v>
      </c>
      <c r="AW1077" s="1">
        <f t="shared" si="133"/>
        <v>0.31459859488248698</v>
      </c>
    </row>
    <row r="1078" spans="1:49" x14ac:dyDescent="0.2">
      <c r="A1078">
        <v>1076</v>
      </c>
      <c r="B1078" t="s">
        <v>4054</v>
      </c>
      <c r="C1078" t="s">
        <v>4053</v>
      </c>
      <c r="F1078" t="s">
        <v>4052</v>
      </c>
      <c r="G1078" t="s">
        <v>4</v>
      </c>
      <c r="H1078" t="s">
        <v>3</v>
      </c>
      <c r="I1078" t="s">
        <v>4051</v>
      </c>
      <c r="J1078" t="s">
        <v>1721</v>
      </c>
      <c r="K1078" t="s">
        <v>1720</v>
      </c>
      <c r="L1078" t="s">
        <v>875</v>
      </c>
      <c r="M1078" t="s">
        <v>25</v>
      </c>
      <c r="N1078">
        <v>3</v>
      </c>
      <c r="O1078" t="s">
        <v>4050</v>
      </c>
      <c r="P1078" t="s">
        <v>4049</v>
      </c>
      <c r="Q1078" t="s">
        <v>4048</v>
      </c>
      <c r="R1078" s="7">
        <v>41852</v>
      </c>
      <c r="S1078" s="8">
        <f t="shared" si="128"/>
        <v>2014</v>
      </c>
      <c r="T1078" s="8">
        <v>2014</v>
      </c>
      <c r="U1078" s="8">
        <f t="shared" si="129"/>
        <v>8</v>
      </c>
      <c r="V1078" s="7">
        <v>41852</v>
      </c>
      <c r="W1078" t="s">
        <v>446</v>
      </c>
      <c r="X1078" s="2">
        <v>0.11700000000000001</v>
      </c>
      <c r="Y1078" s="6">
        <f t="shared" si="134"/>
        <v>3.1232481781052297E-3</v>
      </c>
      <c r="AA1078">
        <v>2179822</v>
      </c>
      <c r="AB1078">
        <v>5300152612</v>
      </c>
      <c r="AC1078">
        <v>19930615</v>
      </c>
      <c r="AD1078" t="s">
        <v>2</v>
      </c>
      <c r="AE1078">
        <v>31</v>
      </c>
      <c r="AF1078">
        <v>4</v>
      </c>
      <c r="AH1078" t="s">
        <v>4047</v>
      </c>
      <c r="AI1078" t="s">
        <v>4046</v>
      </c>
      <c r="AJ1078" t="s">
        <v>4045</v>
      </c>
      <c r="AK1078" t="s">
        <v>4044</v>
      </c>
      <c r="AL1078">
        <v>0</v>
      </c>
      <c r="AM1078" s="5">
        <f t="shared" si="130"/>
        <v>0</v>
      </c>
      <c r="AN1078" s="4">
        <f t="shared" si="135"/>
        <v>0</v>
      </c>
      <c r="AO1078" s="3"/>
      <c r="AP1078">
        <v>0</v>
      </c>
      <c r="AR1078" t="s">
        <v>1</v>
      </c>
      <c r="AT1078" s="2" t="s">
        <v>0</v>
      </c>
      <c r="AU1078" s="1">
        <f t="shared" si="131"/>
        <v>0.21862737246736608</v>
      </c>
      <c r="AV1078" s="1">
        <f t="shared" si="132"/>
        <v>0.15616240890526148</v>
      </c>
      <c r="AW1078" s="1">
        <f t="shared" si="133"/>
        <v>9.3697445343156896E-2</v>
      </c>
    </row>
    <row r="1079" spans="1:49" x14ac:dyDescent="0.2">
      <c r="A1079">
        <v>1077</v>
      </c>
      <c r="B1079" t="s">
        <v>4043</v>
      </c>
      <c r="C1079" t="s">
        <v>4042</v>
      </c>
      <c r="F1079" t="s">
        <v>4041</v>
      </c>
      <c r="G1079" t="s">
        <v>4</v>
      </c>
      <c r="H1079" t="s">
        <v>3</v>
      </c>
      <c r="I1079" t="s">
        <v>1408</v>
      </c>
      <c r="J1079" t="s">
        <v>4040</v>
      </c>
      <c r="K1079" t="s">
        <v>4039</v>
      </c>
      <c r="L1079" t="s">
        <v>4038</v>
      </c>
      <c r="M1079" t="s">
        <v>83</v>
      </c>
      <c r="N1079">
        <v>2</v>
      </c>
      <c r="O1079" t="s">
        <v>4037</v>
      </c>
      <c r="P1079" t="s">
        <v>4036</v>
      </c>
      <c r="Q1079" t="s">
        <v>4035</v>
      </c>
      <c r="R1079" s="7">
        <v>41852</v>
      </c>
      <c r="S1079" s="8">
        <f t="shared" si="128"/>
        <v>2014</v>
      </c>
      <c r="T1079" s="8">
        <v>2014</v>
      </c>
      <c r="U1079" s="8">
        <f t="shared" si="129"/>
        <v>8</v>
      </c>
      <c r="V1079" s="7">
        <v>41852</v>
      </c>
      <c r="W1079" t="s">
        <v>446</v>
      </c>
      <c r="X1079" s="2">
        <v>0.11700000000000001</v>
      </c>
      <c r="Y1079" s="6">
        <f t="shared" si="134"/>
        <v>3.1232481781052297E-3</v>
      </c>
      <c r="AA1079">
        <v>2179822</v>
      </c>
      <c r="AB1079">
        <v>5300152612</v>
      </c>
      <c r="AC1079">
        <v>19930615</v>
      </c>
      <c r="AD1079" t="s">
        <v>2</v>
      </c>
      <c r="AE1079">
        <v>31</v>
      </c>
      <c r="AF1079">
        <v>4</v>
      </c>
      <c r="AH1079" t="s">
        <v>4034</v>
      </c>
      <c r="AI1079" t="s">
        <v>4033</v>
      </c>
      <c r="AJ1079" t="s">
        <v>4032</v>
      </c>
      <c r="AK1079" t="s">
        <v>4031</v>
      </c>
      <c r="AL1079">
        <v>5</v>
      </c>
      <c r="AM1079" s="5">
        <f t="shared" si="130"/>
        <v>0.625</v>
      </c>
      <c r="AN1079" s="4">
        <f t="shared" si="135"/>
        <v>9.4661113214691405E-4</v>
      </c>
      <c r="AO1079" s="3"/>
      <c r="AP1079">
        <v>0</v>
      </c>
      <c r="AR1079" t="s">
        <v>1</v>
      </c>
      <c r="AT1079" s="2" t="s">
        <v>0</v>
      </c>
      <c r="AU1079" s="1">
        <f t="shared" si="131"/>
        <v>0.24702570643177352</v>
      </c>
      <c r="AV1079" s="1">
        <f t="shared" si="132"/>
        <v>0.20349296551260718</v>
      </c>
      <c r="AW1079" s="1">
        <f t="shared" si="133"/>
        <v>0.15996022459344086</v>
      </c>
    </row>
    <row r="1080" spans="1:49" x14ac:dyDescent="0.2">
      <c r="A1080">
        <v>1078</v>
      </c>
      <c r="B1080" t="s">
        <v>4030</v>
      </c>
      <c r="C1080" t="s">
        <v>4029</v>
      </c>
      <c r="F1080" t="s">
        <v>4028</v>
      </c>
      <c r="G1080" t="s">
        <v>4</v>
      </c>
      <c r="H1080" t="s">
        <v>3</v>
      </c>
      <c r="I1080" t="s">
        <v>571</v>
      </c>
      <c r="J1080">
        <v>60079843</v>
      </c>
      <c r="K1080" t="s">
        <v>4027</v>
      </c>
      <c r="L1080" t="s">
        <v>1525</v>
      </c>
      <c r="M1080" t="s">
        <v>39</v>
      </c>
      <c r="N1080">
        <v>3</v>
      </c>
      <c r="O1080" t="s">
        <v>4026</v>
      </c>
      <c r="P1080" t="s">
        <v>4025</v>
      </c>
      <c r="Q1080" t="s">
        <v>4024</v>
      </c>
      <c r="R1080" s="7">
        <v>41852</v>
      </c>
      <c r="S1080" s="8">
        <f t="shared" si="128"/>
        <v>2014</v>
      </c>
      <c r="T1080" s="8">
        <v>2014</v>
      </c>
      <c r="U1080" s="8">
        <f t="shared" si="129"/>
        <v>8</v>
      </c>
      <c r="V1080" s="7">
        <v>41852</v>
      </c>
      <c r="W1080" t="s">
        <v>4023</v>
      </c>
      <c r="X1080" s="2">
        <v>0.61499999999999999</v>
      </c>
      <c r="Y1080" s="6">
        <f t="shared" si="134"/>
        <v>1.6417073756706976E-2</v>
      </c>
      <c r="AA1080">
        <v>18772641</v>
      </c>
      <c r="AB1080">
        <v>19600157918</v>
      </c>
      <c r="AC1080" t="s">
        <v>4022</v>
      </c>
      <c r="AD1080" t="s">
        <v>2</v>
      </c>
      <c r="AE1080">
        <v>5</v>
      </c>
      <c r="AF1080">
        <v>4</v>
      </c>
      <c r="AH1080" t="s">
        <v>4021</v>
      </c>
      <c r="AI1080" t="s">
        <v>4020</v>
      </c>
      <c r="AJ1080" t="s">
        <v>4019</v>
      </c>
      <c r="AK1080" t="s">
        <v>4018</v>
      </c>
      <c r="AL1080">
        <v>4</v>
      </c>
      <c r="AM1080" s="5">
        <f t="shared" si="130"/>
        <v>0.5</v>
      </c>
      <c r="AN1080" s="4">
        <f t="shared" si="135"/>
        <v>7.572889057175312E-4</v>
      </c>
      <c r="AO1080" s="3"/>
      <c r="AP1080">
        <v>0</v>
      </c>
      <c r="AR1080" t="s">
        <v>1</v>
      </c>
      <c r="AT1080" s="2">
        <v>3.7029999999999998</v>
      </c>
      <c r="AU1080" s="1">
        <f t="shared" si="131"/>
        <v>1.1719138301410141</v>
      </c>
      <c r="AV1080" s="1">
        <f t="shared" si="132"/>
        <v>0.85871813312122536</v>
      </c>
      <c r="AW1080" s="1">
        <f t="shared" si="133"/>
        <v>0.54552243610143636</v>
      </c>
    </row>
    <row r="1081" spans="1:49" x14ac:dyDescent="0.2">
      <c r="A1081">
        <v>1079</v>
      </c>
      <c r="B1081" t="s">
        <v>4017</v>
      </c>
      <c r="C1081" t="s">
        <v>4016</v>
      </c>
      <c r="F1081" t="s">
        <v>4015</v>
      </c>
      <c r="G1081" t="s">
        <v>4</v>
      </c>
      <c r="H1081" t="s">
        <v>3</v>
      </c>
      <c r="I1081" t="s">
        <v>4014</v>
      </c>
      <c r="J1081" t="s">
        <v>4013</v>
      </c>
      <c r="K1081" t="s">
        <v>4012</v>
      </c>
      <c r="L1081" t="s">
        <v>4011</v>
      </c>
      <c r="M1081" t="s">
        <v>104</v>
      </c>
      <c r="N1081">
        <v>3</v>
      </c>
      <c r="O1081" t="s">
        <v>4010</v>
      </c>
      <c r="P1081" t="s">
        <v>4009</v>
      </c>
      <c r="Q1081" t="s">
        <v>4008</v>
      </c>
      <c r="R1081" s="7">
        <v>41852</v>
      </c>
      <c r="S1081" s="8">
        <f t="shared" si="128"/>
        <v>2014</v>
      </c>
      <c r="T1081" s="8">
        <v>2014</v>
      </c>
      <c r="U1081" s="8">
        <f t="shared" si="129"/>
        <v>8</v>
      </c>
      <c r="V1081" s="7">
        <v>41852</v>
      </c>
      <c r="W1081" t="s">
        <v>565</v>
      </c>
      <c r="X1081" s="2">
        <v>0.39600000000000002</v>
      </c>
      <c r="Y1081" s="6">
        <f t="shared" si="134"/>
        <v>1.0570993833586931E-2</v>
      </c>
      <c r="AA1081">
        <v>8858985</v>
      </c>
      <c r="AB1081">
        <v>25993</v>
      </c>
      <c r="AD1081" t="s">
        <v>2</v>
      </c>
      <c r="AE1081">
        <v>29</v>
      </c>
      <c r="AF1081">
        <v>8</v>
      </c>
      <c r="AG1081">
        <v>7059620</v>
      </c>
      <c r="AH1081" t="s">
        <v>4007</v>
      </c>
      <c r="AI1081" t="s">
        <v>4006</v>
      </c>
      <c r="AK1081" t="s">
        <v>4005</v>
      </c>
      <c r="AL1081">
        <v>66</v>
      </c>
      <c r="AM1081" s="5">
        <f t="shared" si="130"/>
        <v>8.25</v>
      </c>
      <c r="AN1081" s="4">
        <f t="shared" si="135"/>
        <v>1.2495266944339266E-2</v>
      </c>
      <c r="AO1081" s="3"/>
      <c r="AP1081">
        <v>0</v>
      </c>
      <c r="AR1081" t="s">
        <v>1</v>
      </c>
      <c r="AT1081" s="2" t="s">
        <v>0</v>
      </c>
      <c r="AU1081" s="1">
        <f t="shared" si="131"/>
        <v>1.1148275766812632</v>
      </c>
      <c r="AV1081" s="1">
        <f t="shared" si="132"/>
        <v>1.1533130388963098</v>
      </c>
      <c r="AW1081" s="1">
        <f t="shared" si="133"/>
        <v>1.1917985011113565</v>
      </c>
    </row>
    <row r="1082" spans="1:49" x14ac:dyDescent="0.2">
      <c r="A1082">
        <v>1080</v>
      </c>
      <c r="B1082" t="s">
        <v>4004</v>
      </c>
      <c r="C1082" t="s">
        <v>4003</v>
      </c>
      <c r="F1082" t="s">
        <v>4002</v>
      </c>
      <c r="G1082" t="s">
        <v>4</v>
      </c>
      <c r="H1082" t="s">
        <v>3</v>
      </c>
      <c r="I1082" t="s">
        <v>1775</v>
      </c>
      <c r="J1082" t="s">
        <v>4001</v>
      </c>
      <c r="K1082" t="s">
        <v>4000</v>
      </c>
      <c r="L1082" t="s">
        <v>3999</v>
      </c>
      <c r="M1082" t="s">
        <v>3998</v>
      </c>
      <c r="N1082">
        <v>4</v>
      </c>
      <c r="O1082" t="s">
        <v>3997</v>
      </c>
      <c r="P1082" t="s">
        <v>3996</v>
      </c>
      <c r="Q1082" t="s">
        <v>3995</v>
      </c>
      <c r="R1082" s="7">
        <v>41852</v>
      </c>
      <c r="S1082" s="8">
        <f t="shared" si="128"/>
        <v>2014</v>
      </c>
      <c r="T1082" s="8">
        <v>2014</v>
      </c>
      <c r="U1082" s="8">
        <f t="shared" si="129"/>
        <v>8</v>
      </c>
      <c r="V1082" s="7">
        <v>41852</v>
      </c>
      <c r="W1082" t="s">
        <v>1240</v>
      </c>
      <c r="X1082" s="2">
        <v>0.253</v>
      </c>
      <c r="Y1082" s="6">
        <f t="shared" si="134"/>
        <v>6.75369050479165E-3</v>
      </c>
      <c r="AA1082">
        <v>20395086</v>
      </c>
      <c r="AB1082">
        <v>21100331506</v>
      </c>
      <c r="AC1082">
        <v>25332929</v>
      </c>
      <c r="AD1082" t="s">
        <v>2</v>
      </c>
      <c r="AE1082">
        <v>4</v>
      </c>
      <c r="AF1082">
        <v>4</v>
      </c>
      <c r="AH1082" t="s">
        <v>1799</v>
      </c>
      <c r="AI1082" t="s">
        <v>3994</v>
      </c>
      <c r="AJ1082" t="s">
        <v>3993</v>
      </c>
      <c r="AK1082" t="s">
        <v>3992</v>
      </c>
      <c r="AL1082">
        <v>6</v>
      </c>
      <c r="AM1082" s="5">
        <f t="shared" si="130"/>
        <v>0.75</v>
      </c>
      <c r="AN1082" s="4">
        <f t="shared" si="135"/>
        <v>1.1359333585762969E-3</v>
      </c>
      <c r="AO1082" s="3"/>
      <c r="AP1082">
        <v>0</v>
      </c>
      <c r="AR1082" t="s">
        <v>1</v>
      </c>
      <c r="AT1082" s="2" t="s">
        <v>0</v>
      </c>
      <c r="AU1082" s="1">
        <f t="shared" si="131"/>
        <v>0.5068363360927044</v>
      </c>
      <c r="AV1082" s="1">
        <f t="shared" si="132"/>
        <v>0.39448119316839736</v>
      </c>
      <c r="AW1082" s="1">
        <f t="shared" si="133"/>
        <v>0.28212605024409032</v>
      </c>
    </row>
    <row r="1083" spans="1:49" x14ac:dyDescent="0.2">
      <c r="A1083">
        <v>1081</v>
      </c>
      <c r="B1083" t="s">
        <v>3991</v>
      </c>
      <c r="C1083" t="s">
        <v>3990</v>
      </c>
      <c r="F1083" t="s">
        <v>3989</v>
      </c>
      <c r="G1083" t="s">
        <v>4</v>
      </c>
      <c r="H1083" t="s">
        <v>3</v>
      </c>
      <c r="I1083" t="s">
        <v>684</v>
      </c>
      <c r="J1083" t="s">
        <v>3988</v>
      </c>
      <c r="K1083" t="s">
        <v>3987</v>
      </c>
      <c r="L1083" t="s">
        <v>686</v>
      </c>
      <c r="M1083" t="s">
        <v>147</v>
      </c>
      <c r="N1083">
        <v>9</v>
      </c>
      <c r="O1083" t="s">
        <v>3986</v>
      </c>
      <c r="P1083" t="s">
        <v>3985</v>
      </c>
      <c r="Q1083" t="s">
        <v>3984</v>
      </c>
      <c r="R1083" s="7">
        <v>41852</v>
      </c>
      <c r="S1083" s="8">
        <f t="shared" si="128"/>
        <v>2014</v>
      </c>
      <c r="T1083" s="8">
        <v>2014</v>
      </c>
      <c r="U1083" s="8">
        <f t="shared" si="129"/>
        <v>8</v>
      </c>
      <c r="V1083" s="7">
        <v>41852</v>
      </c>
      <c r="W1083" t="s">
        <v>3983</v>
      </c>
      <c r="X1083" s="2">
        <v>0.40300000000000002</v>
      </c>
      <c r="Y1083" s="6">
        <f t="shared" si="134"/>
        <v>1.0757854835695791E-2</v>
      </c>
      <c r="AA1083">
        <v>19737459</v>
      </c>
      <c r="AB1083">
        <v>21100331504</v>
      </c>
      <c r="AC1083">
        <v>25332279</v>
      </c>
      <c r="AD1083" t="s">
        <v>2</v>
      </c>
      <c r="AE1083">
        <v>7</v>
      </c>
      <c r="AF1083">
        <v>4</v>
      </c>
      <c r="AH1083" t="s">
        <v>1727</v>
      </c>
      <c r="AI1083" t="s">
        <v>3982</v>
      </c>
      <c r="AJ1083" t="s">
        <v>3981</v>
      </c>
      <c r="AK1083" t="s">
        <v>3980</v>
      </c>
      <c r="AL1083">
        <v>13</v>
      </c>
      <c r="AM1083" s="5">
        <f t="shared" si="130"/>
        <v>1.625</v>
      </c>
      <c r="AN1083" s="4">
        <f t="shared" si="135"/>
        <v>2.4611889435819764E-3</v>
      </c>
      <c r="AO1083" s="3"/>
      <c r="AP1083">
        <v>0</v>
      </c>
      <c r="AR1083" t="s">
        <v>1</v>
      </c>
      <c r="AT1083" s="2" t="s">
        <v>0</v>
      </c>
      <c r="AU1083" s="1">
        <f t="shared" si="131"/>
        <v>0.82688550680616468</v>
      </c>
      <c r="AV1083" s="1">
        <f t="shared" si="132"/>
        <v>0.6609521889638883</v>
      </c>
      <c r="AW1083" s="1">
        <f t="shared" si="133"/>
        <v>0.49501887112161203</v>
      </c>
    </row>
    <row r="1084" spans="1:49" x14ac:dyDescent="0.2">
      <c r="A1084">
        <v>1082</v>
      </c>
      <c r="B1084" t="s">
        <v>3979</v>
      </c>
      <c r="C1084" t="s">
        <v>3978</v>
      </c>
      <c r="E1084">
        <v>25083706</v>
      </c>
      <c r="F1084" t="s">
        <v>3977</v>
      </c>
      <c r="G1084" t="s">
        <v>4</v>
      </c>
      <c r="H1084" t="s">
        <v>3</v>
      </c>
      <c r="I1084" t="s">
        <v>3976</v>
      </c>
      <c r="J1084" t="s">
        <v>160</v>
      </c>
      <c r="K1084" t="s">
        <v>159</v>
      </c>
      <c r="L1084" t="s">
        <v>158</v>
      </c>
      <c r="M1084" t="s">
        <v>157</v>
      </c>
      <c r="N1084">
        <v>8</v>
      </c>
      <c r="O1084" t="s">
        <v>3975</v>
      </c>
      <c r="P1084" t="s">
        <v>3974</v>
      </c>
      <c r="Q1084" t="s">
        <v>3973</v>
      </c>
      <c r="R1084" s="7">
        <v>41852</v>
      </c>
      <c r="S1084" s="8">
        <f t="shared" si="128"/>
        <v>2014</v>
      </c>
      <c r="T1084" s="8">
        <v>2014</v>
      </c>
      <c r="U1084" s="8">
        <f t="shared" si="129"/>
        <v>8</v>
      </c>
      <c r="V1084" s="7">
        <v>41852</v>
      </c>
      <c r="W1084" t="s">
        <v>1475</v>
      </c>
      <c r="X1084" s="2">
        <v>0.99</v>
      </c>
      <c r="Y1084" s="6">
        <f t="shared" si="134"/>
        <v>2.6427484583967327E-2</v>
      </c>
      <c r="AB1084">
        <v>10600153309</v>
      </c>
      <c r="AC1084">
        <v>19326203</v>
      </c>
      <c r="AD1084" t="s">
        <v>2</v>
      </c>
      <c r="AE1084">
        <v>9</v>
      </c>
      <c r="AF1084">
        <v>8</v>
      </c>
      <c r="AG1084">
        <v>103420</v>
      </c>
      <c r="AI1084" t="s">
        <v>3972</v>
      </c>
      <c r="AK1084" t="s">
        <v>3971</v>
      </c>
      <c r="AL1084">
        <v>48</v>
      </c>
      <c r="AM1084" s="5">
        <f t="shared" si="130"/>
        <v>6</v>
      </c>
      <c r="AN1084" s="4">
        <f t="shared" si="135"/>
        <v>9.0874668686103752E-3</v>
      </c>
      <c r="AO1084" s="3"/>
      <c r="AP1084">
        <v>1</v>
      </c>
      <c r="AQ1084" t="s">
        <v>42</v>
      </c>
      <c r="AR1084">
        <v>31071694</v>
      </c>
      <c r="AS1084" t="s">
        <v>41</v>
      </c>
      <c r="AT1084" s="2">
        <v>3.24</v>
      </c>
      <c r="AU1084" s="1">
        <f t="shared" si="131"/>
        <v>2.1225479269360239</v>
      </c>
      <c r="AV1084" s="1">
        <f t="shared" si="132"/>
        <v>1.7757475726288849</v>
      </c>
      <c r="AW1084" s="1">
        <f t="shared" si="133"/>
        <v>1.428947218321746</v>
      </c>
    </row>
    <row r="1085" spans="1:49" x14ac:dyDescent="0.2">
      <c r="A1085">
        <v>1083</v>
      </c>
      <c r="B1085" t="s">
        <v>3970</v>
      </c>
      <c r="C1085" t="s">
        <v>3969</v>
      </c>
      <c r="F1085" t="s">
        <v>3968</v>
      </c>
      <c r="G1085" t="s">
        <v>4</v>
      </c>
      <c r="H1085" t="s">
        <v>3</v>
      </c>
      <c r="I1085" t="s">
        <v>3967</v>
      </c>
      <c r="J1085" t="s">
        <v>3966</v>
      </c>
      <c r="K1085" t="s">
        <v>3965</v>
      </c>
      <c r="L1085" t="s">
        <v>3964</v>
      </c>
      <c r="M1085" t="s">
        <v>3963</v>
      </c>
      <c r="N1085">
        <v>6</v>
      </c>
      <c r="O1085" t="s">
        <v>3962</v>
      </c>
      <c r="P1085" t="s">
        <v>3961</v>
      </c>
      <c r="Q1085" t="s">
        <v>3960</v>
      </c>
      <c r="R1085" s="7">
        <v>41852</v>
      </c>
      <c r="S1085" s="8">
        <f t="shared" si="128"/>
        <v>2014</v>
      </c>
      <c r="T1085" s="8">
        <v>2014</v>
      </c>
      <c r="U1085" s="8">
        <f t="shared" si="129"/>
        <v>8</v>
      </c>
      <c r="V1085" s="7">
        <v>41852</v>
      </c>
      <c r="W1085" t="s">
        <v>27</v>
      </c>
      <c r="X1085" s="2">
        <v>0.46700000000000003</v>
      </c>
      <c r="Y1085" s="6">
        <f t="shared" si="134"/>
        <v>1.2466298283548225E-2</v>
      </c>
      <c r="AA1085">
        <v>10518223</v>
      </c>
      <c r="AB1085">
        <v>26026</v>
      </c>
      <c r="AD1085" t="s">
        <v>2</v>
      </c>
      <c r="AE1085">
        <v>24</v>
      </c>
      <c r="AF1085">
        <v>4</v>
      </c>
      <c r="AG1085">
        <v>6800001</v>
      </c>
      <c r="AI1085" t="s">
        <v>3959</v>
      </c>
      <c r="AJ1085" t="s">
        <v>3958</v>
      </c>
      <c r="AK1085" t="s">
        <v>3957</v>
      </c>
      <c r="AL1085">
        <v>23</v>
      </c>
      <c r="AM1085" s="5">
        <f t="shared" si="130"/>
        <v>2.875</v>
      </c>
      <c r="AN1085" s="4">
        <f t="shared" si="135"/>
        <v>4.354411207875805E-3</v>
      </c>
      <c r="AO1085" s="3"/>
      <c r="AP1085">
        <v>0</v>
      </c>
      <c r="AR1085" t="s">
        <v>3956</v>
      </c>
      <c r="AT1085" s="2" t="s">
        <v>0</v>
      </c>
      <c r="AU1085" s="1">
        <f t="shared" si="131"/>
        <v>1.00327321608465</v>
      </c>
      <c r="AV1085" s="1">
        <f t="shared" si="132"/>
        <v>0.84103547457120142</v>
      </c>
      <c r="AW1085" s="1">
        <f t="shared" si="133"/>
        <v>0.67879773305775315</v>
      </c>
    </row>
    <row r="1086" spans="1:49" x14ac:dyDescent="0.2">
      <c r="A1086">
        <v>1084</v>
      </c>
      <c r="B1086" t="s">
        <v>3955</v>
      </c>
      <c r="C1086" t="s">
        <v>3954</v>
      </c>
      <c r="F1086" t="s">
        <v>3953</v>
      </c>
      <c r="G1086" t="s">
        <v>4</v>
      </c>
      <c r="H1086" t="s">
        <v>3</v>
      </c>
      <c r="I1086" t="s">
        <v>3952</v>
      </c>
      <c r="J1086" t="s">
        <v>3951</v>
      </c>
      <c r="K1086" t="s">
        <v>3950</v>
      </c>
      <c r="L1086" t="s">
        <v>3949</v>
      </c>
      <c r="M1086" t="s">
        <v>3948</v>
      </c>
      <c r="N1086">
        <v>4</v>
      </c>
      <c r="O1086" t="s">
        <v>3947</v>
      </c>
      <c r="P1086" t="s">
        <v>3946</v>
      </c>
      <c r="Q1086" t="s">
        <v>3945</v>
      </c>
      <c r="R1086" s="7">
        <v>41852</v>
      </c>
      <c r="S1086" s="8">
        <f t="shared" si="128"/>
        <v>2014</v>
      </c>
      <c r="T1086" s="8">
        <v>2014</v>
      </c>
      <c r="U1086" s="8">
        <f t="shared" si="129"/>
        <v>8</v>
      </c>
      <c r="V1086" s="7">
        <v>41852</v>
      </c>
      <c r="W1086" t="s">
        <v>369</v>
      </c>
      <c r="X1086" s="2">
        <v>0.998</v>
      </c>
      <c r="Y1086" s="6">
        <f t="shared" si="134"/>
        <v>2.664104001494888E-2</v>
      </c>
      <c r="AB1086">
        <v>28520</v>
      </c>
      <c r="AC1086">
        <v>10298479</v>
      </c>
      <c r="AD1086" t="s">
        <v>2</v>
      </c>
      <c r="AE1086">
        <v>2014</v>
      </c>
      <c r="AF1086">
        <v>8</v>
      </c>
      <c r="AG1086">
        <v>35</v>
      </c>
      <c r="AI1086" t="s">
        <v>3944</v>
      </c>
      <c r="AJ1086" t="s">
        <v>3943</v>
      </c>
      <c r="AK1086" t="s">
        <v>3942</v>
      </c>
      <c r="AL1086">
        <v>19</v>
      </c>
      <c r="AM1086" s="5">
        <f t="shared" si="130"/>
        <v>2.375</v>
      </c>
      <c r="AN1086" s="4">
        <f t="shared" si="135"/>
        <v>3.5971223021582736E-3</v>
      </c>
      <c r="AO1086" s="3"/>
      <c r="AP1086">
        <v>1</v>
      </c>
      <c r="AQ1086" t="s">
        <v>20</v>
      </c>
      <c r="AR1086">
        <v>264564</v>
      </c>
      <c r="AS1086" t="s">
        <v>19</v>
      </c>
      <c r="AT1086" s="2">
        <v>5.81</v>
      </c>
      <c r="AU1086" s="1">
        <f t="shared" si="131"/>
        <v>1.9727864701111697</v>
      </c>
      <c r="AV1086" s="1">
        <f t="shared" si="132"/>
        <v>1.5119081158553576</v>
      </c>
      <c r="AW1086" s="1">
        <f t="shared" si="133"/>
        <v>1.0510297615995454</v>
      </c>
    </row>
    <row r="1087" spans="1:49" x14ac:dyDescent="0.2">
      <c r="A1087">
        <v>1085</v>
      </c>
      <c r="B1087" t="s">
        <v>3941</v>
      </c>
      <c r="C1087" t="s">
        <v>3940</v>
      </c>
      <c r="F1087" t="s">
        <v>3939</v>
      </c>
      <c r="G1087" t="s">
        <v>4</v>
      </c>
      <c r="H1087" t="s">
        <v>3</v>
      </c>
      <c r="I1087" t="s">
        <v>3938</v>
      </c>
      <c r="J1087" t="s">
        <v>3937</v>
      </c>
      <c r="K1087" t="s">
        <v>3936</v>
      </c>
      <c r="L1087" t="s">
        <v>3935</v>
      </c>
      <c r="M1087" t="s">
        <v>83</v>
      </c>
      <c r="N1087">
        <v>8</v>
      </c>
      <c r="O1087" t="s">
        <v>3934</v>
      </c>
      <c r="P1087" t="s">
        <v>3933</v>
      </c>
      <c r="Q1087" t="s">
        <v>3932</v>
      </c>
      <c r="R1087" s="7">
        <v>41852</v>
      </c>
      <c r="S1087" s="8">
        <f t="shared" si="128"/>
        <v>2014</v>
      </c>
      <c r="T1087" s="8">
        <v>2014</v>
      </c>
      <c r="U1087" s="8">
        <f t="shared" si="129"/>
        <v>8</v>
      </c>
      <c r="V1087" s="7">
        <v>41852</v>
      </c>
      <c r="W1087" t="s">
        <v>1129</v>
      </c>
      <c r="X1087" s="2">
        <v>0.88100000000000001</v>
      </c>
      <c r="Y1087" s="6">
        <f t="shared" si="134"/>
        <v>2.3517791836843653E-2</v>
      </c>
      <c r="AA1087">
        <v>10459243</v>
      </c>
      <c r="AB1087">
        <v>17248</v>
      </c>
      <c r="AD1087" t="s">
        <v>2</v>
      </c>
      <c r="AE1087">
        <v>56</v>
      </c>
      <c r="AF1087">
        <v>4</v>
      </c>
      <c r="AG1087">
        <v>6931658</v>
      </c>
      <c r="AH1087" t="s">
        <v>3931</v>
      </c>
      <c r="AI1087" t="s">
        <v>3930</v>
      </c>
      <c r="AJ1087" t="s">
        <v>3929</v>
      </c>
      <c r="AK1087" t="s">
        <v>3928</v>
      </c>
      <c r="AL1087">
        <v>39</v>
      </c>
      <c r="AM1087" s="5">
        <f t="shared" si="130"/>
        <v>4.875</v>
      </c>
      <c r="AN1087" s="4">
        <f t="shared" si="135"/>
        <v>7.3835668307459298E-3</v>
      </c>
      <c r="AO1087" s="3"/>
      <c r="AP1087">
        <v>0</v>
      </c>
      <c r="AR1087" t="s">
        <v>1</v>
      </c>
      <c r="AT1087" s="2" t="s">
        <v>0</v>
      </c>
      <c r="AU1087" s="1">
        <f t="shared" si="131"/>
        <v>1.8677524335014333</v>
      </c>
      <c r="AV1087" s="1">
        <f t="shared" si="132"/>
        <v>1.5450679333794792</v>
      </c>
      <c r="AW1087" s="1">
        <f t="shared" si="133"/>
        <v>1.2223834332575245</v>
      </c>
    </row>
    <row r="1088" spans="1:49" x14ac:dyDescent="0.2">
      <c r="A1088">
        <v>1086</v>
      </c>
      <c r="B1088" t="s">
        <v>3927</v>
      </c>
      <c r="C1088" t="s">
        <v>3926</v>
      </c>
      <c r="F1088" t="s">
        <v>3925</v>
      </c>
      <c r="G1088" t="s">
        <v>4</v>
      </c>
      <c r="H1088" t="s">
        <v>3</v>
      </c>
      <c r="I1088" t="s">
        <v>3924</v>
      </c>
      <c r="J1088" t="s">
        <v>3923</v>
      </c>
      <c r="K1088" t="s">
        <v>3922</v>
      </c>
      <c r="L1088" t="s">
        <v>3921</v>
      </c>
      <c r="M1088" t="s">
        <v>3920</v>
      </c>
      <c r="N1088">
        <v>3</v>
      </c>
      <c r="O1088" t="s">
        <v>3919</v>
      </c>
      <c r="P1088" t="s">
        <v>3918</v>
      </c>
      <c r="Q1088" t="s">
        <v>3917</v>
      </c>
      <c r="R1088" s="7">
        <v>41852</v>
      </c>
      <c r="S1088" s="8">
        <f t="shared" si="128"/>
        <v>2014</v>
      </c>
      <c r="T1088" s="8">
        <v>2014</v>
      </c>
      <c r="U1088" s="8">
        <f t="shared" si="129"/>
        <v>8</v>
      </c>
      <c r="V1088" s="7">
        <v>41852</v>
      </c>
      <c r="W1088" t="s">
        <v>1129</v>
      </c>
      <c r="X1088" s="2">
        <v>0.88100000000000001</v>
      </c>
      <c r="Y1088" s="6">
        <f t="shared" si="134"/>
        <v>2.3517791836843653E-2</v>
      </c>
      <c r="AA1088">
        <v>10459243</v>
      </c>
      <c r="AB1088">
        <v>17248</v>
      </c>
      <c r="AD1088" t="s">
        <v>2</v>
      </c>
      <c r="AE1088">
        <v>56</v>
      </c>
      <c r="AF1088">
        <v>4</v>
      </c>
      <c r="AG1088">
        <v>6931671</v>
      </c>
      <c r="AH1088" t="s">
        <v>3916</v>
      </c>
      <c r="AI1088" t="s">
        <v>3915</v>
      </c>
      <c r="AJ1088" t="s">
        <v>3914</v>
      </c>
      <c r="AK1088" t="s">
        <v>3913</v>
      </c>
      <c r="AL1088">
        <v>8</v>
      </c>
      <c r="AM1088" s="5">
        <f t="shared" si="130"/>
        <v>1</v>
      </c>
      <c r="AN1088" s="4">
        <f t="shared" si="135"/>
        <v>1.5145778114350624E-3</v>
      </c>
      <c r="AO1088" s="3"/>
      <c r="AP1088">
        <v>0</v>
      </c>
      <c r="AR1088" t="s">
        <v>1</v>
      </c>
      <c r="AT1088" s="2" t="s">
        <v>0</v>
      </c>
      <c r="AU1088" s="1">
        <f t="shared" si="131"/>
        <v>1.6916827629221074</v>
      </c>
      <c r="AV1088" s="1">
        <f t="shared" si="132"/>
        <v>1.2516184824139358</v>
      </c>
      <c r="AW1088" s="1">
        <f t="shared" si="133"/>
        <v>0.81155420190576388</v>
      </c>
    </row>
    <row r="1089" spans="1:49" x14ac:dyDescent="0.2">
      <c r="A1089">
        <v>1087</v>
      </c>
      <c r="B1089" t="s">
        <v>3912</v>
      </c>
      <c r="C1089" t="s">
        <v>3911</v>
      </c>
      <c r="F1089" t="s">
        <v>3910</v>
      </c>
      <c r="G1089" t="s">
        <v>4</v>
      </c>
      <c r="H1089" t="s">
        <v>3</v>
      </c>
      <c r="I1089" t="s">
        <v>3909</v>
      </c>
      <c r="J1089">
        <v>60012564</v>
      </c>
      <c r="K1089" t="s">
        <v>3908</v>
      </c>
      <c r="L1089" t="s">
        <v>3907</v>
      </c>
      <c r="M1089" t="s">
        <v>15</v>
      </c>
      <c r="N1089">
        <v>1</v>
      </c>
      <c r="O1089" t="s">
        <v>3906</v>
      </c>
      <c r="P1089">
        <v>7102270511</v>
      </c>
      <c r="Q1089">
        <v>60012564</v>
      </c>
      <c r="R1089" s="7">
        <v>41852</v>
      </c>
      <c r="S1089" s="8">
        <f t="shared" si="128"/>
        <v>2014</v>
      </c>
      <c r="T1089" s="8">
        <v>2014</v>
      </c>
      <c r="U1089" s="8">
        <f t="shared" si="129"/>
        <v>8</v>
      </c>
      <c r="V1089" s="7">
        <v>41852</v>
      </c>
      <c r="W1089" t="s">
        <v>1129</v>
      </c>
      <c r="X1089" s="2">
        <v>0.88100000000000001</v>
      </c>
      <c r="Y1089" s="6">
        <f t="shared" si="134"/>
        <v>2.3517791836843653E-2</v>
      </c>
      <c r="AA1089">
        <v>10459243</v>
      </c>
      <c r="AB1089">
        <v>17248</v>
      </c>
      <c r="AD1089" t="s">
        <v>2</v>
      </c>
      <c r="AE1089">
        <v>56</v>
      </c>
      <c r="AF1089">
        <v>4</v>
      </c>
      <c r="AG1089">
        <v>6931654</v>
      </c>
      <c r="AH1089" t="s">
        <v>3905</v>
      </c>
      <c r="AI1089" t="s">
        <v>3904</v>
      </c>
      <c r="AJ1089" t="s">
        <v>3903</v>
      </c>
      <c r="AK1089" t="s">
        <v>3902</v>
      </c>
      <c r="AL1089">
        <v>8</v>
      </c>
      <c r="AM1089" s="5">
        <f t="shared" si="130"/>
        <v>1</v>
      </c>
      <c r="AN1089" s="4">
        <f t="shared" si="135"/>
        <v>1.5145778114350624E-3</v>
      </c>
      <c r="AO1089" s="3"/>
      <c r="AP1089">
        <v>0</v>
      </c>
      <c r="AR1089" t="s">
        <v>1</v>
      </c>
      <c r="AT1089" s="2" t="s">
        <v>0</v>
      </c>
      <c r="AU1089" s="1">
        <f t="shared" si="131"/>
        <v>1.6916827629221074</v>
      </c>
      <c r="AV1089" s="1">
        <f t="shared" si="132"/>
        <v>1.2516184824139358</v>
      </c>
      <c r="AW1089" s="1">
        <f t="shared" si="133"/>
        <v>0.81155420190576388</v>
      </c>
    </row>
    <row r="1090" spans="1:49" x14ac:dyDescent="0.2">
      <c r="A1090">
        <v>1088</v>
      </c>
      <c r="B1090" t="s">
        <v>3901</v>
      </c>
      <c r="C1090" t="s">
        <v>3900</v>
      </c>
      <c r="F1090" t="s">
        <v>3899</v>
      </c>
      <c r="G1090" t="s">
        <v>4</v>
      </c>
      <c r="H1090" t="s">
        <v>3</v>
      </c>
      <c r="I1090" t="s">
        <v>3898</v>
      </c>
      <c r="J1090">
        <v>60025063</v>
      </c>
      <c r="K1090" t="s">
        <v>238</v>
      </c>
      <c r="L1090" t="s">
        <v>237</v>
      </c>
      <c r="M1090" t="s">
        <v>26</v>
      </c>
      <c r="N1090">
        <v>1</v>
      </c>
      <c r="O1090" t="s">
        <v>3897</v>
      </c>
      <c r="P1090">
        <v>7005545716</v>
      </c>
      <c r="Q1090">
        <v>60025063</v>
      </c>
      <c r="R1090" s="7">
        <v>41852</v>
      </c>
      <c r="S1090" s="8">
        <f t="shared" ref="S1090:S1153" si="136">YEAR(R1090)</f>
        <v>2014</v>
      </c>
      <c r="T1090" s="8">
        <v>2014</v>
      </c>
      <c r="U1090" s="8">
        <f t="shared" ref="U1090:U1153" si="137">2022-T1090</f>
        <v>8</v>
      </c>
      <c r="V1090" s="7">
        <v>41852</v>
      </c>
      <c r="W1090" t="s">
        <v>1129</v>
      </c>
      <c r="X1090" s="2">
        <v>0.88100000000000001</v>
      </c>
      <c r="Y1090" s="6">
        <f t="shared" si="134"/>
        <v>2.3517791836843653E-2</v>
      </c>
      <c r="AA1090">
        <v>10459243</v>
      </c>
      <c r="AB1090">
        <v>17248</v>
      </c>
      <c r="AD1090" t="s">
        <v>2</v>
      </c>
      <c r="AE1090">
        <v>56</v>
      </c>
      <c r="AF1090">
        <v>4</v>
      </c>
      <c r="AH1090" t="s">
        <v>3896</v>
      </c>
      <c r="AI1090" t="s">
        <v>3895</v>
      </c>
      <c r="AJ1090" t="s">
        <v>3894</v>
      </c>
      <c r="AK1090" t="s">
        <v>3893</v>
      </c>
      <c r="AL1090">
        <v>19</v>
      </c>
      <c r="AM1090" s="5">
        <f t="shared" ref="AM1090:AM1153" si="138">AL1090/U1090</f>
        <v>2.375</v>
      </c>
      <c r="AN1090" s="4">
        <f t="shared" si="135"/>
        <v>3.5971223021582736E-3</v>
      </c>
      <c r="AO1090" s="3"/>
      <c r="AP1090">
        <v>0</v>
      </c>
      <c r="AR1090" t="s">
        <v>1</v>
      </c>
      <c r="AT1090" s="2" t="s">
        <v>0</v>
      </c>
      <c r="AU1090" s="1">
        <f t="shared" ref="AU1090:AU1153" si="139">(Y1090*0.7+AN1090*0.3)*100</f>
        <v>1.7541590976438037</v>
      </c>
      <c r="AV1090" s="1">
        <f t="shared" ref="AV1090:AV1153" si="140">(Y1090*0.5+AN1090*0.5)*100</f>
        <v>1.3557457069500962</v>
      </c>
      <c r="AW1090" s="1">
        <f t="shared" ref="AW1090:AW1153" si="141">(Y1090*0.3+AN1090*0.7)*100</f>
        <v>0.9573323162563887</v>
      </c>
    </row>
    <row r="1091" spans="1:49" x14ac:dyDescent="0.2">
      <c r="A1091">
        <v>1089</v>
      </c>
      <c r="B1091" t="s">
        <v>3892</v>
      </c>
      <c r="C1091" t="s">
        <v>3891</v>
      </c>
      <c r="F1091" t="s">
        <v>3890</v>
      </c>
      <c r="G1091" t="s">
        <v>4</v>
      </c>
      <c r="H1091" t="s">
        <v>3</v>
      </c>
      <c r="I1091" t="s">
        <v>1531</v>
      </c>
      <c r="J1091">
        <v>60007798</v>
      </c>
      <c r="K1091" t="s">
        <v>543</v>
      </c>
      <c r="L1091" t="s">
        <v>542</v>
      </c>
      <c r="M1091" t="s">
        <v>296</v>
      </c>
      <c r="N1091">
        <v>4</v>
      </c>
      <c r="O1091" t="s">
        <v>3889</v>
      </c>
      <c r="P1091" t="s">
        <v>3888</v>
      </c>
      <c r="Q1091" t="s">
        <v>3887</v>
      </c>
      <c r="R1091" s="7">
        <v>41852</v>
      </c>
      <c r="S1091" s="8">
        <f t="shared" si="136"/>
        <v>2014</v>
      </c>
      <c r="T1091" s="8">
        <v>2014</v>
      </c>
      <c r="U1091" s="8">
        <f t="shared" si="137"/>
        <v>8</v>
      </c>
      <c r="V1091" s="7">
        <v>41852</v>
      </c>
      <c r="W1091" t="s">
        <v>1129</v>
      </c>
      <c r="X1091" s="2">
        <v>0.88100000000000001</v>
      </c>
      <c r="Y1091" s="6">
        <f t="shared" ref="Y1091:Y1154" si="142">(X1091-$Z$3)/($Z$2-$Z$3)</f>
        <v>2.3517791836843653E-2</v>
      </c>
      <c r="AA1091">
        <v>10459243</v>
      </c>
      <c r="AB1091">
        <v>17248</v>
      </c>
      <c r="AD1091" t="s">
        <v>2</v>
      </c>
      <c r="AE1091">
        <v>56</v>
      </c>
      <c r="AF1091">
        <v>4</v>
      </c>
      <c r="AG1091">
        <v>6931683</v>
      </c>
      <c r="AH1091" t="s">
        <v>3886</v>
      </c>
      <c r="AI1091" t="s">
        <v>3885</v>
      </c>
      <c r="AJ1091" t="s">
        <v>3884</v>
      </c>
      <c r="AK1091" t="s">
        <v>3883</v>
      </c>
      <c r="AL1091">
        <v>1</v>
      </c>
      <c r="AM1091" s="5">
        <f t="shared" si="138"/>
        <v>0.125</v>
      </c>
      <c r="AN1091" s="4">
        <f t="shared" ref="AN1091:AN1154" si="143">(AM1091-$AO$3)/($AO$2-$AO$3)</f>
        <v>1.893222264293828E-4</v>
      </c>
      <c r="AO1091" s="3"/>
      <c r="AP1091">
        <v>0</v>
      </c>
      <c r="AR1091" t="s">
        <v>1</v>
      </c>
      <c r="AT1091" s="2" t="s">
        <v>0</v>
      </c>
      <c r="AU1091" s="1">
        <f t="shared" si="139"/>
        <v>1.6519250953719371</v>
      </c>
      <c r="AV1091" s="1">
        <f t="shared" si="140"/>
        <v>1.1853557031636519</v>
      </c>
      <c r="AW1091" s="1">
        <f t="shared" si="141"/>
        <v>0.71878631095536638</v>
      </c>
    </row>
    <row r="1092" spans="1:49" x14ac:dyDescent="0.2">
      <c r="A1092">
        <v>1090</v>
      </c>
      <c r="B1092" t="s">
        <v>3882</v>
      </c>
      <c r="C1092" t="s">
        <v>3881</v>
      </c>
      <c r="F1092" t="s">
        <v>3880</v>
      </c>
      <c r="G1092" t="s">
        <v>4</v>
      </c>
      <c r="H1092" t="s">
        <v>3</v>
      </c>
      <c r="I1092" t="s">
        <v>1829</v>
      </c>
      <c r="J1092" t="s">
        <v>3879</v>
      </c>
      <c r="K1092" t="s">
        <v>3878</v>
      </c>
      <c r="L1092" t="s">
        <v>3877</v>
      </c>
      <c r="M1092" t="s">
        <v>3876</v>
      </c>
      <c r="N1092">
        <v>5</v>
      </c>
      <c r="O1092" t="s">
        <v>3875</v>
      </c>
      <c r="P1092" t="s">
        <v>3874</v>
      </c>
      <c r="Q1092" t="s">
        <v>3873</v>
      </c>
      <c r="R1092" s="7">
        <v>41852</v>
      </c>
      <c r="S1092" s="8">
        <f t="shared" si="136"/>
        <v>2014</v>
      </c>
      <c r="T1092" s="8">
        <v>2014</v>
      </c>
      <c r="U1092" s="8">
        <f t="shared" si="137"/>
        <v>8</v>
      </c>
      <c r="V1092" s="7">
        <v>41852</v>
      </c>
      <c r="W1092" t="s">
        <v>1129</v>
      </c>
      <c r="X1092" s="2">
        <v>0.88100000000000001</v>
      </c>
      <c r="Y1092" s="6">
        <f t="shared" si="142"/>
        <v>2.3517791836843653E-2</v>
      </c>
      <c r="AA1092">
        <v>10459243</v>
      </c>
      <c r="AB1092">
        <v>17248</v>
      </c>
      <c r="AD1092" t="s">
        <v>2</v>
      </c>
      <c r="AE1092">
        <v>56</v>
      </c>
      <c r="AF1092">
        <v>4</v>
      </c>
      <c r="AG1092">
        <v>6931672</v>
      </c>
      <c r="AH1092" t="s">
        <v>3872</v>
      </c>
      <c r="AI1092" t="s">
        <v>3871</v>
      </c>
      <c r="AJ1092" t="s">
        <v>3870</v>
      </c>
      <c r="AK1092" t="s">
        <v>3869</v>
      </c>
      <c r="AL1092">
        <v>6</v>
      </c>
      <c r="AM1092" s="5">
        <f t="shared" si="138"/>
        <v>0.75</v>
      </c>
      <c r="AN1092" s="4">
        <f t="shared" si="143"/>
        <v>1.1359333585762969E-3</v>
      </c>
      <c r="AO1092" s="3"/>
      <c r="AP1092">
        <v>0</v>
      </c>
      <c r="AR1092" t="s">
        <v>1</v>
      </c>
      <c r="AT1092" s="2" t="s">
        <v>0</v>
      </c>
      <c r="AU1092" s="1">
        <f t="shared" si="139"/>
        <v>1.6803234293363445</v>
      </c>
      <c r="AV1092" s="1">
        <f t="shared" si="140"/>
        <v>1.2326862597709975</v>
      </c>
      <c r="AW1092" s="1">
        <f t="shared" si="141"/>
        <v>0.78504909020565039</v>
      </c>
    </row>
    <row r="1093" spans="1:49" x14ac:dyDescent="0.2">
      <c r="A1093">
        <v>1091</v>
      </c>
      <c r="B1093" t="s">
        <v>3868</v>
      </c>
      <c r="C1093" t="s">
        <v>3867</v>
      </c>
      <c r="F1093" t="s">
        <v>3866</v>
      </c>
      <c r="G1093" t="s">
        <v>4</v>
      </c>
      <c r="H1093" t="s">
        <v>3</v>
      </c>
      <c r="I1093" t="s">
        <v>3865</v>
      </c>
      <c r="J1093">
        <v>60003500</v>
      </c>
      <c r="K1093" t="s">
        <v>776</v>
      </c>
      <c r="L1093" t="s">
        <v>566</v>
      </c>
      <c r="M1093" t="s">
        <v>15</v>
      </c>
      <c r="N1093">
        <v>2</v>
      </c>
      <c r="O1093" t="s">
        <v>3864</v>
      </c>
      <c r="P1093" t="s">
        <v>3863</v>
      </c>
      <c r="Q1093" t="s">
        <v>775</v>
      </c>
      <c r="R1093" s="7">
        <v>41852</v>
      </c>
      <c r="S1093" s="8">
        <f t="shared" si="136"/>
        <v>2014</v>
      </c>
      <c r="T1093" s="8">
        <v>2014</v>
      </c>
      <c r="U1093" s="8">
        <f t="shared" si="137"/>
        <v>8</v>
      </c>
      <c r="V1093" s="7">
        <v>41852</v>
      </c>
      <c r="W1093" t="s">
        <v>1129</v>
      </c>
      <c r="X1093" s="2">
        <v>0.88100000000000001</v>
      </c>
      <c r="Y1093" s="6">
        <f t="shared" si="142"/>
        <v>2.3517791836843653E-2</v>
      </c>
      <c r="AA1093">
        <v>10459243</v>
      </c>
      <c r="AB1093">
        <v>17248</v>
      </c>
      <c r="AD1093" t="s">
        <v>2</v>
      </c>
      <c r="AE1093">
        <v>56</v>
      </c>
      <c r="AF1093">
        <v>4</v>
      </c>
      <c r="AG1093">
        <v>6931711</v>
      </c>
      <c r="AH1093" t="s">
        <v>3862</v>
      </c>
      <c r="AI1093" t="s">
        <v>3861</v>
      </c>
      <c r="AJ1093" t="s">
        <v>3860</v>
      </c>
      <c r="AK1093" t="s">
        <v>3859</v>
      </c>
      <c r="AL1093">
        <v>14</v>
      </c>
      <c r="AM1093" s="5">
        <f t="shared" si="138"/>
        <v>1.75</v>
      </c>
      <c r="AN1093" s="4">
        <f t="shared" si="143"/>
        <v>2.6505111700113595E-3</v>
      </c>
      <c r="AO1093" s="3"/>
      <c r="AP1093">
        <v>0</v>
      </c>
      <c r="AR1093" t="s">
        <v>1</v>
      </c>
      <c r="AT1093" s="2" t="s">
        <v>0</v>
      </c>
      <c r="AU1093" s="1">
        <f t="shared" si="139"/>
        <v>1.7257607636793963</v>
      </c>
      <c r="AV1093" s="1">
        <f t="shared" si="140"/>
        <v>1.3084151503427506</v>
      </c>
      <c r="AW1093" s="1">
        <f t="shared" si="141"/>
        <v>0.89106953700610481</v>
      </c>
    </row>
    <row r="1094" spans="1:49" x14ac:dyDescent="0.2">
      <c r="A1094">
        <v>1092</v>
      </c>
      <c r="B1094" t="s">
        <v>3858</v>
      </c>
      <c r="C1094" t="s">
        <v>3857</v>
      </c>
      <c r="F1094" t="s">
        <v>3856</v>
      </c>
      <c r="G1094" t="s">
        <v>4</v>
      </c>
      <c r="H1094" t="s">
        <v>3</v>
      </c>
      <c r="I1094" t="s">
        <v>3855</v>
      </c>
      <c r="J1094" t="s">
        <v>3854</v>
      </c>
      <c r="K1094" t="s">
        <v>3853</v>
      </c>
      <c r="L1094" t="s">
        <v>3852</v>
      </c>
      <c r="M1094" t="s">
        <v>3851</v>
      </c>
      <c r="N1094">
        <v>4</v>
      </c>
      <c r="O1094" t="s">
        <v>3850</v>
      </c>
      <c r="P1094" t="s">
        <v>3849</v>
      </c>
      <c r="Q1094" t="s">
        <v>3848</v>
      </c>
      <c r="R1094" s="7">
        <v>41852</v>
      </c>
      <c r="S1094" s="8">
        <f t="shared" si="136"/>
        <v>2014</v>
      </c>
      <c r="T1094" s="8">
        <v>2014</v>
      </c>
      <c r="U1094" s="8">
        <f t="shared" si="137"/>
        <v>8</v>
      </c>
      <c r="V1094" s="7">
        <v>41852</v>
      </c>
      <c r="W1094" t="s">
        <v>1129</v>
      </c>
      <c r="X1094" s="2">
        <v>0.88100000000000001</v>
      </c>
      <c r="Y1094" s="6">
        <f t="shared" si="142"/>
        <v>2.3517791836843653E-2</v>
      </c>
      <c r="AA1094">
        <v>10459243</v>
      </c>
      <c r="AB1094">
        <v>17248</v>
      </c>
      <c r="AD1094" t="s">
        <v>2</v>
      </c>
      <c r="AE1094">
        <v>56</v>
      </c>
      <c r="AF1094">
        <v>4</v>
      </c>
      <c r="AG1094">
        <v>6931659</v>
      </c>
      <c r="AH1094" t="s">
        <v>3847</v>
      </c>
      <c r="AI1094" t="s">
        <v>3846</v>
      </c>
      <c r="AJ1094" t="s">
        <v>3845</v>
      </c>
      <c r="AK1094" t="s">
        <v>3844</v>
      </c>
      <c r="AL1094">
        <v>5</v>
      </c>
      <c r="AM1094" s="5">
        <f t="shared" si="138"/>
        <v>0.625</v>
      </c>
      <c r="AN1094" s="4">
        <f t="shared" si="143"/>
        <v>9.4661113214691405E-4</v>
      </c>
      <c r="AO1094" s="3"/>
      <c r="AP1094">
        <v>0</v>
      </c>
      <c r="AR1094" t="s">
        <v>1</v>
      </c>
      <c r="AT1094" s="2" t="s">
        <v>0</v>
      </c>
      <c r="AU1094" s="1">
        <f t="shared" si="139"/>
        <v>1.6746437625434631</v>
      </c>
      <c r="AV1094" s="1">
        <f t="shared" si="140"/>
        <v>1.2232201484495284</v>
      </c>
      <c r="AW1094" s="1">
        <f t="shared" si="141"/>
        <v>0.77179653435559359</v>
      </c>
    </row>
    <row r="1095" spans="1:49" x14ac:dyDescent="0.2">
      <c r="A1095">
        <v>1093</v>
      </c>
      <c r="B1095" t="s">
        <v>3843</v>
      </c>
      <c r="C1095" t="s">
        <v>3842</v>
      </c>
      <c r="F1095" t="s">
        <v>3841</v>
      </c>
      <c r="G1095" t="s">
        <v>4</v>
      </c>
      <c r="H1095" t="s">
        <v>3</v>
      </c>
      <c r="I1095" t="s">
        <v>3840</v>
      </c>
      <c r="J1095" t="s">
        <v>3839</v>
      </c>
      <c r="K1095" t="s">
        <v>3838</v>
      </c>
      <c r="L1095" t="s">
        <v>3837</v>
      </c>
      <c r="M1095" t="s">
        <v>106</v>
      </c>
      <c r="N1095">
        <v>4</v>
      </c>
      <c r="O1095" t="s">
        <v>3836</v>
      </c>
      <c r="P1095" t="s">
        <v>3835</v>
      </c>
      <c r="Q1095" t="s">
        <v>3834</v>
      </c>
      <c r="R1095" s="7">
        <v>41852</v>
      </c>
      <c r="S1095" s="8">
        <f t="shared" si="136"/>
        <v>2014</v>
      </c>
      <c r="T1095" s="8">
        <v>2014</v>
      </c>
      <c r="U1095" s="8">
        <f t="shared" si="137"/>
        <v>8</v>
      </c>
      <c r="V1095" s="7">
        <v>41852</v>
      </c>
      <c r="W1095" t="s">
        <v>1129</v>
      </c>
      <c r="X1095" s="2">
        <v>0.88100000000000001</v>
      </c>
      <c r="Y1095" s="6">
        <f t="shared" si="142"/>
        <v>2.3517791836843653E-2</v>
      </c>
      <c r="AA1095">
        <v>10459243</v>
      </c>
      <c r="AB1095">
        <v>17248</v>
      </c>
      <c r="AD1095" t="s">
        <v>2</v>
      </c>
      <c r="AE1095">
        <v>56</v>
      </c>
      <c r="AF1095">
        <v>4</v>
      </c>
      <c r="AG1095">
        <v>6931657</v>
      </c>
      <c r="AH1095" t="s">
        <v>3833</v>
      </c>
      <c r="AI1095" t="s">
        <v>3832</v>
      </c>
      <c r="AJ1095" t="s">
        <v>3831</v>
      </c>
      <c r="AK1095" t="s">
        <v>3830</v>
      </c>
      <c r="AL1095">
        <v>18</v>
      </c>
      <c r="AM1095" s="5">
        <f t="shared" si="138"/>
        <v>2.25</v>
      </c>
      <c r="AN1095" s="4">
        <f t="shared" si="143"/>
        <v>3.4078000757288905E-3</v>
      </c>
      <c r="AO1095" s="3"/>
      <c r="AP1095">
        <v>0</v>
      </c>
      <c r="AR1095" t="s">
        <v>1</v>
      </c>
      <c r="AT1095" s="2" t="s">
        <v>0</v>
      </c>
      <c r="AU1095" s="1">
        <f t="shared" si="139"/>
        <v>1.7484794308509224</v>
      </c>
      <c r="AV1095" s="1">
        <f t="shared" si="140"/>
        <v>1.3462795956286273</v>
      </c>
      <c r="AW1095" s="1">
        <f t="shared" si="141"/>
        <v>0.9440797604063319</v>
      </c>
    </row>
    <row r="1096" spans="1:49" x14ac:dyDescent="0.2">
      <c r="A1096">
        <v>1094</v>
      </c>
      <c r="B1096" t="s">
        <v>3829</v>
      </c>
      <c r="C1096" t="s">
        <v>3828</v>
      </c>
      <c r="F1096" t="s">
        <v>3827</v>
      </c>
      <c r="G1096" t="s">
        <v>4</v>
      </c>
      <c r="H1096" t="s">
        <v>3</v>
      </c>
      <c r="I1096" t="s">
        <v>3826</v>
      </c>
      <c r="J1096">
        <v>114720722</v>
      </c>
      <c r="K1096" t="s">
        <v>3825</v>
      </c>
      <c r="L1096" t="s">
        <v>2215</v>
      </c>
      <c r="M1096" t="s">
        <v>6</v>
      </c>
      <c r="N1096">
        <v>4</v>
      </c>
      <c r="O1096" t="s">
        <v>3824</v>
      </c>
      <c r="P1096" t="s">
        <v>3823</v>
      </c>
      <c r="Q1096" t="s">
        <v>3822</v>
      </c>
      <c r="R1096" s="7">
        <v>41852</v>
      </c>
      <c r="S1096" s="8">
        <f t="shared" si="136"/>
        <v>2014</v>
      </c>
      <c r="T1096" s="8">
        <v>2014</v>
      </c>
      <c r="U1096" s="8">
        <f t="shared" si="137"/>
        <v>8</v>
      </c>
      <c r="V1096" s="7">
        <v>41852</v>
      </c>
      <c r="W1096" t="s">
        <v>1129</v>
      </c>
      <c r="X1096" s="2">
        <v>0.88100000000000001</v>
      </c>
      <c r="Y1096" s="6">
        <f t="shared" si="142"/>
        <v>2.3517791836843653E-2</v>
      </c>
      <c r="AA1096">
        <v>10459243</v>
      </c>
      <c r="AB1096">
        <v>17248</v>
      </c>
      <c r="AD1096" t="s">
        <v>2</v>
      </c>
      <c r="AE1096">
        <v>56</v>
      </c>
      <c r="AF1096">
        <v>4</v>
      </c>
      <c r="AG1096">
        <v>6931677</v>
      </c>
      <c r="AH1096" t="s">
        <v>3821</v>
      </c>
      <c r="AI1096" t="s">
        <v>3820</v>
      </c>
      <c r="AJ1096" t="s">
        <v>3819</v>
      </c>
      <c r="AK1096" t="s">
        <v>3818</v>
      </c>
      <c r="AL1096">
        <v>0</v>
      </c>
      <c r="AM1096" s="5">
        <f t="shared" si="138"/>
        <v>0</v>
      </c>
      <c r="AN1096" s="4">
        <f t="shared" si="143"/>
        <v>0</v>
      </c>
      <c r="AO1096" s="3"/>
      <c r="AP1096">
        <v>0</v>
      </c>
      <c r="AR1096" t="s">
        <v>1</v>
      </c>
      <c r="AT1096" s="2" t="s">
        <v>0</v>
      </c>
      <c r="AU1096" s="1">
        <f t="shared" si="139"/>
        <v>1.6462454285790555</v>
      </c>
      <c r="AV1096" s="1">
        <f t="shared" si="140"/>
        <v>1.1758895918421826</v>
      </c>
      <c r="AW1096" s="1">
        <f t="shared" si="141"/>
        <v>0.70553375510530958</v>
      </c>
    </row>
    <row r="1097" spans="1:49" x14ac:dyDescent="0.2">
      <c r="A1097">
        <v>1095</v>
      </c>
      <c r="B1097" t="s">
        <v>3817</v>
      </c>
      <c r="C1097" t="s">
        <v>3816</v>
      </c>
      <c r="F1097" t="s">
        <v>3815</v>
      </c>
      <c r="G1097" t="s">
        <v>4</v>
      </c>
      <c r="H1097" t="s">
        <v>3</v>
      </c>
      <c r="I1097" t="s">
        <v>3814</v>
      </c>
      <c r="J1097" t="s">
        <v>3813</v>
      </c>
      <c r="K1097" t="s">
        <v>3812</v>
      </c>
      <c r="L1097" t="s">
        <v>3811</v>
      </c>
      <c r="M1097" t="s">
        <v>3810</v>
      </c>
      <c r="N1097">
        <v>8</v>
      </c>
      <c r="O1097" t="s">
        <v>3809</v>
      </c>
      <c r="P1097" t="s">
        <v>3808</v>
      </c>
      <c r="Q1097" t="s">
        <v>3807</v>
      </c>
      <c r="R1097" s="7">
        <v>41852</v>
      </c>
      <c r="S1097" s="8">
        <f t="shared" si="136"/>
        <v>2014</v>
      </c>
      <c r="T1097" s="8">
        <v>2014</v>
      </c>
      <c r="U1097" s="8">
        <f t="shared" si="137"/>
        <v>8</v>
      </c>
      <c r="V1097" s="7">
        <v>41852</v>
      </c>
      <c r="W1097" t="s">
        <v>1129</v>
      </c>
      <c r="X1097" s="2">
        <v>0.88100000000000001</v>
      </c>
      <c r="Y1097" s="6">
        <f t="shared" si="142"/>
        <v>2.3517791836843653E-2</v>
      </c>
      <c r="AA1097">
        <v>10459243</v>
      </c>
      <c r="AB1097">
        <v>17248</v>
      </c>
      <c r="AC1097">
        <v>15584143</v>
      </c>
      <c r="AD1097" t="s">
        <v>2</v>
      </c>
      <c r="AE1097">
        <v>56</v>
      </c>
      <c r="AF1097">
        <v>4</v>
      </c>
      <c r="AG1097">
        <v>6931661</v>
      </c>
      <c r="AH1097" t="s">
        <v>3806</v>
      </c>
      <c r="AI1097" t="s">
        <v>3805</v>
      </c>
      <c r="AJ1097" t="s">
        <v>3804</v>
      </c>
      <c r="AK1097" t="s">
        <v>3803</v>
      </c>
      <c r="AL1097">
        <v>19</v>
      </c>
      <c r="AM1097" s="5">
        <f t="shared" si="138"/>
        <v>2.375</v>
      </c>
      <c r="AN1097" s="4">
        <f t="shared" si="143"/>
        <v>3.5971223021582736E-3</v>
      </c>
      <c r="AO1097" s="3"/>
      <c r="AP1097">
        <v>0</v>
      </c>
      <c r="AR1097" t="s">
        <v>1</v>
      </c>
      <c r="AT1097" s="2" t="s">
        <v>0</v>
      </c>
      <c r="AU1097" s="1">
        <f t="shared" si="139"/>
        <v>1.7541590976438037</v>
      </c>
      <c r="AV1097" s="1">
        <f t="shared" si="140"/>
        <v>1.3557457069500962</v>
      </c>
      <c r="AW1097" s="1">
        <f t="shared" si="141"/>
        <v>0.9573323162563887</v>
      </c>
    </row>
    <row r="1098" spans="1:49" x14ac:dyDescent="0.2">
      <c r="A1098">
        <v>1096</v>
      </c>
      <c r="B1098" t="s">
        <v>3802</v>
      </c>
      <c r="F1098" t="s">
        <v>3801</v>
      </c>
      <c r="G1098" t="s">
        <v>4</v>
      </c>
      <c r="H1098" t="s">
        <v>3</v>
      </c>
      <c r="I1098" t="s">
        <v>3800</v>
      </c>
      <c r="J1098" t="s">
        <v>3799</v>
      </c>
      <c r="K1098" t="s">
        <v>3798</v>
      </c>
      <c r="L1098" t="s">
        <v>3797</v>
      </c>
      <c r="M1098" t="s">
        <v>3796</v>
      </c>
      <c r="N1098">
        <v>3</v>
      </c>
      <c r="O1098" t="s">
        <v>3795</v>
      </c>
      <c r="P1098" t="s">
        <v>3794</v>
      </c>
      <c r="Q1098" t="s">
        <v>3793</v>
      </c>
      <c r="R1098" s="7">
        <v>41852</v>
      </c>
      <c r="S1098" s="8">
        <f t="shared" si="136"/>
        <v>2014</v>
      </c>
      <c r="T1098" s="8">
        <v>2014</v>
      </c>
      <c r="U1098" s="8">
        <f t="shared" si="137"/>
        <v>8</v>
      </c>
      <c r="V1098" s="7">
        <v>41852</v>
      </c>
      <c r="W1098" t="s">
        <v>3792</v>
      </c>
      <c r="X1098" s="2">
        <v>0.18099999999999999</v>
      </c>
      <c r="Y1098" s="6">
        <f t="shared" si="142"/>
        <v>4.8316916259576624E-3</v>
      </c>
      <c r="AA1098">
        <v>7160852</v>
      </c>
      <c r="AB1098">
        <v>5800173395</v>
      </c>
      <c r="AC1098">
        <v>7176996</v>
      </c>
      <c r="AD1098" t="s">
        <v>2</v>
      </c>
      <c r="AF1098">
        <v>87</v>
      </c>
      <c r="AH1098" t="s">
        <v>3791</v>
      </c>
      <c r="AI1098" t="s">
        <v>3790</v>
      </c>
      <c r="AJ1098" t="s">
        <v>3789</v>
      </c>
      <c r="AK1098" t="s">
        <v>3788</v>
      </c>
      <c r="AL1098">
        <v>0</v>
      </c>
      <c r="AM1098" s="5">
        <f t="shared" si="138"/>
        <v>0</v>
      </c>
      <c r="AN1098" s="4">
        <f t="shared" si="143"/>
        <v>0</v>
      </c>
      <c r="AO1098" s="3"/>
      <c r="AP1098">
        <v>0</v>
      </c>
      <c r="AR1098" t="s">
        <v>1</v>
      </c>
      <c r="AT1098" s="2" t="s">
        <v>0</v>
      </c>
      <c r="AU1098" s="1">
        <f t="shared" si="139"/>
        <v>0.33821841381703632</v>
      </c>
      <c r="AV1098" s="1">
        <f t="shared" si="140"/>
        <v>0.24158458129788313</v>
      </c>
      <c r="AW1098" s="1">
        <f t="shared" si="141"/>
        <v>0.14495074877872988</v>
      </c>
    </row>
    <row r="1099" spans="1:49" x14ac:dyDescent="0.2">
      <c r="A1099">
        <v>1097</v>
      </c>
      <c r="B1099" t="s">
        <v>3787</v>
      </c>
      <c r="C1099" t="s">
        <v>3786</v>
      </c>
      <c r="F1099" t="s">
        <v>3785</v>
      </c>
      <c r="G1099" t="s">
        <v>4</v>
      </c>
      <c r="H1099" t="s">
        <v>3</v>
      </c>
      <c r="I1099" t="s">
        <v>3784</v>
      </c>
      <c r="J1099">
        <v>60013789</v>
      </c>
      <c r="K1099" t="s">
        <v>600</v>
      </c>
      <c r="L1099" t="s">
        <v>136</v>
      </c>
      <c r="M1099" t="s">
        <v>11</v>
      </c>
      <c r="N1099">
        <v>4</v>
      </c>
      <c r="O1099" t="s">
        <v>3783</v>
      </c>
      <c r="P1099" t="s">
        <v>3782</v>
      </c>
      <c r="Q1099" t="s">
        <v>3781</v>
      </c>
      <c r="R1099" s="7">
        <v>41852</v>
      </c>
      <c r="S1099" s="8">
        <f t="shared" si="136"/>
        <v>2014</v>
      </c>
      <c r="T1099" s="8">
        <v>2014</v>
      </c>
      <c r="U1099" s="8">
        <f t="shared" si="137"/>
        <v>8</v>
      </c>
      <c r="V1099" s="7">
        <v>41852</v>
      </c>
      <c r="W1099" t="s">
        <v>1539</v>
      </c>
      <c r="X1099" s="2">
        <v>0.30099999999999999</v>
      </c>
      <c r="Y1099" s="6">
        <f t="shared" si="142"/>
        <v>8.0350230906809754E-3</v>
      </c>
      <c r="AA1099">
        <v>10044132</v>
      </c>
      <c r="AB1099">
        <v>58655</v>
      </c>
      <c r="AD1099" t="s">
        <v>2</v>
      </c>
      <c r="AE1099">
        <v>25</v>
      </c>
      <c r="AF1099">
        <v>4</v>
      </c>
      <c r="AG1099">
        <v>6905948</v>
      </c>
      <c r="AH1099" t="s">
        <v>3780</v>
      </c>
      <c r="AI1099" t="s">
        <v>3779</v>
      </c>
      <c r="AJ1099" t="s">
        <v>3778</v>
      </c>
      <c r="AK1099" t="s">
        <v>3777</v>
      </c>
      <c r="AL1099">
        <v>10</v>
      </c>
      <c r="AM1099" s="5">
        <f t="shared" si="138"/>
        <v>1.25</v>
      </c>
      <c r="AN1099" s="4">
        <f t="shared" si="143"/>
        <v>1.8932222642938281E-3</v>
      </c>
      <c r="AO1099" s="3"/>
      <c r="AP1099">
        <v>0</v>
      </c>
      <c r="AR1099" t="s">
        <v>1</v>
      </c>
      <c r="AT1099" s="2">
        <v>1.1859999999999999</v>
      </c>
      <c r="AU1099" s="1">
        <f t="shared" si="139"/>
        <v>0.61924828427648315</v>
      </c>
      <c r="AV1099" s="1">
        <f t="shared" si="140"/>
        <v>0.4964122677487402</v>
      </c>
      <c r="AW1099" s="1">
        <f t="shared" si="141"/>
        <v>0.37357625122099725</v>
      </c>
    </row>
    <row r="1100" spans="1:49" x14ac:dyDescent="0.2">
      <c r="A1100">
        <v>1098</v>
      </c>
      <c r="B1100" t="s">
        <v>3776</v>
      </c>
      <c r="C1100" t="s">
        <v>3775</v>
      </c>
      <c r="F1100" t="s">
        <v>3774</v>
      </c>
      <c r="G1100" t="s">
        <v>4</v>
      </c>
      <c r="H1100" t="s">
        <v>3</v>
      </c>
      <c r="I1100" t="s">
        <v>1509</v>
      </c>
      <c r="J1100" t="s">
        <v>3773</v>
      </c>
      <c r="K1100" t="s">
        <v>3772</v>
      </c>
      <c r="L1100" t="s">
        <v>3771</v>
      </c>
      <c r="M1100" t="s">
        <v>3770</v>
      </c>
      <c r="N1100">
        <v>8</v>
      </c>
      <c r="O1100" t="s">
        <v>3769</v>
      </c>
      <c r="P1100" t="s">
        <v>3768</v>
      </c>
      <c r="Q1100" t="s">
        <v>3767</v>
      </c>
      <c r="R1100" s="7">
        <v>41852</v>
      </c>
      <c r="S1100" s="8">
        <f t="shared" si="136"/>
        <v>2014</v>
      </c>
      <c r="T1100" s="8">
        <v>2014</v>
      </c>
      <c r="U1100" s="8">
        <f t="shared" si="137"/>
        <v>8</v>
      </c>
      <c r="V1100" s="7">
        <v>41852</v>
      </c>
      <c r="W1100" t="s">
        <v>1297</v>
      </c>
      <c r="X1100" s="2">
        <v>0.72499999999999998</v>
      </c>
      <c r="Y1100" s="6">
        <f t="shared" si="142"/>
        <v>1.9353460932703345E-2</v>
      </c>
      <c r="AA1100">
        <v>19430655</v>
      </c>
      <c r="AB1100">
        <v>19700176215</v>
      </c>
      <c r="AD1100" t="s">
        <v>2</v>
      </c>
      <c r="AE1100">
        <v>6</v>
      </c>
      <c r="AF1100">
        <v>4</v>
      </c>
      <c r="AG1100">
        <v>4600110</v>
      </c>
      <c r="AI1100" t="s">
        <v>3766</v>
      </c>
      <c r="AJ1100" t="s">
        <v>3765</v>
      </c>
      <c r="AK1100" t="s">
        <v>3764</v>
      </c>
      <c r="AL1100">
        <v>39</v>
      </c>
      <c r="AM1100" s="5">
        <f t="shared" si="138"/>
        <v>4.875</v>
      </c>
      <c r="AN1100" s="4">
        <f t="shared" si="143"/>
        <v>7.3835668307459298E-3</v>
      </c>
      <c r="AO1100" s="3"/>
      <c r="AP1100">
        <v>1</v>
      </c>
      <c r="AQ1100" t="s">
        <v>23</v>
      </c>
      <c r="AR1100" t="s">
        <v>3763</v>
      </c>
      <c r="AS1100" t="s">
        <v>22</v>
      </c>
      <c r="AT1100" s="2">
        <v>2.4430000000000001</v>
      </c>
      <c r="AU1100" s="1">
        <f t="shared" si="139"/>
        <v>1.5762492702116118</v>
      </c>
      <c r="AV1100" s="1">
        <f t="shared" si="140"/>
        <v>1.3368513881724637</v>
      </c>
      <c r="AW1100" s="1">
        <f t="shared" si="141"/>
        <v>1.0974535061333155</v>
      </c>
    </row>
    <row r="1101" spans="1:49" x14ac:dyDescent="0.2">
      <c r="A1101">
        <v>1099</v>
      </c>
      <c r="B1101" t="s">
        <v>3762</v>
      </c>
      <c r="C1101" t="s">
        <v>3761</v>
      </c>
      <c r="F1101" t="s">
        <v>3760</v>
      </c>
      <c r="G1101" t="s">
        <v>4</v>
      </c>
      <c r="H1101" t="s">
        <v>3</v>
      </c>
      <c r="I1101" t="s">
        <v>3759</v>
      </c>
      <c r="J1101" t="s">
        <v>3758</v>
      </c>
      <c r="K1101" t="s">
        <v>3757</v>
      </c>
      <c r="L1101" t="s">
        <v>3756</v>
      </c>
      <c r="M1101" t="s">
        <v>326</v>
      </c>
      <c r="N1101">
        <v>5</v>
      </c>
      <c r="O1101" t="s">
        <v>3755</v>
      </c>
      <c r="P1101" t="s">
        <v>3754</v>
      </c>
      <c r="Q1101" t="s">
        <v>3753</v>
      </c>
      <c r="R1101" s="7">
        <v>41852</v>
      </c>
      <c r="S1101" s="8">
        <f t="shared" si="136"/>
        <v>2014</v>
      </c>
      <c r="T1101" s="8">
        <v>2014</v>
      </c>
      <c r="U1101" s="8">
        <f t="shared" si="137"/>
        <v>8</v>
      </c>
      <c r="V1101" s="7">
        <v>41852</v>
      </c>
      <c r="W1101" t="s">
        <v>3752</v>
      </c>
      <c r="X1101" s="2">
        <v>0.44400000000000001</v>
      </c>
      <c r="Y1101" s="6">
        <f t="shared" si="142"/>
        <v>1.1852326419476256E-2</v>
      </c>
      <c r="AA1101">
        <v>2534126</v>
      </c>
      <c r="AB1101">
        <v>21100855842</v>
      </c>
      <c r="AC1101" t="s">
        <v>3751</v>
      </c>
      <c r="AD1101" t="s">
        <v>2</v>
      </c>
      <c r="AE1101">
        <v>123</v>
      </c>
      <c r="AF1101">
        <v>6</v>
      </c>
      <c r="AH1101" t="s">
        <v>3750</v>
      </c>
      <c r="AI1101" t="s">
        <v>3749</v>
      </c>
      <c r="AJ1101" t="s">
        <v>3748</v>
      </c>
      <c r="AK1101" t="s">
        <v>3747</v>
      </c>
      <c r="AL1101">
        <v>1</v>
      </c>
      <c r="AM1101" s="5">
        <f t="shared" si="138"/>
        <v>0.125</v>
      </c>
      <c r="AN1101" s="4">
        <f t="shared" si="143"/>
        <v>1.893222264293828E-4</v>
      </c>
      <c r="AO1101" s="3"/>
      <c r="AP1101">
        <v>1</v>
      </c>
      <c r="AQ1101" t="s">
        <v>1184</v>
      </c>
      <c r="AR1101" t="s">
        <v>1</v>
      </c>
      <c r="AS1101" t="s">
        <v>1284</v>
      </c>
      <c r="AT1101" s="2">
        <v>1.371</v>
      </c>
      <c r="AU1101" s="1">
        <f t="shared" si="139"/>
        <v>0.83534251615621913</v>
      </c>
      <c r="AV1101" s="1">
        <f t="shared" si="140"/>
        <v>0.60208243229528191</v>
      </c>
      <c r="AW1101" s="1">
        <f t="shared" si="141"/>
        <v>0.36882234843434442</v>
      </c>
    </row>
    <row r="1102" spans="1:49" x14ac:dyDescent="0.2">
      <c r="A1102">
        <v>1100</v>
      </c>
      <c r="B1102" t="s">
        <v>3746</v>
      </c>
      <c r="C1102" t="s">
        <v>3745</v>
      </c>
      <c r="F1102" t="s">
        <v>3744</v>
      </c>
      <c r="G1102" t="s">
        <v>4</v>
      </c>
      <c r="H1102" t="s">
        <v>3</v>
      </c>
      <c r="I1102" t="s">
        <v>1938</v>
      </c>
      <c r="J1102">
        <v>60003977</v>
      </c>
      <c r="K1102" t="s">
        <v>459</v>
      </c>
      <c r="L1102" t="s">
        <v>67</v>
      </c>
      <c r="M1102" t="s">
        <v>11</v>
      </c>
      <c r="N1102">
        <v>4</v>
      </c>
      <c r="O1102" t="s">
        <v>3743</v>
      </c>
      <c r="P1102" t="s">
        <v>3742</v>
      </c>
      <c r="Q1102" t="s">
        <v>870</v>
      </c>
      <c r="R1102" s="7">
        <v>41852</v>
      </c>
      <c r="S1102" s="8">
        <f t="shared" si="136"/>
        <v>2014</v>
      </c>
      <c r="T1102" s="8">
        <v>2014</v>
      </c>
      <c r="U1102" s="8">
        <f t="shared" si="137"/>
        <v>8</v>
      </c>
      <c r="V1102" s="7">
        <v>41852</v>
      </c>
      <c r="W1102" t="s">
        <v>1539</v>
      </c>
      <c r="X1102" s="2">
        <v>0.30099999999999999</v>
      </c>
      <c r="Y1102" s="6">
        <f t="shared" si="142"/>
        <v>8.0350230906809754E-3</v>
      </c>
      <c r="AA1102">
        <v>10044132</v>
      </c>
      <c r="AB1102">
        <v>58655</v>
      </c>
      <c r="AD1102" t="s">
        <v>2</v>
      </c>
      <c r="AE1102">
        <v>25</v>
      </c>
      <c r="AF1102">
        <v>4</v>
      </c>
      <c r="AH1102" t="s">
        <v>3741</v>
      </c>
      <c r="AI1102" t="s">
        <v>3740</v>
      </c>
      <c r="AJ1102" t="s">
        <v>3739</v>
      </c>
      <c r="AK1102" t="s">
        <v>3738</v>
      </c>
      <c r="AL1102">
        <v>2</v>
      </c>
      <c r="AM1102" s="5">
        <f t="shared" si="138"/>
        <v>0.25</v>
      </c>
      <c r="AN1102" s="4">
        <f t="shared" si="143"/>
        <v>3.786444528587656E-4</v>
      </c>
      <c r="AO1102" s="3"/>
      <c r="AP1102">
        <v>0</v>
      </c>
      <c r="AR1102">
        <v>61201320</v>
      </c>
      <c r="AT1102" s="2">
        <v>1.1859999999999999</v>
      </c>
      <c r="AU1102" s="1">
        <f t="shared" si="139"/>
        <v>0.57381094993343118</v>
      </c>
      <c r="AV1102" s="1">
        <f t="shared" si="140"/>
        <v>0.42068337717698701</v>
      </c>
      <c r="AW1102" s="1">
        <f t="shared" si="141"/>
        <v>0.26755580442054283</v>
      </c>
    </row>
    <row r="1103" spans="1:49" x14ac:dyDescent="0.2">
      <c r="A1103">
        <v>1101</v>
      </c>
      <c r="B1103" t="s">
        <v>3737</v>
      </c>
      <c r="C1103" t="s">
        <v>3736</v>
      </c>
      <c r="F1103" t="s">
        <v>3735</v>
      </c>
      <c r="G1103" t="s">
        <v>4</v>
      </c>
      <c r="H1103" t="s">
        <v>3</v>
      </c>
      <c r="I1103" t="s">
        <v>3734</v>
      </c>
      <c r="J1103">
        <v>60023345</v>
      </c>
      <c r="K1103" t="s">
        <v>847</v>
      </c>
      <c r="L1103" t="s">
        <v>229</v>
      </c>
      <c r="M1103" t="s">
        <v>39</v>
      </c>
      <c r="N1103">
        <v>3</v>
      </c>
      <c r="O1103" t="s">
        <v>3733</v>
      </c>
      <c r="P1103" t="s">
        <v>3732</v>
      </c>
      <c r="Q1103" t="s">
        <v>3731</v>
      </c>
      <c r="R1103" s="7">
        <v>41852</v>
      </c>
      <c r="S1103" s="8">
        <f t="shared" si="136"/>
        <v>2014</v>
      </c>
      <c r="T1103" s="8">
        <v>2014</v>
      </c>
      <c r="U1103" s="8">
        <f t="shared" si="137"/>
        <v>8</v>
      </c>
      <c r="V1103" s="7">
        <v>41852</v>
      </c>
      <c r="W1103" t="s">
        <v>161</v>
      </c>
      <c r="X1103" s="2">
        <v>0.91800000000000004</v>
      </c>
      <c r="Y1103" s="6">
        <f t="shared" si="142"/>
        <v>2.4505485705133341E-2</v>
      </c>
      <c r="AA1103">
        <v>1431161</v>
      </c>
      <c r="AB1103">
        <v>22674</v>
      </c>
      <c r="AC1103">
        <v>13665901</v>
      </c>
      <c r="AD1103" t="s">
        <v>2</v>
      </c>
      <c r="AE1103">
        <v>35</v>
      </c>
      <c r="AF1103">
        <v>16</v>
      </c>
      <c r="AH1103" t="s">
        <v>3730</v>
      </c>
      <c r="AI1103" t="s">
        <v>3729</v>
      </c>
      <c r="AK1103" t="s">
        <v>3728</v>
      </c>
      <c r="AL1103">
        <v>2</v>
      </c>
      <c r="AM1103" s="5">
        <f t="shared" si="138"/>
        <v>0.25</v>
      </c>
      <c r="AN1103" s="4">
        <f t="shared" si="143"/>
        <v>3.786444528587656E-4</v>
      </c>
      <c r="AO1103" s="3"/>
      <c r="AP1103">
        <v>0</v>
      </c>
      <c r="AR1103" t="s">
        <v>1</v>
      </c>
      <c r="AT1103" s="2" t="s">
        <v>0</v>
      </c>
      <c r="AU1103" s="1">
        <f t="shared" si="139"/>
        <v>1.7267433329450965</v>
      </c>
      <c r="AV1103" s="1">
        <f t="shared" si="140"/>
        <v>1.2442065078996054</v>
      </c>
      <c r="AW1103" s="1">
        <f t="shared" si="141"/>
        <v>0.76166968285411374</v>
      </c>
    </row>
    <row r="1104" spans="1:49" x14ac:dyDescent="0.2">
      <c r="A1104">
        <v>1102</v>
      </c>
      <c r="B1104" t="s">
        <v>3727</v>
      </c>
      <c r="C1104" t="s">
        <v>3726</v>
      </c>
      <c r="F1104" t="s">
        <v>3725</v>
      </c>
      <c r="G1104" t="s">
        <v>4</v>
      </c>
      <c r="H1104" t="s">
        <v>3</v>
      </c>
      <c r="I1104" t="s">
        <v>3724</v>
      </c>
      <c r="J1104" t="s">
        <v>3723</v>
      </c>
      <c r="K1104" t="s">
        <v>3722</v>
      </c>
      <c r="L1104" t="s">
        <v>3721</v>
      </c>
      <c r="M1104" t="s">
        <v>25</v>
      </c>
      <c r="N1104">
        <v>7</v>
      </c>
      <c r="O1104" t="s">
        <v>3720</v>
      </c>
      <c r="P1104" t="s">
        <v>3719</v>
      </c>
      <c r="Q1104" t="s">
        <v>3718</v>
      </c>
      <c r="R1104" s="7">
        <v>41852</v>
      </c>
      <c r="S1104" s="8">
        <f t="shared" si="136"/>
        <v>2014</v>
      </c>
      <c r="T1104" s="8">
        <v>2014</v>
      </c>
      <c r="U1104" s="8">
        <f t="shared" si="137"/>
        <v>8</v>
      </c>
      <c r="V1104" s="7">
        <v>41852</v>
      </c>
      <c r="W1104" t="s">
        <v>960</v>
      </c>
      <c r="X1104" s="2">
        <v>0.20599999999999999</v>
      </c>
      <c r="Y1104" s="6">
        <f t="shared" si="142"/>
        <v>5.4990523477750197E-3</v>
      </c>
      <c r="AA1104">
        <v>10019014</v>
      </c>
      <c r="AB1104">
        <v>29725</v>
      </c>
      <c r="AD1104" t="s">
        <v>2</v>
      </c>
      <c r="AE1104">
        <v>33</v>
      </c>
      <c r="AF1104">
        <v>4</v>
      </c>
      <c r="AH1104" t="s">
        <v>1794</v>
      </c>
      <c r="AI1104" t="s">
        <v>3717</v>
      </c>
      <c r="AJ1104" t="s">
        <v>3716</v>
      </c>
      <c r="AK1104" t="s">
        <v>3715</v>
      </c>
      <c r="AL1104">
        <v>0</v>
      </c>
      <c r="AM1104" s="5">
        <f t="shared" si="138"/>
        <v>0</v>
      </c>
      <c r="AN1104" s="4">
        <f t="shared" si="143"/>
        <v>0</v>
      </c>
      <c r="AO1104" s="3"/>
      <c r="AP1104">
        <v>0</v>
      </c>
      <c r="AR1104" t="s">
        <v>1</v>
      </c>
      <c r="AT1104" s="2" t="s">
        <v>0</v>
      </c>
      <c r="AU1104" s="1">
        <f t="shared" si="139"/>
        <v>0.38493366434425136</v>
      </c>
      <c r="AV1104" s="1">
        <f t="shared" si="140"/>
        <v>0.27495261738875099</v>
      </c>
      <c r="AW1104" s="1">
        <f t="shared" si="141"/>
        <v>0.16497157043325059</v>
      </c>
    </row>
    <row r="1105" spans="1:49" x14ac:dyDescent="0.2">
      <c r="A1105">
        <v>1103</v>
      </c>
      <c r="B1105" t="s">
        <v>3714</v>
      </c>
      <c r="C1105" t="s">
        <v>3713</v>
      </c>
      <c r="F1105" t="s">
        <v>3712</v>
      </c>
      <c r="G1105" t="s">
        <v>4</v>
      </c>
      <c r="H1105" t="s">
        <v>3</v>
      </c>
      <c r="I1105" t="s">
        <v>3711</v>
      </c>
      <c r="J1105">
        <v>60026717</v>
      </c>
      <c r="K1105" t="s">
        <v>3710</v>
      </c>
      <c r="L1105" t="s">
        <v>3709</v>
      </c>
      <c r="M1105" t="s">
        <v>15</v>
      </c>
      <c r="N1105">
        <v>1</v>
      </c>
      <c r="O1105" t="s">
        <v>3708</v>
      </c>
      <c r="P1105">
        <v>6602489431</v>
      </c>
      <c r="Q1105">
        <v>60026717</v>
      </c>
      <c r="R1105" s="7">
        <v>41852</v>
      </c>
      <c r="S1105" s="8">
        <f t="shared" si="136"/>
        <v>2014</v>
      </c>
      <c r="T1105" s="8">
        <v>2014</v>
      </c>
      <c r="U1105" s="8">
        <f t="shared" si="137"/>
        <v>8</v>
      </c>
      <c r="V1105" s="7">
        <v>41852</v>
      </c>
      <c r="W1105" t="s">
        <v>565</v>
      </c>
      <c r="X1105" s="2">
        <v>0.39600000000000002</v>
      </c>
      <c r="Y1105" s="6">
        <f t="shared" si="142"/>
        <v>1.0570993833586931E-2</v>
      </c>
      <c r="AA1105">
        <v>8858985</v>
      </c>
      <c r="AB1105">
        <v>25993</v>
      </c>
      <c r="AD1105" t="s">
        <v>2</v>
      </c>
      <c r="AE1105">
        <v>29</v>
      </c>
      <c r="AF1105">
        <v>8</v>
      </c>
      <c r="AG1105">
        <v>6896544</v>
      </c>
      <c r="AH1105" s="10">
        <v>44412</v>
      </c>
      <c r="AI1105" t="s">
        <v>3707</v>
      </c>
      <c r="AK1105" t="s">
        <v>3706</v>
      </c>
      <c r="AL1105">
        <v>0</v>
      </c>
      <c r="AM1105" s="5">
        <f t="shared" si="138"/>
        <v>0</v>
      </c>
      <c r="AN1105" s="4">
        <f t="shared" si="143"/>
        <v>0</v>
      </c>
      <c r="AO1105" s="3"/>
      <c r="AP1105">
        <v>0</v>
      </c>
      <c r="AR1105" t="s">
        <v>1</v>
      </c>
      <c r="AT1105" s="2" t="s">
        <v>0</v>
      </c>
      <c r="AU1105" s="1">
        <f t="shared" si="139"/>
        <v>0.73996956835108518</v>
      </c>
      <c r="AV1105" s="1">
        <f t="shared" si="140"/>
        <v>0.52854969167934651</v>
      </c>
      <c r="AW1105" s="1">
        <f t="shared" si="141"/>
        <v>0.3171298150076079</v>
      </c>
    </row>
    <row r="1106" spans="1:49" x14ac:dyDescent="0.2">
      <c r="A1106">
        <v>1104</v>
      </c>
      <c r="B1106" t="s">
        <v>3705</v>
      </c>
      <c r="C1106" t="s">
        <v>3704</v>
      </c>
      <c r="F1106" t="s">
        <v>3703</v>
      </c>
      <c r="G1106" t="s">
        <v>4</v>
      </c>
      <c r="H1106" t="s">
        <v>3</v>
      </c>
      <c r="I1106" t="s">
        <v>1185</v>
      </c>
      <c r="J1106">
        <v>60020258</v>
      </c>
      <c r="K1106" t="s">
        <v>3702</v>
      </c>
      <c r="L1106" t="s">
        <v>34</v>
      </c>
      <c r="M1106" t="s">
        <v>11</v>
      </c>
      <c r="N1106">
        <v>4</v>
      </c>
      <c r="O1106" t="s">
        <v>3701</v>
      </c>
      <c r="P1106" t="s">
        <v>3700</v>
      </c>
      <c r="Q1106" t="s">
        <v>3699</v>
      </c>
      <c r="R1106" s="7">
        <v>41852</v>
      </c>
      <c r="S1106" s="8">
        <f t="shared" si="136"/>
        <v>2014</v>
      </c>
      <c r="T1106" s="8">
        <v>2014</v>
      </c>
      <c r="U1106" s="8">
        <f t="shared" si="137"/>
        <v>8</v>
      </c>
      <c r="V1106" s="7">
        <v>41852</v>
      </c>
      <c r="W1106" t="s">
        <v>960</v>
      </c>
      <c r="X1106" s="2">
        <v>0.20599999999999999</v>
      </c>
      <c r="Y1106" s="6">
        <f t="shared" si="142"/>
        <v>5.4990523477750197E-3</v>
      </c>
      <c r="AA1106">
        <v>10019014</v>
      </c>
      <c r="AB1106">
        <v>29725</v>
      </c>
      <c r="AD1106" t="s">
        <v>2</v>
      </c>
      <c r="AE1106">
        <v>33</v>
      </c>
      <c r="AF1106">
        <v>4</v>
      </c>
      <c r="AH1106" t="s">
        <v>3698</v>
      </c>
      <c r="AI1106" t="s">
        <v>3697</v>
      </c>
      <c r="AJ1106" t="s">
        <v>3696</v>
      </c>
      <c r="AK1106" t="s">
        <v>3695</v>
      </c>
      <c r="AL1106">
        <v>0</v>
      </c>
      <c r="AM1106" s="5">
        <f t="shared" si="138"/>
        <v>0</v>
      </c>
      <c r="AN1106" s="4">
        <f t="shared" si="143"/>
        <v>0</v>
      </c>
      <c r="AO1106" s="3"/>
      <c r="AP1106">
        <v>0</v>
      </c>
      <c r="AR1106" t="s">
        <v>1</v>
      </c>
      <c r="AT1106" s="2" t="s">
        <v>0</v>
      </c>
      <c r="AU1106" s="1">
        <f t="shared" si="139"/>
        <v>0.38493366434425136</v>
      </c>
      <c r="AV1106" s="1">
        <f t="shared" si="140"/>
        <v>0.27495261738875099</v>
      </c>
      <c r="AW1106" s="1">
        <f t="shared" si="141"/>
        <v>0.16497157043325059</v>
      </c>
    </row>
    <row r="1107" spans="1:49" x14ac:dyDescent="0.2">
      <c r="A1107">
        <v>1105</v>
      </c>
      <c r="B1107" t="s">
        <v>3694</v>
      </c>
      <c r="C1107" t="s">
        <v>3693</v>
      </c>
      <c r="F1107" t="s">
        <v>3692</v>
      </c>
      <c r="G1107" t="s">
        <v>4</v>
      </c>
      <c r="H1107" t="s">
        <v>3</v>
      </c>
      <c r="I1107" t="s">
        <v>3648</v>
      </c>
      <c r="J1107" t="s">
        <v>3647</v>
      </c>
      <c r="K1107" t="s">
        <v>3646</v>
      </c>
      <c r="L1107" t="s">
        <v>3645</v>
      </c>
      <c r="M1107" t="s">
        <v>3644</v>
      </c>
      <c r="N1107">
        <v>5</v>
      </c>
      <c r="O1107" t="s">
        <v>3691</v>
      </c>
      <c r="P1107" t="s">
        <v>3690</v>
      </c>
      <c r="Q1107" t="s">
        <v>3689</v>
      </c>
      <c r="R1107" s="7">
        <v>41852</v>
      </c>
      <c r="S1107" s="8">
        <f t="shared" si="136"/>
        <v>2014</v>
      </c>
      <c r="T1107" s="8">
        <v>2014</v>
      </c>
      <c r="U1107" s="8">
        <f t="shared" si="137"/>
        <v>8</v>
      </c>
      <c r="V1107" s="7">
        <v>41852</v>
      </c>
      <c r="W1107" t="s">
        <v>1206</v>
      </c>
      <c r="X1107" s="2">
        <v>0.17799999999999999</v>
      </c>
      <c r="Y1107" s="6">
        <f t="shared" si="142"/>
        <v>4.7516083393395799E-3</v>
      </c>
      <c r="AA1107">
        <v>13492543</v>
      </c>
      <c r="AB1107">
        <v>5300152204</v>
      </c>
      <c r="AD1107" t="s">
        <v>2</v>
      </c>
      <c r="AE1107">
        <v>11</v>
      </c>
      <c r="AF1107">
        <v>17</v>
      </c>
      <c r="AG1107">
        <v>20140570</v>
      </c>
      <c r="AI1107" t="s">
        <v>3688</v>
      </c>
      <c r="AJ1107" t="s">
        <v>3687</v>
      </c>
      <c r="AK1107" t="s">
        <v>3686</v>
      </c>
      <c r="AL1107">
        <v>9</v>
      </c>
      <c r="AM1107" s="5">
        <f t="shared" si="138"/>
        <v>1.125</v>
      </c>
      <c r="AN1107" s="4">
        <f t="shared" si="143"/>
        <v>1.7039000378644452E-3</v>
      </c>
      <c r="AO1107" s="3"/>
      <c r="AP1107">
        <v>1</v>
      </c>
      <c r="AR1107" t="s">
        <v>1</v>
      </c>
      <c r="AT1107" s="2">
        <v>0.57799999999999996</v>
      </c>
      <c r="AU1107" s="1">
        <f t="shared" si="139"/>
        <v>0.38372958488970393</v>
      </c>
      <c r="AV1107" s="1">
        <f t="shared" si="140"/>
        <v>0.32277541886020128</v>
      </c>
      <c r="AW1107" s="1">
        <f t="shared" si="141"/>
        <v>0.26182125283069857</v>
      </c>
    </row>
    <row r="1108" spans="1:49" x14ac:dyDescent="0.2">
      <c r="A1108">
        <v>1106</v>
      </c>
      <c r="B1108" t="s">
        <v>3685</v>
      </c>
      <c r="C1108" t="s">
        <v>3684</v>
      </c>
      <c r="F1108" t="s">
        <v>3683</v>
      </c>
      <c r="G1108" t="s">
        <v>4</v>
      </c>
      <c r="H1108" t="s">
        <v>3</v>
      </c>
      <c r="I1108" t="s">
        <v>3648</v>
      </c>
      <c r="J1108" t="s">
        <v>3647</v>
      </c>
      <c r="K1108" t="s">
        <v>3646</v>
      </c>
      <c r="L1108" t="s">
        <v>3645</v>
      </c>
      <c r="M1108" t="s">
        <v>3644</v>
      </c>
      <c r="N1108">
        <v>4</v>
      </c>
      <c r="O1108" t="s">
        <v>3682</v>
      </c>
      <c r="P1108" t="s">
        <v>3681</v>
      </c>
      <c r="Q1108" t="s">
        <v>3641</v>
      </c>
      <c r="R1108" s="7">
        <v>41852</v>
      </c>
      <c r="S1108" s="8">
        <f t="shared" si="136"/>
        <v>2014</v>
      </c>
      <c r="T1108" s="8">
        <v>2014</v>
      </c>
      <c r="U1108" s="8">
        <f t="shared" si="137"/>
        <v>8</v>
      </c>
      <c r="V1108" s="7">
        <v>41852</v>
      </c>
      <c r="W1108" t="s">
        <v>1206</v>
      </c>
      <c r="X1108" s="2">
        <v>0.17799999999999999</v>
      </c>
      <c r="Y1108" s="6">
        <f t="shared" si="142"/>
        <v>4.7516083393395799E-3</v>
      </c>
      <c r="AA1108">
        <v>13492543</v>
      </c>
      <c r="AB1108">
        <v>5300152204</v>
      </c>
      <c r="AD1108" t="s">
        <v>2</v>
      </c>
      <c r="AE1108">
        <v>11</v>
      </c>
      <c r="AF1108">
        <v>17</v>
      </c>
      <c r="AG1108">
        <v>20140571</v>
      </c>
      <c r="AI1108" t="s">
        <v>3680</v>
      </c>
      <c r="AJ1108" t="s">
        <v>3679</v>
      </c>
      <c r="AK1108" t="s">
        <v>3678</v>
      </c>
      <c r="AL1108">
        <v>1</v>
      </c>
      <c r="AM1108" s="5">
        <f t="shared" si="138"/>
        <v>0.125</v>
      </c>
      <c r="AN1108" s="4">
        <f t="shared" si="143"/>
        <v>1.893222264293828E-4</v>
      </c>
      <c r="AO1108" s="3"/>
      <c r="AP1108">
        <v>1</v>
      </c>
      <c r="AQ1108" t="s">
        <v>108</v>
      </c>
      <c r="AR1108">
        <v>25420411</v>
      </c>
      <c r="AS1108" t="s">
        <v>107</v>
      </c>
      <c r="AT1108" s="2">
        <v>0.57799999999999996</v>
      </c>
      <c r="AU1108" s="1">
        <f t="shared" si="139"/>
        <v>0.33829225054665207</v>
      </c>
      <c r="AV1108" s="1">
        <f t="shared" si="140"/>
        <v>0.24704652828844814</v>
      </c>
      <c r="AW1108" s="1">
        <f t="shared" si="141"/>
        <v>0.15580080603024418</v>
      </c>
    </row>
    <row r="1109" spans="1:49" x14ac:dyDescent="0.2">
      <c r="A1109">
        <v>1107</v>
      </c>
      <c r="B1109" t="s">
        <v>3677</v>
      </c>
      <c r="C1109" t="s">
        <v>3676</v>
      </c>
      <c r="F1109" t="s">
        <v>3675</v>
      </c>
      <c r="G1109" t="s">
        <v>4</v>
      </c>
      <c r="H1109" t="s">
        <v>3</v>
      </c>
      <c r="I1109" t="s">
        <v>521</v>
      </c>
      <c r="J1109">
        <v>60091990</v>
      </c>
      <c r="K1109" t="s">
        <v>3674</v>
      </c>
      <c r="L1109" t="s">
        <v>76</v>
      </c>
      <c r="M1109" t="s">
        <v>75</v>
      </c>
      <c r="N1109">
        <v>7</v>
      </c>
      <c r="O1109" t="s">
        <v>3673</v>
      </c>
      <c r="P1109" t="s">
        <v>3672</v>
      </c>
      <c r="Q1109" t="s">
        <v>3671</v>
      </c>
      <c r="R1109" s="7">
        <v>41852</v>
      </c>
      <c r="S1109" s="8">
        <f t="shared" si="136"/>
        <v>2014</v>
      </c>
      <c r="T1109" s="8">
        <v>2014</v>
      </c>
      <c r="U1109" s="8">
        <f t="shared" si="137"/>
        <v>8</v>
      </c>
      <c r="V1109" s="7">
        <v>41852</v>
      </c>
      <c r="W1109" t="s">
        <v>3670</v>
      </c>
      <c r="X1109" s="2">
        <v>2.294</v>
      </c>
      <c r="Y1109" s="6">
        <f t="shared" si="142"/>
        <v>6.1237019833960654E-2</v>
      </c>
      <c r="AA1109">
        <v>46280</v>
      </c>
      <c r="AB1109">
        <v>27781</v>
      </c>
      <c r="AD1109" t="s">
        <v>2</v>
      </c>
      <c r="AE1109">
        <v>126</v>
      </c>
      <c r="AF1109">
        <v>942</v>
      </c>
      <c r="AH1109" t="s">
        <v>3669</v>
      </c>
      <c r="AI1109" t="s">
        <v>3668</v>
      </c>
      <c r="AJ1109" t="s">
        <v>3667</v>
      </c>
      <c r="AK1109" t="s">
        <v>3666</v>
      </c>
      <c r="AL1109">
        <v>12</v>
      </c>
      <c r="AM1109" s="5">
        <f t="shared" si="138"/>
        <v>1.5</v>
      </c>
      <c r="AN1109" s="4">
        <f t="shared" si="143"/>
        <v>2.2718667171525938E-3</v>
      </c>
      <c r="AO1109" s="3"/>
      <c r="AP1109">
        <v>0</v>
      </c>
      <c r="AR1109" t="s">
        <v>1</v>
      </c>
      <c r="AT1109" s="2" t="s">
        <v>0</v>
      </c>
      <c r="AU1109" s="1">
        <f t="shared" si="139"/>
        <v>4.3547473898918234</v>
      </c>
      <c r="AV1109" s="1">
        <f t="shared" si="140"/>
        <v>3.1754443275556627</v>
      </c>
      <c r="AW1109" s="1">
        <f t="shared" si="141"/>
        <v>1.9961412652195012</v>
      </c>
    </row>
    <row r="1110" spans="1:49" x14ac:dyDescent="0.2">
      <c r="A1110">
        <v>1108</v>
      </c>
      <c r="B1110" t="s">
        <v>3665</v>
      </c>
      <c r="C1110" t="s">
        <v>3664</v>
      </c>
      <c r="E1110">
        <v>25233582</v>
      </c>
      <c r="F1110" t="s">
        <v>3663</v>
      </c>
      <c r="G1110" t="s">
        <v>4</v>
      </c>
      <c r="H1110" t="s">
        <v>3</v>
      </c>
      <c r="I1110" t="s">
        <v>3662</v>
      </c>
      <c r="J1110">
        <v>60103742</v>
      </c>
      <c r="K1110" t="s">
        <v>3661</v>
      </c>
      <c r="L1110" t="s">
        <v>796</v>
      </c>
      <c r="M1110" t="s">
        <v>47</v>
      </c>
      <c r="N1110">
        <v>3</v>
      </c>
      <c r="O1110" t="s">
        <v>3660</v>
      </c>
      <c r="P1110" t="s">
        <v>3659</v>
      </c>
      <c r="Q1110" t="s">
        <v>3658</v>
      </c>
      <c r="R1110" s="7">
        <v>41852</v>
      </c>
      <c r="S1110" s="8">
        <f t="shared" si="136"/>
        <v>2014</v>
      </c>
      <c r="T1110" s="8">
        <v>2014</v>
      </c>
      <c r="U1110" s="8">
        <f t="shared" si="137"/>
        <v>8</v>
      </c>
      <c r="V1110" s="7">
        <v>41852</v>
      </c>
      <c r="W1110" t="s">
        <v>3657</v>
      </c>
      <c r="X1110" s="2">
        <v>0.221</v>
      </c>
      <c r="Y1110" s="6">
        <f t="shared" si="142"/>
        <v>5.8994687808654337E-3</v>
      </c>
      <c r="AA1110" t="s">
        <v>3656</v>
      </c>
      <c r="AB1110">
        <v>17700155034</v>
      </c>
      <c r="AC1110">
        <v>15559475</v>
      </c>
      <c r="AD1110" t="s">
        <v>2</v>
      </c>
      <c r="AE1110">
        <v>9</v>
      </c>
      <c r="AF1110">
        <v>8</v>
      </c>
      <c r="AH1110" t="s">
        <v>3655</v>
      </c>
      <c r="AI1110" t="s">
        <v>3654</v>
      </c>
      <c r="AJ1110" t="s">
        <v>3653</v>
      </c>
      <c r="AK1110" t="s">
        <v>3652</v>
      </c>
      <c r="AL1110">
        <v>5</v>
      </c>
      <c r="AM1110" s="5">
        <f t="shared" si="138"/>
        <v>0.625</v>
      </c>
      <c r="AN1110" s="4">
        <f t="shared" si="143"/>
        <v>9.4661113214691405E-4</v>
      </c>
      <c r="AO1110" s="3"/>
      <c r="AP1110">
        <v>1</v>
      </c>
      <c r="AR1110" t="s">
        <v>1</v>
      </c>
      <c r="AT1110" s="2">
        <v>0.98599999999999999</v>
      </c>
      <c r="AU1110" s="1">
        <f t="shared" si="139"/>
        <v>0.44136114862498776</v>
      </c>
      <c r="AV1110" s="1">
        <f t="shared" si="140"/>
        <v>0.34230399565061737</v>
      </c>
      <c r="AW1110" s="1">
        <f t="shared" si="141"/>
        <v>0.24324684267624697</v>
      </c>
    </row>
    <row r="1111" spans="1:49" x14ac:dyDescent="0.2">
      <c r="A1111">
        <v>1109</v>
      </c>
      <c r="B1111" t="s">
        <v>3651</v>
      </c>
      <c r="C1111" t="s">
        <v>3650</v>
      </c>
      <c r="F1111" t="s">
        <v>3649</v>
      </c>
      <c r="G1111" t="s">
        <v>4</v>
      </c>
      <c r="H1111" t="s">
        <v>3</v>
      </c>
      <c r="I1111" t="s">
        <v>3648</v>
      </c>
      <c r="J1111" t="s">
        <v>3647</v>
      </c>
      <c r="K1111" t="s">
        <v>3646</v>
      </c>
      <c r="L1111" t="s">
        <v>3645</v>
      </c>
      <c r="M1111" t="s">
        <v>3644</v>
      </c>
      <c r="N1111">
        <v>4</v>
      </c>
      <c r="O1111" t="s">
        <v>3643</v>
      </c>
      <c r="P1111" t="s">
        <v>3642</v>
      </c>
      <c r="Q1111" t="s">
        <v>3641</v>
      </c>
      <c r="R1111" s="7">
        <v>41852</v>
      </c>
      <c r="S1111" s="8">
        <f t="shared" si="136"/>
        <v>2014</v>
      </c>
      <c r="T1111" s="8">
        <v>2014</v>
      </c>
      <c r="U1111" s="8">
        <f t="shared" si="137"/>
        <v>8</v>
      </c>
      <c r="V1111" s="7">
        <v>41852</v>
      </c>
      <c r="W1111" t="s">
        <v>1206</v>
      </c>
      <c r="X1111" s="2">
        <v>0.17799999999999999</v>
      </c>
      <c r="Y1111" s="6">
        <f t="shared" si="142"/>
        <v>4.7516083393395799E-3</v>
      </c>
      <c r="AA1111">
        <v>13492543</v>
      </c>
      <c r="AB1111">
        <v>5300152204</v>
      </c>
      <c r="AD1111" t="s">
        <v>2</v>
      </c>
      <c r="AE1111">
        <v>11</v>
      </c>
      <c r="AF1111">
        <v>16</v>
      </c>
      <c r="AG1111">
        <v>20140569</v>
      </c>
      <c r="AI1111" t="s">
        <v>3640</v>
      </c>
      <c r="AJ1111" t="s">
        <v>3639</v>
      </c>
      <c r="AK1111" t="s">
        <v>3638</v>
      </c>
      <c r="AL1111">
        <v>4</v>
      </c>
      <c r="AM1111" s="5">
        <f t="shared" si="138"/>
        <v>0.5</v>
      </c>
      <c r="AN1111" s="4">
        <f t="shared" si="143"/>
        <v>7.572889057175312E-4</v>
      </c>
      <c r="AO1111" s="3"/>
      <c r="AP1111">
        <v>1</v>
      </c>
      <c r="AR1111" t="s">
        <v>1</v>
      </c>
      <c r="AT1111" s="2">
        <v>0.57799999999999996</v>
      </c>
      <c r="AU1111" s="1">
        <f t="shared" si="139"/>
        <v>0.35533125092529649</v>
      </c>
      <c r="AV1111" s="1">
        <f t="shared" si="140"/>
        <v>0.27544486225285558</v>
      </c>
      <c r="AW1111" s="1">
        <f t="shared" si="141"/>
        <v>0.19555847358041456</v>
      </c>
    </row>
    <row r="1112" spans="1:49" x14ac:dyDescent="0.2">
      <c r="A1112">
        <v>1110</v>
      </c>
      <c r="B1112" t="s">
        <v>3637</v>
      </c>
      <c r="C1112" t="s">
        <v>3636</v>
      </c>
      <c r="E1112">
        <v>25112248</v>
      </c>
      <c r="F1112" t="s">
        <v>3635</v>
      </c>
      <c r="G1112" t="s">
        <v>4</v>
      </c>
      <c r="H1112" t="s">
        <v>3</v>
      </c>
      <c r="I1112" t="s">
        <v>3634</v>
      </c>
      <c r="J1112" t="s">
        <v>3633</v>
      </c>
      <c r="K1112" t="s">
        <v>3632</v>
      </c>
      <c r="L1112" t="s">
        <v>3631</v>
      </c>
      <c r="M1112" t="s">
        <v>3630</v>
      </c>
      <c r="N1112">
        <v>2</v>
      </c>
      <c r="O1112" t="s">
        <v>3629</v>
      </c>
      <c r="P1112" t="s">
        <v>3628</v>
      </c>
      <c r="Q1112" t="s">
        <v>3627</v>
      </c>
      <c r="R1112" s="7">
        <v>41852</v>
      </c>
      <c r="S1112" s="8">
        <f t="shared" si="136"/>
        <v>2014</v>
      </c>
      <c r="T1112" s="8">
        <v>2014</v>
      </c>
      <c r="U1112" s="8">
        <f t="shared" si="137"/>
        <v>8</v>
      </c>
      <c r="V1112" s="7">
        <v>41852</v>
      </c>
      <c r="W1112" t="s">
        <v>846</v>
      </c>
      <c r="X1112" s="2">
        <v>0.621</v>
      </c>
      <c r="Y1112" s="6">
        <f t="shared" si="142"/>
        <v>1.6577240329943142E-2</v>
      </c>
      <c r="AA1112">
        <v>11755326</v>
      </c>
      <c r="AB1112">
        <v>4700151916</v>
      </c>
      <c r="AC1112">
        <v>11755334</v>
      </c>
      <c r="AD1112" t="s">
        <v>2</v>
      </c>
      <c r="AE1112">
        <v>3846</v>
      </c>
      <c r="AF1112">
        <v>2</v>
      </c>
      <c r="AH1112" t="s">
        <v>3626</v>
      </c>
      <c r="AI1112" t="s">
        <v>3625</v>
      </c>
      <c r="AJ1112" t="s">
        <v>3624</v>
      </c>
      <c r="AK1112" t="s">
        <v>3623</v>
      </c>
      <c r="AL1112">
        <v>11</v>
      </c>
      <c r="AM1112" s="5">
        <f t="shared" si="138"/>
        <v>1.375</v>
      </c>
      <c r="AN1112" s="4">
        <f t="shared" si="143"/>
        <v>2.0825444907232107E-3</v>
      </c>
      <c r="AO1112" s="3"/>
      <c r="AP1112">
        <v>0</v>
      </c>
      <c r="AR1112" t="s">
        <v>3622</v>
      </c>
      <c r="AT1112" s="2">
        <v>1.091</v>
      </c>
      <c r="AU1112" s="1">
        <f t="shared" si="139"/>
        <v>1.2228831578177164</v>
      </c>
      <c r="AV1112" s="1">
        <f t="shared" si="140"/>
        <v>0.9329892410333176</v>
      </c>
      <c r="AW1112" s="1">
        <f t="shared" si="141"/>
        <v>0.64309532424891902</v>
      </c>
    </row>
    <row r="1113" spans="1:49" x14ac:dyDescent="0.2">
      <c r="A1113">
        <v>1111</v>
      </c>
      <c r="B1113" t="s">
        <v>3621</v>
      </c>
      <c r="C1113" t="s">
        <v>3620</v>
      </c>
      <c r="F1113" t="s">
        <v>3619</v>
      </c>
      <c r="G1113" t="s">
        <v>4</v>
      </c>
      <c r="H1113" t="s">
        <v>3</v>
      </c>
      <c r="I1113" t="s">
        <v>763</v>
      </c>
      <c r="J1113">
        <v>60069720</v>
      </c>
      <c r="K1113" t="s">
        <v>68</v>
      </c>
      <c r="L1113" t="s">
        <v>67</v>
      </c>
      <c r="M1113" t="s">
        <v>11</v>
      </c>
      <c r="N1113">
        <v>4</v>
      </c>
      <c r="O1113" t="s">
        <v>3618</v>
      </c>
      <c r="P1113" t="s">
        <v>3617</v>
      </c>
      <c r="Q1113" t="s">
        <v>807</v>
      </c>
      <c r="R1113" s="7">
        <v>41852</v>
      </c>
      <c r="S1113" s="8">
        <f t="shared" si="136"/>
        <v>2014</v>
      </c>
      <c r="T1113" s="8">
        <v>2014</v>
      </c>
      <c r="U1113" s="8">
        <f t="shared" si="137"/>
        <v>8</v>
      </c>
      <c r="V1113" s="7">
        <v>41852</v>
      </c>
      <c r="W1113" t="s">
        <v>1144</v>
      </c>
      <c r="X1113" s="2">
        <v>0.34799999999999998</v>
      </c>
      <c r="Y1113" s="6">
        <f t="shared" si="142"/>
        <v>9.2896612476976049E-3</v>
      </c>
      <c r="AA1113" t="s">
        <v>1143</v>
      </c>
      <c r="AB1113">
        <v>27432</v>
      </c>
      <c r="AC1113">
        <v>17413540</v>
      </c>
      <c r="AD1113" t="s">
        <v>2</v>
      </c>
      <c r="AE1113">
        <v>31</v>
      </c>
      <c r="AF1113">
        <v>8</v>
      </c>
      <c r="AG1113">
        <v>84101</v>
      </c>
      <c r="AI1113" t="s">
        <v>3616</v>
      </c>
      <c r="AK1113" t="s">
        <v>3615</v>
      </c>
      <c r="AL1113">
        <v>9</v>
      </c>
      <c r="AM1113" s="5">
        <f t="shared" si="138"/>
        <v>1.125</v>
      </c>
      <c r="AN1113" s="4">
        <f t="shared" si="143"/>
        <v>1.7039000378644452E-3</v>
      </c>
      <c r="AO1113" s="3"/>
      <c r="AP1113">
        <v>0</v>
      </c>
      <c r="AR1113">
        <v>61372034</v>
      </c>
      <c r="AT1113" s="2">
        <v>1.4830000000000001</v>
      </c>
      <c r="AU1113" s="1">
        <f t="shared" si="139"/>
        <v>0.70139328847476567</v>
      </c>
      <c r="AV1113" s="1">
        <f t="shared" si="140"/>
        <v>0.54967806427810251</v>
      </c>
      <c r="AW1113" s="1">
        <f t="shared" si="141"/>
        <v>0.39796284008143928</v>
      </c>
    </row>
    <row r="1114" spans="1:49" x14ac:dyDescent="0.2">
      <c r="A1114">
        <v>1112</v>
      </c>
      <c r="B1114" t="s">
        <v>3614</v>
      </c>
      <c r="C1114" t="s">
        <v>3613</v>
      </c>
      <c r="F1114" t="s">
        <v>3612</v>
      </c>
      <c r="G1114" t="s">
        <v>4</v>
      </c>
      <c r="H1114" t="s">
        <v>3</v>
      </c>
      <c r="I1114" t="s">
        <v>3611</v>
      </c>
      <c r="J1114">
        <v>60072485</v>
      </c>
      <c r="K1114" t="s">
        <v>1656</v>
      </c>
      <c r="L1114" t="s">
        <v>1614</v>
      </c>
      <c r="M1114" t="s">
        <v>299</v>
      </c>
      <c r="N1114">
        <v>4</v>
      </c>
      <c r="O1114" t="s">
        <v>3610</v>
      </c>
      <c r="P1114" t="s">
        <v>3609</v>
      </c>
      <c r="Q1114" t="s">
        <v>3608</v>
      </c>
      <c r="R1114" s="7">
        <v>41852</v>
      </c>
      <c r="S1114" s="8">
        <f t="shared" si="136"/>
        <v>2014</v>
      </c>
      <c r="T1114" s="8">
        <v>2014</v>
      </c>
      <c r="U1114" s="8">
        <f t="shared" si="137"/>
        <v>8</v>
      </c>
      <c r="V1114" s="7">
        <v>41852</v>
      </c>
      <c r="W1114" t="s">
        <v>3607</v>
      </c>
      <c r="X1114" s="2">
        <v>0.219</v>
      </c>
      <c r="Y1114" s="6">
        <f t="shared" si="142"/>
        <v>5.8460799231200454E-3</v>
      </c>
      <c r="AA1114">
        <v>10709762</v>
      </c>
      <c r="AB1114">
        <v>12184</v>
      </c>
      <c r="AD1114" t="s">
        <v>2</v>
      </c>
      <c r="AE1114">
        <v>81</v>
      </c>
      <c r="AF1114">
        <v>8</v>
      </c>
      <c r="AH1114" t="s">
        <v>3606</v>
      </c>
      <c r="AI1114" t="s">
        <v>3605</v>
      </c>
      <c r="AK1114" t="s">
        <v>3604</v>
      </c>
      <c r="AL1114">
        <v>0</v>
      </c>
      <c r="AM1114" s="5">
        <f t="shared" si="138"/>
        <v>0</v>
      </c>
      <c r="AN1114" s="4">
        <f t="shared" si="143"/>
        <v>0</v>
      </c>
      <c r="AO1114" s="3"/>
      <c r="AP1114">
        <v>0</v>
      </c>
      <c r="AR1114" t="s">
        <v>1</v>
      </c>
      <c r="AT1114" s="2" t="s">
        <v>0</v>
      </c>
      <c r="AU1114" s="1">
        <f t="shared" si="139"/>
        <v>0.40922559461840319</v>
      </c>
      <c r="AV1114" s="1">
        <f t="shared" si="140"/>
        <v>0.29230399615600228</v>
      </c>
      <c r="AW1114" s="1">
        <f t="shared" si="141"/>
        <v>0.17538239769360134</v>
      </c>
    </row>
    <row r="1115" spans="1:49" x14ac:dyDescent="0.2">
      <c r="A1115">
        <v>1113</v>
      </c>
      <c r="B1115" t="s">
        <v>3603</v>
      </c>
      <c r="C1115" t="s">
        <v>3602</v>
      </c>
      <c r="F1115" t="s">
        <v>3601</v>
      </c>
      <c r="G1115" t="s">
        <v>4</v>
      </c>
      <c r="H1115" t="s">
        <v>3</v>
      </c>
      <c r="I1115" t="s">
        <v>3600</v>
      </c>
      <c r="J1115">
        <v>60005322</v>
      </c>
      <c r="K1115" t="s">
        <v>3599</v>
      </c>
      <c r="L1115" t="s">
        <v>3598</v>
      </c>
      <c r="M1115" t="s">
        <v>296</v>
      </c>
      <c r="N1115">
        <v>2</v>
      </c>
      <c r="O1115" t="s">
        <v>3597</v>
      </c>
      <c r="P1115" t="s">
        <v>3596</v>
      </c>
      <c r="Q1115" t="s">
        <v>3595</v>
      </c>
      <c r="R1115" s="7">
        <v>41852</v>
      </c>
      <c r="S1115" s="8">
        <f t="shared" si="136"/>
        <v>2014</v>
      </c>
      <c r="T1115" s="8">
        <v>2014</v>
      </c>
      <c r="U1115" s="8">
        <f t="shared" si="137"/>
        <v>8</v>
      </c>
      <c r="V1115" s="7">
        <v>41852</v>
      </c>
      <c r="W1115" t="s">
        <v>1796</v>
      </c>
      <c r="X1115" s="2">
        <v>0.9</v>
      </c>
      <c r="Y1115" s="6">
        <f t="shared" si="142"/>
        <v>2.4024985985424845E-2</v>
      </c>
      <c r="AA1115">
        <v>9630252</v>
      </c>
      <c r="AB1115">
        <v>29614</v>
      </c>
      <c r="AC1115">
        <v>13616595</v>
      </c>
      <c r="AD1115" t="s">
        <v>2</v>
      </c>
      <c r="AE1115">
        <v>23</v>
      </c>
      <c r="AF1115">
        <v>4</v>
      </c>
      <c r="AG1115">
        <v>45006</v>
      </c>
      <c r="AI1115" t="s">
        <v>3594</v>
      </c>
      <c r="AJ1115" t="s">
        <v>3593</v>
      </c>
      <c r="AK1115" t="s">
        <v>3592</v>
      </c>
      <c r="AL1115">
        <v>7</v>
      </c>
      <c r="AM1115" s="5">
        <f t="shared" si="138"/>
        <v>0.875</v>
      </c>
      <c r="AN1115" s="4">
        <f t="shared" si="143"/>
        <v>1.3252555850056798E-3</v>
      </c>
      <c r="AO1115" s="3"/>
      <c r="AP1115">
        <v>0</v>
      </c>
      <c r="AR1115" t="s">
        <v>1</v>
      </c>
      <c r="AT1115" s="2" t="s">
        <v>0</v>
      </c>
      <c r="AU1115" s="1">
        <f t="shared" si="139"/>
        <v>1.7215066865299093</v>
      </c>
      <c r="AV1115" s="1">
        <f t="shared" si="140"/>
        <v>1.2675120785215261</v>
      </c>
      <c r="AW1115" s="1">
        <f t="shared" si="141"/>
        <v>0.81351747051314294</v>
      </c>
    </row>
    <row r="1116" spans="1:49" x14ac:dyDescent="0.2">
      <c r="A1116">
        <v>1114</v>
      </c>
      <c r="B1116" t="s">
        <v>3591</v>
      </c>
      <c r="C1116" t="s">
        <v>3590</v>
      </c>
      <c r="D1116" t="s">
        <v>3589</v>
      </c>
      <c r="F1116" t="s">
        <v>3588</v>
      </c>
      <c r="G1116" t="s">
        <v>4</v>
      </c>
      <c r="H1116" t="s">
        <v>3</v>
      </c>
      <c r="I1116" t="s">
        <v>3587</v>
      </c>
      <c r="J1116">
        <v>60007174</v>
      </c>
      <c r="K1116" t="s">
        <v>3586</v>
      </c>
      <c r="L1116" t="s">
        <v>1256</v>
      </c>
      <c r="M1116" t="s">
        <v>15</v>
      </c>
      <c r="N1116">
        <v>6</v>
      </c>
      <c r="O1116" t="s">
        <v>3585</v>
      </c>
      <c r="P1116" t="s">
        <v>3584</v>
      </c>
      <c r="Q1116" t="s">
        <v>3583</v>
      </c>
      <c r="R1116" s="7">
        <v>41852</v>
      </c>
      <c r="S1116" s="8">
        <f t="shared" si="136"/>
        <v>2014</v>
      </c>
      <c r="T1116" s="8">
        <v>2014</v>
      </c>
      <c r="U1116" s="8">
        <f t="shared" si="137"/>
        <v>8</v>
      </c>
      <c r="V1116" s="7">
        <v>41852</v>
      </c>
      <c r="W1116" t="s">
        <v>1961</v>
      </c>
      <c r="X1116" s="2">
        <v>6.1040000000000001</v>
      </c>
      <c r="Y1116" s="6">
        <f t="shared" si="142"/>
        <v>0.16294279383892582</v>
      </c>
      <c r="AB1116">
        <v>21100278313</v>
      </c>
      <c r="AC1116">
        <v>20477538</v>
      </c>
      <c r="AD1116" t="s">
        <v>2</v>
      </c>
      <c r="AE1116">
        <v>3</v>
      </c>
      <c r="AG1116" t="s">
        <v>3582</v>
      </c>
      <c r="AI1116" t="s">
        <v>3581</v>
      </c>
      <c r="AJ1116" t="s">
        <v>3580</v>
      </c>
      <c r="AK1116" t="s">
        <v>3579</v>
      </c>
      <c r="AL1116">
        <v>6</v>
      </c>
      <c r="AM1116" s="5">
        <f t="shared" si="138"/>
        <v>0.75</v>
      </c>
      <c r="AN1116" s="4">
        <f t="shared" si="143"/>
        <v>1.1359333585762969E-3</v>
      </c>
      <c r="AO1116" s="3"/>
      <c r="AP1116">
        <v>1</v>
      </c>
      <c r="AQ1116" t="s">
        <v>1036</v>
      </c>
      <c r="AR1116" t="s">
        <v>1</v>
      </c>
      <c r="AS1116" t="s">
        <v>1035</v>
      </c>
      <c r="AT1116" s="2" t="s">
        <v>0</v>
      </c>
      <c r="AU1116" s="1">
        <f t="shared" si="139"/>
        <v>11.440073569482095</v>
      </c>
      <c r="AV1116" s="1">
        <f t="shared" si="140"/>
        <v>8.2039363598751045</v>
      </c>
      <c r="AW1116" s="1">
        <f t="shared" si="141"/>
        <v>4.9677991502681156</v>
      </c>
    </row>
    <row r="1117" spans="1:49" x14ac:dyDescent="0.2">
      <c r="A1117">
        <v>1115</v>
      </c>
      <c r="B1117" t="s">
        <v>3578</v>
      </c>
      <c r="C1117" t="s">
        <v>3577</v>
      </c>
      <c r="F1117" t="s">
        <v>3576</v>
      </c>
      <c r="G1117" t="s">
        <v>4</v>
      </c>
      <c r="H1117" t="s">
        <v>3</v>
      </c>
      <c r="I1117" t="s">
        <v>1624</v>
      </c>
      <c r="J1117" t="s">
        <v>3575</v>
      </c>
      <c r="K1117" t="s">
        <v>3574</v>
      </c>
      <c r="L1117" t="s">
        <v>3573</v>
      </c>
      <c r="M1117" t="s">
        <v>3572</v>
      </c>
      <c r="N1117">
        <v>9</v>
      </c>
      <c r="O1117" t="s">
        <v>3571</v>
      </c>
      <c r="P1117" t="s">
        <v>3570</v>
      </c>
      <c r="Q1117" t="s">
        <v>3569</v>
      </c>
      <c r="R1117" s="7">
        <v>41852</v>
      </c>
      <c r="S1117" s="8">
        <f t="shared" si="136"/>
        <v>2014</v>
      </c>
      <c r="T1117" s="8">
        <v>2014</v>
      </c>
      <c r="U1117" s="8">
        <f t="shared" si="137"/>
        <v>8</v>
      </c>
      <c r="V1117" s="7">
        <v>41852</v>
      </c>
      <c r="W1117" t="s">
        <v>641</v>
      </c>
      <c r="X1117" s="2">
        <v>0.33400000000000002</v>
      </c>
      <c r="Y1117" s="6">
        <f t="shared" si="142"/>
        <v>8.9159392434798868E-3</v>
      </c>
      <c r="AA1117">
        <v>16741056</v>
      </c>
      <c r="AB1117">
        <v>11500153404</v>
      </c>
      <c r="AD1117" t="s">
        <v>2</v>
      </c>
      <c r="AE1117">
        <v>23</v>
      </c>
      <c r="AF1117">
        <v>8</v>
      </c>
      <c r="AG1117">
        <v>88503</v>
      </c>
      <c r="AI1117" t="s">
        <v>3568</v>
      </c>
      <c r="AJ1117" t="s">
        <v>3567</v>
      </c>
      <c r="AK1117" t="s">
        <v>3566</v>
      </c>
      <c r="AL1117">
        <v>7</v>
      </c>
      <c r="AM1117" s="5">
        <f t="shared" si="138"/>
        <v>0.875</v>
      </c>
      <c r="AN1117" s="4">
        <f t="shared" si="143"/>
        <v>1.3252555850056798E-3</v>
      </c>
      <c r="AO1117" s="3"/>
      <c r="AP1117">
        <v>0</v>
      </c>
      <c r="AR1117" t="s">
        <v>3565</v>
      </c>
      <c r="AT1117" s="2">
        <v>1.494</v>
      </c>
      <c r="AU1117" s="1">
        <f t="shared" si="139"/>
        <v>0.66387341459376248</v>
      </c>
      <c r="AV1117" s="1">
        <f t="shared" si="140"/>
        <v>0.51205974142427835</v>
      </c>
      <c r="AW1117" s="1">
        <f t="shared" si="141"/>
        <v>0.36024606825479416</v>
      </c>
    </row>
    <row r="1118" spans="1:49" x14ac:dyDescent="0.2">
      <c r="A1118">
        <v>1116</v>
      </c>
      <c r="B1118" t="s">
        <v>3564</v>
      </c>
      <c r="C1118" t="s">
        <v>3563</v>
      </c>
      <c r="F1118" t="s">
        <v>3562</v>
      </c>
      <c r="G1118" t="s">
        <v>4</v>
      </c>
      <c r="H1118" t="s">
        <v>3</v>
      </c>
      <c r="I1118" t="s">
        <v>3561</v>
      </c>
      <c r="J1118" t="s">
        <v>3560</v>
      </c>
      <c r="K1118" t="s">
        <v>3559</v>
      </c>
      <c r="L1118" t="s">
        <v>3558</v>
      </c>
      <c r="M1118" t="s">
        <v>3557</v>
      </c>
      <c r="N1118">
        <v>6</v>
      </c>
      <c r="O1118" t="s">
        <v>3556</v>
      </c>
      <c r="P1118" t="s">
        <v>3555</v>
      </c>
      <c r="Q1118" t="s">
        <v>3554</v>
      </c>
      <c r="R1118" s="7">
        <v>41852</v>
      </c>
      <c r="S1118" s="8">
        <f t="shared" si="136"/>
        <v>2014</v>
      </c>
      <c r="T1118" s="8">
        <v>2014</v>
      </c>
      <c r="U1118" s="8">
        <f t="shared" si="137"/>
        <v>8</v>
      </c>
      <c r="V1118" s="7">
        <v>41852</v>
      </c>
      <c r="W1118" t="s">
        <v>178</v>
      </c>
      <c r="X1118" s="2">
        <v>1.774</v>
      </c>
      <c r="Y1118" s="6">
        <f t="shared" si="142"/>
        <v>4.7355916820159633E-2</v>
      </c>
      <c r="AA1118">
        <v>295515</v>
      </c>
      <c r="AB1118">
        <v>29066</v>
      </c>
      <c r="AC1118">
        <v>17414326</v>
      </c>
      <c r="AD1118" t="s">
        <v>2</v>
      </c>
      <c r="AE1118">
        <v>54</v>
      </c>
      <c r="AF1118">
        <v>8</v>
      </c>
      <c r="AG1118">
        <v>83024</v>
      </c>
      <c r="AI1118" t="s">
        <v>3553</v>
      </c>
      <c r="AJ1118" t="s">
        <v>3552</v>
      </c>
      <c r="AK1118" t="s">
        <v>3551</v>
      </c>
      <c r="AL1118">
        <v>52</v>
      </c>
      <c r="AM1118" s="5">
        <f t="shared" si="138"/>
        <v>6.5</v>
      </c>
      <c r="AN1118" s="4">
        <f t="shared" si="143"/>
        <v>9.8447557743279058E-3</v>
      </c>
      <c r="AO1118" s="3"/>
      <c r="AP1118">
        <v>0</v>
      </c>
      <c r="AR1118" t="s">
        <v>1</v>
      </c>
      <c r="AT1118" s="2">
        <v>3.1789999999999998</v>
      </c>
      <c r="AU1118" s="1">
        <f t="shared" si="139"/>
        <v>3.6102568506410111</v>
      </c>
      <c r="AV1118" s="1">
        <f t="shared" si="140"/>
        <v>2.8600336297243767</v>
      </c>
      <c r="AW1118" s="1">
        <f t="shared" si="141"/>
        <v>2.1098104088077423</v>
      </c>
    </row>
    <row r="1119" spans="1:49" x14ac:dyDescent="0.2">
      <c r="A1119">
        <v>1117</v>
      </c>
      <c r="B1119" t="s">
        <v>3550</v>
      </c>
      <c r="C1119" t="s">
        <v>3549</v>
      </c>
      <c r="F1119" t="s">
        <v>3548</v>
      </c>
      <c r="G1119" t="s">
        <v>4</v>
      </c>
      <c r="H1119" t="s">
        <v>3</v>
      </c>
      <c r="I1119" t="s">
        <v>142</v>
      </c>
      <c r="J1119">
        <v>60021170</v>
      </c>
      <c r="K1119" t="s">
        <v>3547</v>
      </c>
      <c r="L1119" t="s">
        <v>136</v>
      </c>
      <c r="M1119" t="s">
        <v>11</v>
      </c>
      <c r="N1119">
        <v>5</v>
      </c>
      <c r="O1119" t="s">
        <v>3546</v>
      </c>
      <c r="P1119" t="s">
        <v>3545</v>
      </c>
      <c r="Q1119" t="s">
        <v>3544</v>
      </c>
      <c r="R1119" s="7">
        <v>41852</v>
      </c>
      <c r="S1119" s="8">
        <f t="shared" si="136"/>
        <v>2014</v>
      </c>
      <c r="T1119" s="8">
        <v>2014</v>
      </c>
      <c r="U1119" s="8">
        <f t="shared" si="137"/>
        <v>8</v>
      </c>
      <c r="V1119" s="7">
        <v>41852</v>
      </c>
      <c r="W1119" t="s">
        <v>1430</v>
      </c>
      <c r="X1119" s="2">
        <v>1.524</v>
      </c>
      <c r="Y1119" s="6">
        <f t="shared" si="142"/>
        <v>4.0682309601986065E-2</v>
      </c>
      <c r="AA1119">
        <v>1469592</v>
      </c>
      <c r="AB1119">
        <v>12863</v>
      </c>
      <c r="AC1119">
        <v>15394794</v>
      </c>
      <c r="AD1119" t="s">
        <v>2</v>
      </c>
      <c r="AE1119">
        <v>39</v>
      </c>
      <c r="AF1119">
        <v>15</v>
      </c>
      <c r="AH1119" t="s">
        <v>3543</v>
      </c>
      <c r="AI1119" t="s">
        <v>3542</v>
      </c>
      <c r="AK1119" t="s">
        <v>3541</v>
      </c>
      <c r="AL1119">
        <v>35</v>
      </c>
      <c r="AM1119" s="5">
        <f t="shared" si="138"/>
        <v>4.375</v>
      </c>
      <c r="AN1119" s="4">
        <f t="shared" si="143"/>
        <v>6.6262779250283984E-3</v>
      </c>
      <c r="AO1119" s="3"/>
      <c r="AP1119">
        <v>0</v>
      </c>
      <c r="AR1119">
        <v>61090391</v>
      </c>
      <c r="AT1119" s="2">
        <v>3.7759999999999998</v>
      </c>
      <c r="AU1119" s="1">
        <f t="shared" si="139"/>
        <v>3.0465500098898763</v>
      </c>
      <c r="AV1119" s="1">
        <f t="shared" si="140"/>
        <v>2.3654293763507233</v>
      </c>
      <c r="AW1119" s="1">
        <f t="shared" si="141"/>
        <v>1.6843087428115699</v>
      </c>
    </row>
    <row r="1120" spans="1:49" x14ac:dyDescent="0.2">
      <c r="A1120">
        <v>1118</v>
      </c>
      <c r="B1120" t="s">
        <v>3540</v>
      </c>
      <c r="C1120" t="s">
        <v>3539</v>
      </c>
      <c r="F1120" t="s">
        <v>3538</v>
      </c>
      <c r="G1120" t="s">
        <v>4</v>
      </c>
      <c r="H1120" t="s">
        <v>3</v>
      </c>
      <c r="I1120" t="s">
        <v>3537</v>
      </c>
      <c r="J1120" t="s">
        <v>3536</v>
      </c>
      <c r="K1120" t="s">
        <v>3535</v>
      </c>
      <c r="L1120" t="s">
        <v>3534</v>
      </c>
      <c r="M1120" t="s">
        <v>3533</v>
      </c>
      <c r="N1120">
        <v>6</v>
      </c>
      <c r="O1120" t="s">
        <v>3532</v>
      </c>
      <c r="P1120" t="s">
        <v>3531</v>
      </c>
      <c r="Q1120" t="s">
        <v>3530</v>
      </c>
      <c r="R1120" s="7">
        <v>41852</v>
      </c>
      <c r="S1120" s="8">
        <f t="shared" si="136"/>
        <v>2014</v>
      </c>
      <c r="T1120" s="8">
        <v>2014</v>
      </c>
      <c r="U1120" s="8">
        <f t="shared" si="137"/>
        <v>8</v>
      </c>
      <c r="V1120" s="7">
        <v>41852</v>
      </c>
      <c r="W1120" t="s">
        <v>1430</v>
      </c>
      <c r="X1120" s="2">
        <v>1.524</v>
      </c>
      <c r="Y1120" s="6">
        <f t="shared" si="142"/>
        <v>4.0682309601986065E-2</v>
      </c>
      <c r="AA1120">
        <v>1469592</v>
      </c>
      <c r="AB1120">
        <v>12863</v>
      </c>
      <c r="AC1120">
        <v>15394794</v>
      </c>
      <c r="AD1120" t="s">
        <v>2</v>
      </c>
      <c r="AE1120">
        <v>39</v>
      </c>
      <c r="AF1120">
        <v>15</v>
      </c>
      <c r="AH1120" t="s">
        <v>3529</v>
      </c>
      <c r="AI1120" t="s">
        <v>3528</v>
      </c>
      <c r="AK1120" t="s">
        <v>3527</v>
      </c>
      <c r="AL1120">
        <v>44</v>
      </c>
      <c r="AM1120" s="5">
        <f t="shared" si="138"/>
        <v>5.5</v>
      </c>
      <c r="AN1120" s="4">
        <f t="shared" si="143"/>
        <v>8.330177962892843E-3</v>
      </c>
      <c r="AO1120" s="3"/>
      <c r="AP1120">
        <v>0</v>
      </c>
      <c r="AR1120" t="s">
        <v>1</v>
      </c>
      <c r="AT1120" s="2">
        <v>3.7759999999999998</v>
      </c>
      <c r="AU1120" s="1">
        <f t="shared" si="139"/>
        <v>3.0976670110258095</v>
      </c>
      <c r="AV1120" s="1">
        <f t="shared" si="140"/>
        <v>2.4506243782439454</v>
      </c>
      <c r="AW1120" s="1">
        <f t="shared" si="141"/>
        <v>1.8035817454620808</v>
      </c>
    </row>
    <row r="1121" spans="1:49" x14ac:dyDescent="0.2">
      <c r="A1121">
        <v>1119</v>
      </c>
      <c r="B1121" t="s">
        <v>3526</v>
      </c>
      <c r="C1121" t="s">
        <v>3525</v>
      </c>
      <c r="F1121" t="s">
        <v>3524</v>
      </c>
      <c r="G1121" t="s">
        <v>4</v>
      </c>
      <c r="H1121" t="s">
        <v>3</v>
      </c>
      <c r="I1121" t="s">
        <v>3523</v>
      </c>
      <c r="J1121" t="s">
        <v>3522</v>
      </c>
      <c r="K1121" t="s">
        <v>3521</v>
      </c>
      <c r="L1121" t="s">
        <v>3520</v>
      </c>
      <c r="M1121" t="s">
        <v>3519</v>
      </c>
      <c r="N1121">
        <v>4</v>
      </c>
      <c r="O1121" t="s">
        <v>3518</v>
      </c>
      <c r="P1121" t="s">
        <v>3517</v>
      </c>
      <c r="Q1121" t="s">
        <v>3516</v>
      </c>
      <c r="R1121" s="7">
        <v>41852</v>
      </c>
      <c r="S1121" s="8">
        <f t="shared" si="136"/>
        <v>2014</v>
      </c>
      <c r="T1121" s="8">
        <v>2014</v>
      </c>
      <c r="U1121" s="8">
        <f t="shared" si="137"/>
        <v>8</v>
      </c>
      <c r="V1121" s="7">
        <v>41852</v>
      </c>
      <c r="W1121" t="s">
        <v>1796</v>
      </c>
      <c r="X1121" s="2">
        <v>0.9</v>
      </c>
      <c r="Y1121" s="6">
        <f t="shared" si="142"/>
        <v>2.4024985985424845E-2</v>
      </c>
      <c r="AA1121">
        <v>9630252</v>
      </c>
      <c r="AB1121">
        <v>29614</v>
      </c>
      <c r="AC1121">
        <v>13616595</v>
      </c>
      <c r="AD1121" t="s">
        <v>2</v>
      </c>
      <c r="AE1121">
        <v>23</v>
      </c>
      <c r="AF1121">
        <v>4</v>
      </c>
      <c r="AG1121">
        <v>44004</v>
      </c>
      <c r="AI1121" t="s">
        <v>3515</v>
      </c>
      <c r="AJ1121" t="s">
        <v>3514</v>
      </c>
      <c r="AK1121" t="s">
        <v>3513</v>
      </c>
      <c r="AL1121">
        <v>26</v>
      </c>
      <c r="AM1121" s="5">
        <f t="shared" si="138"/>
        <v>3.25</v>
      </c>
      <c r="AN1121" s="4">
        <f t="shared" si="143"/>
        <v>4.9223778871639529E-3</v>
      </c>
      <c r="AO1121" s="3"/>
      <c r="AP1121">
        <v>0</v>
      </c>
      <c r="AQ1121" t="s">
        <v>108</v>
      </c>
      <c r="AR1121">
        <v>25287150</v>
      </c>
      <c r="AS1121" t="s">
        <v>107</v>
      </c>
      <c r="AT1121" s="2" t="s">
        <v>0</v>
      </c>
      <c r="AU1121" s="1">
        <f t="shared" si="139"/>
        <v>1.8294203555946575</v>
      </c>
      <c r="AV1121" s="1">
        <f t="shared" si="140"/>
        <v>1.4473681936294398</v>
      </c>
      <c r="AW1121" s="1">
        <f t="shared" si="141"/>
        <v>1.0653160316642218</v>
      </c>
    </row>
    <row r="1122" spans="1:49" x14ac:dyDescent="0.2">
      <c r="A1122">
        <v>1120</v>
      </c>
      <c r="B1122" t="s">
        <v>3512</v>
      </c>
      <c r="C1122" t="s">
        <v>3511</v>
      </c>
      <c r="F1122" t="s">
        <v>3510</v>
      </c>
      <c r="G1122" t="s">
        <v>4</v>
      </c>
      <c r="H1122" t="s">
        <v>3</v>
      </c>
      <c r="I1122" t="s">
        <v>3509</v>
      </c>
      <c r="J1122" t="s">
        <v>3508</v>
      </c>
      <c r="K1122" t="s">
        <v>3507</v>
      </c>
      <c r="L1122" t="s">
        <v>3506</v>
      </c>
      <c r="M1122" t="s">
        <v>3505</v>
      </c>
      <c r="N1122">
        <v>5</v>
      </c>
      <c r="O1122" t="s">
        <v>3504</v>
      </c>
      <c r="P1122" t="s">
        <v>3503</v>
      </c>
      <c r="Q1122" t="s">
        <v>3502</v>
      </c>
      <c r="R1122" s="7">
        <v>41852</v>
      </c>
      <c r="S1122" s="8">
        <f t="shared" si="136"/>
        <v>2014</v>
      </c>
      <c r="T1122" s="8">
        <v>2014</v>
      </c>
      <c r="U1122" s="8">
        <f t="shared" si="137"/>
        <v>8</v>
      </c>
      <c r="V1122" s="7">
        <v>41852</v>
      </c>
      <c r="W1122" t="s">
        <v>3501</v>
      </c>
      <c r="X1122" s="2">
        <v>0.65</v>
      </c>
      <c r="Y1122" s="6">
        <f t="shared" si="142"/>
        <v>1.7351378767251277E-2</v>
      </c>
      <c r="AA1122">
        <v>18728855</v>
      </c>
      <c r="AB1122">
        <v>11300153311</v>
      </c>
      <c r="AC1122">
        <v>18728847</v>
      </c>
      <c r="AD1122" t="s">
        <v>2</v>
      </c>
      <c r="AE1122">
        <v>8</v>
      </c>
      <c r="AF1122">
        <v>4</v>
      </c>
      <c r="AH1122" t="s">
        <v>3500</v>
      </c>
      <c r="AI1122" t="s">
        <v>3499</v>
      </c>
      <c r="AJ1122" t="s">
        <v>3498</v>
      </c>
      <c r="AK1122" t="s">
        <v>3497</v>
      </c>
      <c r="AL1122">
        <v>9</v>
      </c>
      <c r="AM1122" s="5">
        <f t="shared" si="138"/>
        <v>1.125</v>
      </c>
      <c r="AN1122" s="4">
        <f t="shared" si="143"/>
        <v>1.7039000378644452E-3</v>
      </c>
      <c r="AO1122" s="3"/>
      <c r="AP1122">
        <v>0</v>
      </c>
      <c r="AR1122" t="s">
        <v>3496</v>
      </c>
      <c r="AT1122" s="2">
        <v>1.988</v>
      </c>
      <c r="AU1122" s="1">
        <f t="shared" si="139"/>
        <v>1.2657135148435228</v>
      </c>
      <c r="AV1122" s="1">
        <f t="shared" si="140"/>
        <v>0.95276394025578615</v>
      </c>
      <c r="AW1122" s="1">
        <f t="shared" si="141"/>
        <v>0.6398143656680495</v>
      </c>
    </row>
    <row r="1123" spans="1:49" x14ac:dyDescent="0.2">
      <c r="A1123">
        <v>1121</v>
      </c>
      <c r="B1123" t="s">
        <v>3495</v>
      </c>
      <c r="C1123" t="s">
        <v>3494</v>
      </c>
      <c r="F1123" t="s">
        <v>3493</v>
      </c>
      <c r="G1123" t="s">
        <v>4</v>
      </c>
      <c r="H1123" t="s">
        <v>3</v>
      </c>
      <c r="I1123" t="s">
        <v>348</v>
      </c>
      <c r="J1123" t="s">
        <v>366</v>
      </c>
      <c r="K1123" t="s">
        <v>365</v>
      </c>
      <c r="L1123" t="s">
        <v>364</v>
      </c>
      <c r="M1123" t="s">
        <v>25</v>
      </c>
      <c r="N1123">
        <v>4</v>
      </c>
      <c r="O1123" t="s">
        <v>3492</v>
      </c>
      <c r="P1123" t="s">
        <v>3491</v>
      </c>
      <c r="Q1123" t="s">
        <v>3490</v>
      </c>
      <c r="R1123" s="7">
        <v>41852</v>
      </c>
      <c r="S1123" s="8">
        <f t="shared" si="136"/>
        <v>2014</v>
      </c>
      <c r="T1123" s="8">
        <v>2014</v>
      </c>
      <c r="U1123" s="8">
        <f t="shared" si="137"/>
        <v>8</v>
      </c>
      <c r="V1123" s="7">
        <v>41852</v>
      </c>
      <c r="W1123" t="s">
        <v>1757</v>
      </c>
      <c r="X1123" s="2">
        <v>1.6379999999999999</v>
      </c>
      <c r="Y1123" s="6">
        <f t="shared" si="142"/>
        <v>4.3725474493473214E-2</v>
      </c>
      <c r="AA1123" t="s">
        <v>1756</v>
      </c>
      <c r="AB1123">
        <v>17391</v>
      </c>
      <c r="AD1123" t="s">
        <v>2</v>
      </c>
      <c r="AE1123">
        <v>62</v>
      </c>
      <c r="AF1123">
        <v>15</v>
      </c>
      <c r="AG1123">
        <v>6842695</v>
      </c>
      <c r="AH1123" t="s">
        <v>3489</v>
      </c>
      <c r="AI1123" t="s">
        <v>3488</v>
      </c>
      <c r="AJ1123" t="s">
        <v>3487</v>
      </c>
      <c r="AK1123" t="s">
        <v>3486</v>
      </c>
      <c r="AL1123">
        <v>18</v>
      </c>
      <c r="AM1123" s="5">
        <f t="shared" si="138"/>
        <v>2.25</v>
      </c>
      <c r="AN1123" s="4">
        <f t="shared" si="143"/>
        <v>3.4078000757288905E-3</v>
      </c>
      <c r="AO1123" s="3"/>
      <c r="AP1123">
        <v>0</v>
      </c>
      <c r="AR1123">
        <v>61302066</v>
      </c>
      <c r="AT1123" s="2">
        <v>4.931</v>
      </c>
      <c r="AU1123" s="1">
        <f t="shared" si="139"/>
        <v>3.1630172168149917</v>
      </c>
      <c r="AV1123" s="1">
        <f t="shared" si="140"/>
        <v>2.3566637284601053</v>
      </c>
      <c r="AW1123" s="1">
        <f t="shared" si="141"/>
        <v>1.5503102401052187</v>
      </c>
    </row>
    <row r="1124" spans="1:49" x14ac:dyDescent="0.2">
      <c r="A1124">
        <v>1122</v>
      </c>
      <c r="B1124" t="s">
        <v>3485</v>
      </c>
      <c r="C1124" t="s">
        <v>3484</v>
      </c>
      <c r="F1124" t="s">
        <v>3483</v>
      </c>
      <c r="G1124" t="s">
        <v>4</v>
      </c>
      <c r="H1124" t="s">
        <v>3</v>
      </c>
      <c r="I1124" t="s">
        <v>3482</v>
      </c>
      <c r="J1124" t="s">
        <v>3481</v>
      </c>
      <c r="K1124" t="s">
        <v>3480</v>
      </c>
      <c r="L1124" t="s">
        <v>3479</v>
      </c>
      <c r="M1124" t="s">
        <v>3478</v>
      </c>
      <c r="N1124">
        <v>2</v>
      </c>
      <c r="O1124" t="s">
        <v>3477</v>
      </c>
      <c r="P1124" t="s">
        <v>3476</v>
      </c>
      <c r="Q1124" t="s">
        <v>3475</v>
      </c>
      <c r="R1124" s="7">
        <v>41852</v>
      </c>
      <c r="S1124" s="8">
        <f t="shared" si="136"/>
        <v>2014</v>
      </c>
      <c r="T1124" s="8">
        <v>2014</v>
      </c>
      <c r="U1124" s="8">
        <f t="shared" si="137"/>
        <v>8</v>
      </c>
      <c r="V1124" s="7">
        <v>41852</v>
      </c>
      <c r="W1124" t="s">
        <v>1792</v>
      </c>
      <c r="X1124" s="2">
        <v>2.3759999999999999</v>
      </c>
      <c r="Y1124" s="6">
        <f t="shared" si="142"/>
        <v>6.3425963001521576E-2</v>
      </c>
      <c r="AA1124" t="s">
        <v>1791</v>
      </c>
      <c r="AB1124">
        <v>26765</v>
      </c>
      <c r="AC1124">
        <v>15384357</v>
      </c>
      <c r="AD1124" t="s">
        <v>2</v>
      </c>
      <c r="AE1124">
        <v>790</v>
      </c>
      <c r="AF1124">
        <v>2</v>
      </c>
      <c r="AG1124">
        <v>161</v>
      </c>
      <c r="AI1124" t="s">
        <v>3474</v>
      </c>
      <c r="AJ1124" t="s">
        <v>3473</v>
      </c>
      <c r="AK1124" t="s">
        <v>3472</v>
      </c>
      <c r="AL1124">
        <v>12</v>
      </c>
      <c r="AM1124" s="5">
        <f t="shared" si="138"/>
        <v>1.5</v>
      </c>
      <c r="AN1124" s="4">
        <f t="shared" si="143"/>
        <v>2.2718667171525938E-3</v>
      </c>
      <c r="AO1124" s="3"/>
      <c r="AP1124">
        <v>0</v>
      </c>
      <c r="AR1124" t="s">
        <v>1</v>
      </c>
      <c r="AT1124" s="2">
        <v>5.8739999999999997</v>
      </c>
      <c r="AU1124" s="1">
        <f t="shared" si="139"/>
        <v>4.5079734116210881</v>
      </c>
      <c r="AV1124" s="1">
        <f t="shared" si="140"/>
        <v>3.2848914859337088</v>
      </c>
      <c r="AW1124" s="1">
        <f t="shared" si="141"/>
        <v>2.0618095602463291</v>
      </c>
    </row>
    <row r="1125" spans="1:49" x14ac:dyDescent="0.2">
      <c r="A1125">
        <v>1123</v>
      </c>
      <c r="B1125" t="s">
        <v>3471</v>
      </c>
      <c r="C1125" t="s">
        <v>3470</v>
      </c>
      <c r="E1125">
        <v>25031219</v>
      </c>
      <c r="F1125" t="s">
        <v>3469</v>
      </c>
      <c r="G1125" t="s">
        <v>4</v>
      </c>
      <c r="H1125" t="s">
        <v>3</v>
      </c>
      <c r="I1125" t="s">
        <v>3468</v>
      </c>
      <c r="J1125" t="s">
        <v>3467</v>
      </c>
      <c r="K1125" t="s">
        <v>3466</v>
      </c>
      <c r="L1125" t="s">
        <v>3465</v>
      </c>
      <c r="M1125" t="s">
        <v>1953</v>
      </c>
      <c r="N1125">
        <v>4</v>
      </c>
      <c r="O1125" t="s">
        <v>3464</v>
      </c>
      <c r="P1125" t="s">
        <v>3463</v>
      </c>
      <c r="Q1125" t="s">
        <v>3462</v>
      </c>
      <c r="R1125" s="7">
        <v>41852</v>
      </c>
      <c r="S1125" s="8">
        <f t="shared" si="136"/>
        <v>2014</v>
      </c>
      <c r="T1125" s="8">
        <v>2014</v>
      </c>
      <c r="U1125" s="8">
        <f t="shared" si="137"/>
        <v>8</v>
      </c>
      <c r="V1125" s="7">
        <v>41852</v>
      </c>
      <c r="W1125" t="s">
        <v>3461</v>
      </c>
      <c r="X1125" s="2">
        <v>1.5940000000000001</v>
      </c>
      <c r="Y1125" s="6">
        <f t="shared" si="142"/>
        <v>4.2550919623074668E-2</v>
      </c>
      <c r="AA1125">
        <v>17412560</v>
      </c>
      <c r="AB1125">
        <v>130164</v>
      </c>
      <c r="AC1125">
        <v>17412552</v>
      </c>
      <c r="AD1125" t="s">
        <v>2</v>
      </c>
      <c r="AE1125">
        <v>11</v>
      </c>
      <c r="AF1125">
        <v>4</v>
      </c>
      <c r="AG1125">
        <v>46027</v>
      </c>
      <c r="AI1125" t="s">
        <v>3460</v>
      </c>
      <c r="AJ1125" t="s">
        <v>3459</v>
      </c>
      <c r="AK1125" t="s">
        <v>3458</v>
      </c>
      <c r="AL1125">
        <v>33</v>
      </c>
      <c r="AM1125" s="5">
        <f t="shared" si="138"/>
        <v>4.125</v>
      </c>
      <c r="AN1125" s="4">
        <f t="shared" si="143"/>
        <v>6.2476334721696331E-3</v>
      </c>
      <c r="AO1125" s="3"/>
      <c r="AP1125">
        <v>1</v>
      </c>
      <c r="AR1125" t="s">
        <v>3457</v>
      </c>
      <c r="AT1125" s="2">
        <v>5.3789999999999996</v>
      </c>
      <c r="AU1125" s="1">
        <f t="shared" si="139"/>
        <v>3.1659933777803158</v>
      </c>
      <c r="AV1125" s="1">
        <f t="shared" si="140"/>
        <v>2.4399276547622151</v>
      </c>
      <c r="AW1125" s="1">
        <f t="shared" si="141"/>
        <v>1.7138619317441144</v>
      </c>
    </row>
    <row r="1126" spans="1:49" x14ac:dyDescent="0.2">
      <c r="A1126">
        <v>1124</v>
      </c>
      <c r="B1126" t="s">
        <v>3456</v>
      </c>
      <c r="C1126" t="s">
        <v>3455</v>
      </c>
      <c r="F1126" t="s">
        <v>3454</v>
      </c>
      <c r="G1126" t="s">
        <v>4</v>
      </c>
      <c r="H1126" t="s">
        <v>3</v>
      </c>
      <c r="I1126" t="s">
        <v>1622</v>
      </c>
      <c r="J1126">
        <v>60001821</v>
      </c>
      <c r="K1126" t="s">
        <v>91</v>
      </c>
      <c r="L1126" t="s">
        <v>90</v>
      </c>
      <c r="M1126" t="s">
        <v>89</v>
      </c>
      <c r="N1126">
        <v>2</v>
      </c>
      <c r="O1126" t="s">
        <v>3453</v>
      </c>
      <c r="P1126" t="s">
        <v>1864</v>
      </c>
      <c r="Q1126" t="s">
        <v>1105</v>
      </c>
      <c r="R1126" s="7">
        <v>41852</v>
      </c>
      <c r="S1126" s="8">
        <f t="shared" si="136"/>
        <v>2014</v>
      </c>
      <c r="T1126" s="8">
        <v>2014</v>
      </c>
      <c r="U1126" s="8">
        <f t="shared" si="137"/>
        <v>8</v>
      </c>
      <c r="V1126" s="7">
        <v>41852</v>
      </c>
      <c r="W1126" t="s">
        <v>774</v>
      </c>
      <c r="X1126" s="2">
        <v>0.89800000000000002</v>
      </c>
      <c r="Y1126" s="6">
        <f t="shared" si="142"/>
        <v>2.3971597127679455E-2</v>
      </c>
      <c r="AA1126">
        <v>9641726</v>
      </c>
      <c r="AB1126">
        <v>29859</v>
      </c>
      <c r="AC1126" t="s">
        <v>773</v>
      </c>
      <c r="AD1126" t="s">
        <v>2</v>
      </c>
      <c r="AE1126">
        <v>23</v>
      </c>
      <c r="AF1126">
        <v>8</v>
      </c>
      <c r="AG1126">
        <v>85015</v>
      </c>
      <c r="AI1126" t="s">
        <v>3452</v>
      </c>
      <c r="AJ1126" t="s">
        <v>3451</v>
      </c>
      <c r="AK1126" t="s">
        <v>3450</v>
      </c>
      <c r="AL1126">
        <v>15</v>
      </c>
      <c r="AM1126" s="5">
        <f t="shared" si="138"/>
        <v>1.875</v>
      </c>
      <c r="AN1126" s="4">
        <f t="shared" si="143"/>
        <v>2.8398333964407422E-3</v>
      </c>
      <c r="AO1126" s="3"/>
      <c r="AP1126">
        <v>0</v>
      </c>
      <c r="AR1126" t="s">
        <v>1</v>
      </c>
      <c r="AT1126" s="2">
        <v>3.585</v>
      </c>
      <c r="AU1126" s="1">
        <f t="shared" si="139"/>
        <v>1.7632068008307837</v>
      </c>
      <c r="AV1126" s="1">
        <f t="shared" si="140"/>
        <v>1.3405715262060098</v>
      </c>
      <c r="AW1126" s="1">
        <f t="shared" si="141"/>
        <v>0.91793625158123549</v>
      </c>
    </row>
    <row r="1127" spans="1:49" x14ac:dyDescent="0.2">
      <c r="A1127">
        <v>1125</v>
      </c>
      <c r="B1127" t="s">
        <v>3449</v>
      </c>
      <c r="C1127" t="s">
        <v>3448</v>
      </c>
      <c r="D1127" t="s">
        <v>3447</v>
      </c>
      <c r="F1127" t="s">
        <v>3446</v>
      </c>
      <c r="G1127" t="s">
        <v>4</v>
      </c>
      <c r="H1127" t="s">
        <v>3</v>
      </c>
      <c r="I1127" t="s">
        <v>3445</v>
      </c>
      <c r="J1127">
        <v>60000937</v>
      </c>
      <c r="K1127" t="s">
        <v>334</v>
      </c>
      <c r="L1127" t="s">
        <v>333</v>
      </c>
      <c r="M1127" t="s">
        <v>11</v>
      </c>
      <c r="N1127">
        <v>5</v>
      </c>
      <c r="O1127" t="s">
        <v>3444</v>
      </c>
      <c r="P1127" t="s">
        <v>3443</v>
      </c>
      <c r="Q1127" t="s">
        <v>3442</v>
      </c>
      <c r="R1127" s="7">
        <v>41852</v>
      </c>
      <c r="S1127" s="8">
        <f t="shared" si="136"/>
        <v>2014</v>
      </c>
      <c r="T1127" s="8">
        <v>2014</v>
      </c>
      <c r="U1127" s="8">
        <f t="shared" si="137"/>
        <v>8</v>
      </c>
      <c r="V1127" s="7">
        <v>41852</v>
      </c>
      <c r="W1127" t="s">
        <v>3441</v>
      </c>
      <c r="X1127" s="2">
        <v>0.69899999999999995</v>
      </c>
      <c r="Y1127" s="6">
        <f t="shared" si="142"/>
        <v>1.8659405782013295E-2</v>
      </c>
      <c r="AA1127">
        <v>9244247</v>
      </c>
      <c r="AB1127">
        <v>13660</v>
      </c>
      <c r="AD1127" t="s">
        <v>2</v>
      </c>
      <c r="AE1127">
        <v>214</v>
      </c>
      <c r="AH1127" t="s">
        <v>1648</v>
      </c>
      <c r="AI1127" t="s">
        <v>3440</v>
      </c>
      <c r="AJ1127" t="s">
        <v>3439</v>
      </c>
      <c r="AK1127" t="s">
        <v>3438</v>
      </c>
      <c r="AL1127">
        <v>1</v>
      </c>
      <c r="AM1127" s="5">
        <f t="shared" si="138"/>
        <v>0.125</v>
      </c>
      <c r="AN1127" s="4">
        <f t="shared" si="143"/>
        <v>1.893222264293828E-4</v>
      </c>
      <c r="AO1127" s="3"/>
      <c r="AP1127">
        <v>0</v>
      </c>
      <c r="AQ1127" t="s">
        <v>9</v>
      </c>
      <c r="AR1127">
        <v>10904093</v>
      </c>
      <c r="AS1127" t="s">
        <v>8</v>
      </c>
      <c r="AT1127" s="2" t="s">
        <v>0</v>
      </c>
      <c r="AU1127" s="1">
        <f t="shared" si="139"/>
        <v>1.3118380715338118</v>
      </c>
      <c r="AV1127" s="1">
        <f t="shared" si="140"/>
        <v>0.94243640042213395</v>
      </c>
      <c r="AW1127" s="1">
        <f t="shared" si="141"/>
        <v>0.57303472931045563</v>
      </c>
    </row>
    <row r="1128" spans="1:49" x14ac:dyDescent="0.2">
      <c r="A1128">
        <v>1126</v>
      </c>
      <c r="B1128" t="s">
        <v>3437</v>
      </c>
      <c r="C1128" t="s">
        <v>3436</v>
      </c>
      <c r="F1128" t="s">
        <v>3435</v>
      </c>
      <c r="G1128" t="s">
        <v>4</v>
      </c>
      <c r="H1128" t="s">
        <v>3</v>
      </c>
      <c r="I1128" t="s">
        <v>344</v>
      </c>
      <c r="J1128" t="s">
        <v>3434</v>
      </c>
      <c r="K1128" t="s">
        <v>3433</v>
      </c>
      <c r="L1128" t="s">
        <v>3432</v>
      </c>
      <c r="M1128" t="s">
        <v>163</v>
      </c>
      <c r="N1128">
        <v>4</v>
      </c>
      <c r="O1128" t="s">
        <v>3431</v>
      </c>
      <c r="P1128" t="s">
        <v>3430</v>
      </c>
      <c r="Q1128" t="s">
        <v>3429</v>
      </c>
      <c r="R1128" s="7">
        <v>41851</v>
      </c>
      <c r="S1128" s="8">
        <f t="shared" si="136"/>
        <v>2014</v>
      </c>
      <c r="T1128" s="8">
        <v>2014</v>
      </c>
      <c r="U1128" s="8">
        <f t="shared" si="137"/>
        <v>8</v>
      </c>
      <c r="V1128" s="7">
        <v>41851</v>
      </c>
      <c r="W1128" t="s">
        <v>1553</v>
      </c>
      <c r="X1128" s="2">
        <v>1.401</v>
      </c>
      <c r="Y1128" s="6">
        <f t="shared" si="142"/>
        <v>3.7398894850644675E-2</v>
      </c>
      <c r="AA1128">
        <v>19327447</v>
      </c>
      <c r="AB1128">
        <v>5200153123</v>
      </c>
      <c r="AC1128">
        <v>19327455</v>
      </c>
      <c r="AD1128" t="s">
        <v>2</v>
      </c>
      <c r="AE1128">
        <v>118</v>
      </c>
      <c r="AF1128">
        <v>30</v>
      </c>
      <c r="AH1128" t="s">
        <v>3428</v>
      </c>
      <c r="AI1128" t="s">
        <v>3427</v>
      </c>
      <c r="AK1128" t="s">
        <v>3426</v>
      </c>
      <c r="AL1128">
        <v>12</v>
      </c>
      <c r="AM1128" s="5">
        <f t="shared" si="138"/>
        <v>1.5</v>
      </c>
      <c r="AN1128" s="4">
        <f t="shared" si="143"/>
        <v>2.2718667171525938E-3</v>
      </c>
      <c r="AO1128" s="3"/>
      <c r="AP1128">
        <v>0</v>
      </c>
      <c r="AR1128" t="s">
        <v>1</v>
      </c>
      <c r="AT1128" s="2">
        <v>4.1260000000000003</v>
      </c>
      <c r="AU1128" s="1">
        <f t="shared" si="139"/>
        <v>2.6860786410597051</v>
      </c>
      <c r="AV1128" s="1">
        <f t="shared" si="140"/>
        <v>1.9835380783898633</v>
      </c>
      <c r="AW1128" s="1">
        <f t="shared" si="141"/>
        <v>1.2809975157200217</v>
      </c>
    </row>
    <row r="1129" spans="1:49" x14ac:dyDescent="0.2">
      <c r="A1129">
        <v>1127</v>
      </c>
      <c r="B1129" t="s">
        <v>3425</v>
      </c>
      <c r="C1129" t="s">
        <v>3424</v>
      </c>
      <c r="F1129" t="s">
        <v>3423</v>
      </c>
      <c r="G1129" t="s">
        <v>4</v>
      </c>
      <c r="H1129" t="s">
        <v>3</v>
      </c>
      <c r="I1129" t="s">
        <v>247</v>
      </c>
      <c r="J1129">
        <v>60020224</v>
      </c>
      <c r="K1129" t="s">
        <v>1234</v>
      </c>
      <c r="L1129" t="s">
        <v>1233</v>
      </c>
      <c r="M1129" t="s">
        <v>11</v>
      </c>
      <c r="N1129">
        <v>5</v>
      </c>
      <c r="O1129" t="s">
        <v>3422</v>
      </c>
      <c r="P1129" t="s">
        <v>3421</v>
      </c>
      <c r="Q1129" t="s">
        <v>1232</v>
      </c>
      <c r="R1129" s="7">
        <v>41851</v>
      </c>
      <c r="S1129" s="8">
        <f t="shared" si="136"/>
        <v>2014</v>
      </c>
      <c r="T1129" s="8">
        <v>2014</v>
      </c>
      <c r="U1129" s="8">
        <f t="shared" si="137"/>
        <v>8</v>
      </c>
      <c r="V1129" s="7">
        <v>41851</v>
      </c>
      <c r="W1129" t="s">
        <v>1460</v>
      </c>
      <c r="X1129" s="2">
        <v>0.375</v>
      </c>
      <c r="Y1129" s="6">
        <f t="shared" si="142"/>
        <v>1.0010410827260351E-2</v>
      </c>
      <c r="AA1129">
        <v>135194</v>
      </c>
      <c r="AB1129">
        <v>24918</v>
      </c>
      <c r="AD1129" t="s">
        <v>2</v>
      </c>
      <c r="AE1129">
        <v>50</v>
      </c>
      <c r="AF1129">
        <v>16</v>
      </c>
      <c r="AH1129" t="s">
        <v>3420</v>
      </c>
      <c r="AI1129" t="s">
        <v>3419</v>
      </c>
      <c r="AK1129" t="s">
        <v>3418</v>
      </c>
      <c r="AL1129">
        <v>23</v>
      </c>
      <c r="AM1129" s="5">
        <f t="shared" si="138"/>
        <v>2.875</v>
      </c>
      <c r="AN1129" s="4">
        <f t="shared" si="143"/>
        <v>4.354411207875805E-3</v>
      </c>
      <c r="AO1129" s="3"/>
      <c r="AP1129">
        <v>0</v>
      </c>
      <c r="AR1129" t="s">
        <v>1</v>
      </c>
      <c r="AT1129" s="2">
        <v>1.3140000000000001</v>
      </c>
      <c r="AU1129" s="1">
        <f t="shared" si="139"/>
        <v>0.83136109414449866</v>
      </c>
      <c r="AV1129" s="1">
        <f t="shared" si="140"/>
        <v>0.71824110175680789</v>
      </c>
      <c r="AW1129" s="1">
        <f t="shared" si="141"/>
        <v>0.60512110936911689</v>
      </c>
    </row>
    <row r="1130" spans="1:49" x14ac:dyDescent="0.2">
      <c r="A1130">
        <v>1128</v>
      </c>
      <c r="B1130" t="s">
        <v>3417</v>
      </c>
      <c r="C1130" t="s">
        <v>3416</v>
      </c>
      <c r="F1130" t="s">
        <v>3415</v>
      </c>
      <c r="G1130" t="s">
        <v>4</v>
      </c>
      <c r="H1130" t="s">
        <v>3</v>
      </c>
      <c r="I1130" t="s">
        <v>1924</v>
      </c>
      <c r="J1130">
        <v>60016835</v>
      </c>
      <c r="K1130" t="s">
        <v>520</v>
      </c>
      <c r="L1130" t="s">
        <v>136</v>
      </c>
      <c r="M1130" t="s">
        <v>11</v>
      </c>
      <c r="N1130">
        <v>3</v>
      </c>
      <c r="O1130" t="s">
        <v>3414</v>
      </c>
      <c r="P1130" t="s">
        <v>3413</v>
      </c>
      <c r="Q1130" t="s">
        <v>519</v>
      </c>
      <c r="R1130" s="7">
        <v>41851</v>
      </c>
      <c r="S1130" s="8">
        <f t="shared" si="136"/>
        <v>2014</v>
      </c>
      <c r="T1130" s="8">
        <v>2014</v>
      </c>
      <c r="U1130" s="8">
        <f t="shared" si="137"/>
        <v>8</v>
      </c>
      <c r="V1130" s="7">
        <v>41851</v>
      </c>
      <c r="W1130" t="s">
        <v>1460</v>
      </c>
      <c r="X1130" s="2">
        <v>0.375</v>
      </c>
      <c r="Y1130" s="6">
        <f t="shared" si="142"/>
        <v>1.0010410827260351E-2</v>
      </c>
      <c r="AA1130">
        <v>135194</v>
      </c>
      <c r="AB1130">
        <v>24918</v>
      </c>
      <c r="AD1130" t="s">
        <v>2</v>
      </c>
      <c r="AE1130">
        <v>50</v>
      </c>
      <c r="AF1130">
        <v>16</v>
      </c>
      <c r="AH1130" t="s">
        <v>3412</v>
      </c>
      <c r="AI1130" t="s">
        <v>3411</v>
      </c>
      <c r="AK1130" t="s">
        <v>3410</v>
      </c>
      <c r="AL1130">
        <v>5</v>
      </c>
      <c r="AM1130" s="5">
        <f t="shared" si="138"/>
        <v>0.625</v>
      </c>
      <c r="AN1130" s="4">
        <f t="shared" si="143"/>
        <v>9.4661113214691405E-4</v>
      </c>
      <c r="AO1130" s="3"/>
      <c r="AP1130">
        <v>0</v>
      </c>
      <c r="AR1130" t="s">
        <v>1</v>
      </c>
      <c r="AT1130" s="2">
        <v>1.3140000000000001</v>
      </c>
      <c r="AU1130" s="1">
        <f t="shared" si="139"/>
        <v>0.72912709187263203</v>
      </c>
      <c r="AV1130" s="1">
        <f t="shared" si="140"/>
        <v>0.54785109797036335</v>
      </c>
      <c r="AW1130" s="1">
        <f t="shared" si="141"/>
        <v>0.36657510406809446</v>
      </c>
    </row>
    <row r="1131" spans="1:49" x14ac:dyDescent="0.2">
      <c r="A1131">
        <v>1129</v>
      </c>
      <c r="B1131" t="s">
        <v>3409</v>
      </c>
      <c r="C1131" t="s">
        <v>3408</v>
      </c>
      <c r="F1131" t="s">
        <v>3407</v>
      </c>
      <c r="G1131" t="s">
        <v>4</v>
      </c>
      <c r="H1131" t="s">
        <v>3</v>
      </c>
      <c r="I1131" t="s">
        <v>3406</v>
      </c>
      <c r="J1131" t="s">
        <v>3405</v>
      </c>
      <c r="K1131" t="s">
        <v>3404</v>
      </c>
      <c r="L1131" t="s">
        <v>3403</v>
      </c>
      <c r="M1131" t="s">
        <v>3402</v>
      </c>
      <c r="N1131">
        <v>7</v>
      </c>
      <c r="O1131" t="s">
        <v>3401</v>
      </c>
      <c r="P1131" t="s">
        <v>3400</v>
      </c>
      <c r="Q1131" t="s">
        <v>3399</v>
      </c>
      <c r="R1131" s="7">
        <v>41851</v>
      </c>
      <c r="S1131" s="8">
        <f t="shared" si="136"/>
        <v>2014</v>
      </c>
      <c r="T1131" s="8">
        <v>2014</v>
      </c>
      <c r="U1131" s="8">
        <f t="shared" si="137"/>
        <v>8</v>
      </c>
      <c r="V1131" s="7">
        <v>41851</v>
      </c>
      <c r="W1131" t="s">
        <v>1460</v>
      </c>
      <c r="X1131" s="2">
        <v>0.375</v>
      </c>
      <c r="Y1131" s="6">
        <f t="shared" si="142"/>
        <v>1.0010410827260351E-2</v>
      </c>
      <c r="AA1131">
        <v>135194</v>
      </c>
      <c r="AB1131">
        <v>24918</v>
      </c>
      <c r="AD1131" t="s">
        <v>2</v>
      </c>
      <c r="AE1131">
        <v>50</v>
      </c>
      <c r="AF1131">
        <v>16</v>
      </c>
      <c r="AH1131" t="s">
        <v>3398</v>
      </c>
      <c r="AI1131" t="s">
        <v>3397</v>
      </c>
      <c r="AK1131" t="s">
        <v>3396</v>
      </c>
      <c r="AL1131">
        <v>5</v>
      </c>
      <c r="AM1131" s="5">
        <f t="shared" si="138"/>
        <v>0.625</v>
      </c>
      <c r="AN1131" s="4">
        <f t="shared" si="143"/>
        <v>9.4661113214691405E-4</v>
      </c>
      <c r="AO1131" s="3"/>
      <c r="AP1131">
        <v>0</v>
      </c>
      <c r="AR1131" t="s">
        <v>1</v>
      </c>
      <c r="AT1131" s="2">
        <v>1.3140000000000001</v>
      </c>
      <c r="AU1131" s="1">
        <f t="shared" si="139"/>
        <v>0.72912709187263203</v>
      </c>
      <c r="AV1131" s="1">
        <f t="shared" si="140"/>
        <v>0.54785109797036335</v>
      </c>
      <c r="AW1131" s="1">
        <f t="shared" si="141"/>
        <v>0.36657510406809446</v>
      </c>
    </row>
    <row r="1132" spans="1:49" x14ac:dyDescent="0.2">
      <c r="A1132">
        <v>1130</v>
      </c>
      <c r="B1132" t="s">
        <v>3395</v>
      </c>
      <c r="C1132" t="s">
        <v>3394</v>
      </c>
      <c r="F1132" t="s">
        <v>3393</v>
      </c>
      <c r="G1132" t="s">
        <v>4</v>
      </c>
      <c r="H1132" t="s">
        <v>3</v>
      </c>
      <c r="I1132" t="s">
        <v>1528</v>
      </c>
      <c r="J1132">
        <v>60005465</v>
      </c>
      <c r="K1132" t="s">
        <v>245</v>
      </c>
      <c r="L1132" t="s">
        <v>244</v>
      </c>
      <c r="M1132" t="s">
        <v>11</v>
      </c>
      <c r="N1132">
        <v>2</v>
      </c>
      <c r="O1132" t="s">
        <v>3392</v>
      </c>
      <c r="P1132" t="s">
        <v>3391</v>
      </c>
      <c r="Q1132" t="s">
        <v>716</v>
      </c>
      <c r="R1132" s="7">
        <v>41851</v>
      </c>
      <c r="S1132" s="8">
        <f t="shared" si="136"/>
        <v>2014</v>
      </c>
      <c r="T1132" s="8">
        <v>2014</v>
      </c>
      <c r="U1132" s="8">
        <f t="shared" si="137"/>
        <v>8</v>
      </c>
      <c r="V1132" s="7">
        <v>41851</v>
      </c>
      <c r="W1132" t="s">
        <v>1460</v>
      </c>
      <c r="X1132" s="2">
        <v>0.375</v>
      </c>
      <c r="Y1132" s="6">
        <f t="shared" si="142"/>
        <v>1.0010410827260351E-2</v>
      </c>
      <c r="AA1132">
        <v>135194</v>
      </c>
      <c r="AB1132">
        <v>24918</v>
      </c>
      <c r="AD1132" t="s">
        <v>2</v>
      </c>
      <c r="AE1132">
        <v>50</v>
      </c>
      <c r="AF1132">
        <v>16</v>
      </c>
      <c r="AH1132" t="s">
        <v>3390</v>
      </c>
      <c r="AI1132" t="s">
        <v>3389</v>
      </c>
      <c r="AK1132" t="s">
        <v>3388</v>
      </c>
      <c r="AL1132">
        <v>46</v>
      </c>
      <c r="AM1132" s="5">
        <f t="shared" si="138"/>
        <v>5.75</v>
      </c>
      <c r="AN1132" s="4">
        <f t="shared" si="143"/>
        <v>8.70882241575161E-3</v>
      </c>
      <c r="AO1132" s="3"/>
      <c r="AP1132">
        <v>0</v>
      </c>
      <c r="AR1132" t="s">
        <v>1</v>
      </c>
      <c r="AT1132" s="2">
        <v>1.3140000000000001</v>
      </c>
      <c r="AU1132" s="1">
        <f t="shared" si="139"/>
        <v>0.9619934303807729</v>
      </c>
      <c r="AV1132" s="1">
        <f t="shared" si="140"/>
        <v>0.93596166215059795</v>
      </c>
      <c r="AW1132" s="1">
        <f t="shared" si="141"/>
        <v>0.90992989392042323</v>
      </c>
    </row>
    <row r="1133" spans="1:49" x14ac:dyDescent="0.2">
      <c r="A1133">
        <v>1131</v>
      </c>
      <c r="B1133" t="s">
        <v>3387</v>
      </c>
      <c r="C1133" t="s">
        <v>3386</v>
      </c>
      <c r="F1133" t="s">
        <v>3385</v>
      </c>
      <c r="G1133" t="s">
        <v>4</v>
      </c>
      <c r="H1133" t="s">
        <v>3</v>
      </c>
      <c r="I1133" t="s">
        <v>3384</v>
      </c>
      <c r="J1133">
        <v>60025578</v>
      </c>
      <c r="K1133" t="s">
        <v>81</v>
      </c>
      <c r="L1133" t="s">
        <v>67</v>
      </c>
      <c r="M1133" t="s">
        <v>11</v>
      </c>
      <c r="N1133">
        <v>4</v>
      </c>
      <c r="O1133" t="s">
        <v>3383</v>
      </c>
      <c r="P1133" t="s">
        <v>3382</v>
      </c>
      <c r="Q1133" t="s">
        <v>80</v>
      </c>
      <c r="R1133" s="7">
        <v>41851</v>
      </c>
      <c r="S1133" s="8">
        <f t="shared" si="136"/>
        <v>2014</v>
      </c>
      <c r="T1133" s="8">
        <v>2014</v>
      </c>
      <c r="U1133" s="8">
        <f t="shared" si="137"/>
        <v>8</v>
      </c>
      <c r="V1133" s="7">
        <v>41851</v>
      </c>
      <c r="W1133" t="s">
        <v>1460</v>
      </c>
      <c r="X1133" s="2">
        <v>0.375</v>
      </c>
      <c r="Y1133" s="6">
        <f t="shared" si="142"/>
        <v>1.0010410827260351E-2</v>
      </c>
      <c r="AA1133">
        <v>135194</v>
      </c>
      <c r="AB1133">
        <v>24918</v>
      </c>
      <c r="AD1133" t="s">
        <v>2</v>
      </c>
      <c r="AE1133">
        <v>50</v>
      </c>
      <c r="AF1133">
        <v>16</v>
      </c>
      <c r="AH1133" t="s">
        <v>3381</v>
      </c>
      <c r="AI1133" t="s">
        <v>3380</v>
      </c>
      <c r="AK1133" t="s">
        <v>3379</v>
      </c>
      <c r="AL1133">
        <v>34</v>
      </c>
      <c r="AM1133" s="5">
        <f t="shared" si="138"/>
        <v>4.25</v>
      </c>
      <c r="AN1133" s="4">
        <f t="shared" si="143"/>
        <v>6.4369556985990157E-3</v>
      </c>
      <c r="AO1133" s="3"/>
      <c r="AP1133">
        <v>0</v>
      </c>
      <c r="AR1133" t="s">
        <v>1</v>
      </c>
      <c r="AT1133" s="2">
        <v>1.3140000000000001</v>
      </c>
      <c r="AU1133" s="1">
        <f t="shared" si="139"/>
        <v>0.89383742886619511</v>
      </c>
      <c r="AV1133" s="1">
        <f t="shared" si="140"/>
        <v>0.82236832629296841</v>
      </c>
      <c r="AW1133" s="1">
        <f t="shared" si="141"/>
        <v>0.75089922371974149</v>
      </c>
    </row>
    <row r="1134" spans="1:49" x14ac:dyDescent="0.2">
      <c r="A1134">
        <v>1132</v>
      </c>
      <c r="B1134" t="s">
        <v>3378</v>
      </c>
      <c r="C1134" t="s">
        <v>3377</v>
      </c>
      <c r="F1134" t="s">
        <v>3376</v>
      </c>
      <c r="G1134" t="s">
        <v>4</v>
      </c>
      <c r="H1134" t="s">
        <v>3</v>
      </c>
      <c r="I1134" t="s">
        <v>3375</v>
      </c>
      <c r="J1134">
        <v>60022134</v>
      </c>
      <c r="K1134" t="s">
        <v>553</v>
      </c>
      <c r="L1134" t="s">
        <v>552</v>
      </c>
      <c r="M1134" t="s">
        <v>251</v>
      </c>
      <c r="N1134">
        <v>6</v>
      </c>
      <c r="O1134" t="s">
        <v>3374</v>
      </c>
      <c r="P1134" t="s">
        <v>3373</v>
      </c>
      <c r="Q1134" t="s">
        <v>3372</v>
      </c>
      <c r="R1134" s="7">
        <v>41851</v>
      </c>
      <c r="S1134" s="8">
        <f t="shared" si="136"/>
        <v>2014</v>
      </c>
      <c r="T1134" s="8">
        <v>2014</v>
      </c>
      <c r="U1134" s="8">
        <f t="shared" si="137"/>
        <v>8</v>
      </c>
      <c r="V1134" s="7">
        <v>41851</v>
      </c>
      <c r="W1134" t="s">
        <v>1460</v>
      </c>
      <c r="X1134" s="2">
        <v>0.375</v>
      </c>
      <c r="Y1134" s="6">
        <f t="shared" si="142"/>
        <v>1.0010410827260351E-2</v>
      </c>
      <c r="AA1134">
        <v>135194</v>
      </c>
      <c r="AB1134">
        <v>24918</v>
      </c>
      <c r="AD1134" t="s">
        <v>2</v>
      </c>
      <c r="AE1134">
        <v>50</v>
      </c>
      <c r="AF1134">
        <v>16</v>
      </c>
      <c r="AH1134" t="s">
        <v>3371</v>
      </c>
      <c r="AI1134" t="s">
        <v>3370</v>
      </c>
      <c r="AK1134" t="s">
        <v>3369</v>
      </c>
      <c r="AL1134">
        <v>37</v>
      </c>
      <c r="AM1134" s="5">
        <f t="shared" si="138"/>
        <v>4.625</v>
      </c>
      <c r="AN1134" s="4">
        <f t="shared" si="143"/>
        <v>7.0049223778871636E-3</v>
      </c>
      <c r="AO1134" s="3"/>
      <c r="AP1134">
        <v>0</v>
      </c>
      <c r="AR1134" t="s">
        <v>1</v>
      </c>
      <c r="AT1134" s="2">
        <v>1.3140000000000001</v>
      </c>
      <c r="AU1134" s="1">
        <f t="shared" si="139"/>
        <v>0.91087642924483936</v>
      </c>
      <c r="AV1134" s="1">
        <f t="shared" si="140"/>
        <v>0.85076666025737568</v>
      </c>
      <c r="AW1134" s="1">
        <f t="shared" si="141"/>
        <v>0.7906568912699119</v>
      </c>
    </row>
    <row r="1135" spans="1:49" x14ac:dyDescent="0.2">
      <c r="A1135">
        <v>1133</v>
      </c>
      <c r="B1135" t="s">
        <v>3368</v>
      </c>
      <c r="C1135" t="s">
        <v>3367</v>
      </c>
      <c r="E1135">
        <v>25079941</v>
      </c>
      <c r="F1135" t="s">
        <v>3366</v>
      </c>
      <c r="G1135" t="s">
        <v>4</v>
      </c>
      <c r="H1135" t="s">
        <v>3</v>
      </c>
      <c r="I1135" t="s">
        <v>259</v>
      </c>
      <c r="J1135" t="s">
        <v>3365</v>
      </c>
      <c r="K1135" t="s">
        <v>3364</v>
      </c>
      <c r="L1135" t="s">
        <v>3363</v>
      </c>
      <c r="M1135" t="s">
        <v>106</v>
      </c>
      <c r="N1135">
        <v>4</v>
      </c>
      <c r="O1135" t="s">
        <v>3362</v>
      </c>
      <c r="P1135" t="s">
        <v>3361</v>
      </c>
      <c r="Q1135" t="s">
        <v>3360</v>
      </c>
      <c r="R1135" s="7">
        <v>41851</v>
      </c>
      <c r="S1135" s="8">
        <f t="shared" si="136"/>
        <v>2014</v>
      </c>
      <c r="T1135" s="8">
        <v>2014</v>
      </c>
      <c r="U1135" s="8">
        <f t="shared" si="137"/>
        <v>8</v>
      </c>
      <c r="V1135" s="7">
        <v>41851</v>
      </c>
      <c r="W1135" t="s">
        <v>1475</v>
      </c>
      <c r="X1135" s="2">
        <v>0.99</v>
      </c>
      <c r="Y1135" s="6">
        <f t="shared" si="142"/>
        <v>2.6427484583967327E-2</v>
      </c>
      <c r="AB1135">
        <v>10600153309</v>
      </c>
      <c r="AC1135">
        <v>19326203</v>
      </c>
      <c r="AD1135" t="s">
        <v>2</v>
      </c>
      <c r="AE1135">
        <v>9</v>
      </c>
      <c r="AF1135">
        <v>7</v>
      </c>
      <c r="AG1135" t="s">
        <v>3359</v>
      </c>
      <c r="AI1135" t="s">
        <v>3358</v>
      </c>
      <c r="AK1135" t="s">
        <v>3357</v>
      </c>
      <c r="AL1135">
        <v>10</v>
      </c>
      <c r="AM1135" s="5">
        <f t="shared" si="138"/>
        <v>1.25</v>
      </c>
      <c r="AN1135" s="4">
        <f t="shared" si="143"/>
        <v>1.8932222642938281E-3</v>
      </c>
      <c r="AO1135" s="3"/>
      <c r="AP1135">
        <v>1</v>
      </c>
      <c r="AQ1135" t="s">
        <v>3356</v>
      </c>
      <c r="AR1135" t="s">
        <v>3355</v>
      </c>
      <c r="AS1135" t="s">
        <v>3354</v>
      </c>
      <c r="AT1135" s="2">
        <v>3.24</v>
      </c>
      <c r="AU1135" s="1">
        <f t="shared" si="139"/>
        <v>1.9067205888065277</v>
      </c>
      <c r="AV1135" s="1">
        <f t="shared" si="140"/>
        <v>1.4160353424130578</v>
      </c>
      <c r="AW1135" s="1">
        <f t="shared" si="141"/>
        <v>0.92535009601958773</v>
      </c>
    </row>
    <row r="1136" spans="1:49" x14ac:dyDescent="0.2">
      <c r="A1136">
        <v>1134</v>
      </c>
      <c r="B1136" t="s">
        <v>3353</v>
      </c>
      <c r="C1136" t="s">
        <v>3352</v>
      </c>
      <c r="F1136" t="s">
        <v>3351</v>
      </c>
      <c r="G1136" t="s">
        <v>4</v>
      </c>
      <c r="H1136" t="s">
        <v>3</v>
      </c>
      <c r="I1136" t="s">
        <v>1611</v>
      </c>
      <c r="J1136">
        <v>60072431</v>
      </c>
      <c r="K1136" t="s">
        <v>165</v>
      </c>
      <c r="L1136" t="s">
        <v>164</v>
      </c>
      <c r="M1136" t="s">
        <v>71</v>
      </c>
      <c r="N1136">
        <v>3</v>
      </c>
      <c r="O1136" t="s">
        <v>1610</v>
      </c>
      <c r="P1136" t="s">
        <v>1609</v>
      </c>
      <c r="Q1136" t="s">
        <v>1608</v>
      </c>
      <c r="R1136" s="7">
        <v>41849</v>
      </c>
      <c r="S1136" s="8">
        <f t="shared" si="136"/>
        <v>2014</v>
      </c>
      <c r="T1136" s="8">
        <v>2014</v>
      </c>
      <c r="U1136" s="8">
        <f t="shared" si="137"/>
        <v>8</v>
      </c>
      <c r="V1136" s="7">
        <v>41849</v>
      </c>
      <c r="W1136" t="s">
        <v>1825</v>
      </c>
      <c r="X1136" s="2">
        <v>0.377</v>
      </c>
      <c r="Y1136" s="6">
        <f t="shared" si="142"/>
        <v>1.006379968500574E-2</v>
      </c>
      <c r="AA1136">
        <v>9500340</v>
      </c>
      <c r="AB1136">
        <v>12181</v>
      </c>
      <c r="AC1136">
        <v>13623044</v>
      </c>
      <c r="AD1136" t="s">
        <v>2</v>
      </c>
      <c r="AE1136">
        <v>61</v>
      </c>
      <c r="AF1136">
        <v>13</v>
      </c>
      <c r="AH1136" t="s">
        <v>3350</v>
      </c>
      <c r="AI1136" t="s">
        <v>3349</v>
      </c>
      <c r="AJ1136" t="s">
        <v>3348</v>
      </c>
      <c r="AK1136" t="s">
        <v>3347</v>
      </c>
      <c r="AL1136">
        <v>28</v>
      </c>
      <c r="AM1136" s="5">
        <f t="shared" si="138"/>
        <v>3.5</v>
      </c>
      <c r="AN1136" s="4">
        <f t="shared" si="143"/>
        <v>5.301022340022719E-3</v>
      </c>
      <c r="AO1136" s="3"/>
      <c r="AP1136">
        <v>0</v>
      </c>
      <c r="AR1136" t="s">
        <v>1</v>
      </c>
      <c r="AT1136" s="2">
        <v>1.464</v>
      </c>
      <c r="AU1136" s="1">
        <f t="shared" si="139"/>
        <v>0.86349664815108318</v>
      </c>
      <c r="AV1136" s="1">
        <f t="shared" si="140"/>
        <v>0.76824110125142298</v>
      </c>
      <c r="AW1136" s="1">
        <f t="shared" si="141"/>
        <v>0.67298555435176244</v>
      </c>
    </row>
    <row r="1137" spans="1:49" x14ac:dyDescent="0.2">
      <c r="A1137">
        <v>1135</v>
      </c>
      <c r="B1137" t="s">
        <v>3346</v>
      </c>
      <c r="C1137" t="s">
        <v>3345</v>
      </c>
      <c r="F1137" t="s">
        <v>3344</v>
      </c>
      <c r="G1137" t="s">
        <v>4</v>
      </c>
      <c r="H1137" t="s">
        <v>3</v>
      </c>
      <c r="I1137" t="s">
        <v>3343</v>
      </c>
      <c r="J1137" t="s">
        <v>3342</v>
      </c>
      <c r="K1137" t="s">
        <v>3341</v>
      </c>
      <c r="L1137" t="s">
        <v>3340</v>
      </c>
      <c r="M1137" t="s">
        <v>106</v>
      </c>
      <c r="N1137">
        <v>4</v>
      </c>
      <c r="O1137" t="s">
        <v>3339</v>
      </c>
      <c r="P1137" t="s">
        <v>3338</v>
      </c>
      <c r="Q1137" t="s">
        <v>3337</v>
      </c>
      <c r="R1137" s="7">
        <v>41848</v>
      </c>
      <c r="S1137" s="8">
        <f t="shared" si="136"/>
        <v>2014</v>
      </c>
      <c r="T1137" s="8">
        <v>2014</v>
      </c>
      <c r="U1137" s="8">
        <f t="shared" si="137"/>
        <v>8</v>
      </c>
      <c r="V1137" s="7">
        <v>41848</v>
      </c>
      <c r="W1137" t="s">
        <v>1490</v>
      </c>
      <c r="X1137" s="2">
        <v>0.69899999999999995</v>
      </c>
      <c r="Y1137" s="6">
        <f t="shared" si="142"/>
        <v>1.8659405782013295E-2</v>
      </c>
      <c r="AA1137">
        <v>218979</v>
      </c>
      <c r="AB1137">
        <v>28132</v>
      </c>
      <c r="AC1137">
        <v>10897550</v>
      </c>
      <c r="AD1137" t="s">
        <v>2</v>
      </c>
      <c r="AE1137">
        <v>116</v>
      </c>
      <c r="AF1137">
        <v>4</v>
      </c>
      <c r="AG1137">
        <v>44903</v>
      </c>
      <c r="AI1137" t="s">
        <v>3336</v>
      </c>
      <c r="AK1137" t="s">
        <v>3335</v>
      </c>
      <c r="AL1137">
        <v>4</v>
      </c>
      <c r="AM1137" s="5">
        <f t="shared" si="138"/>
        <v>0.5</v>
      </c>
      <c r="AN1137" s="4">
        <f t="shared" si="143"/>
        <v>7.572889057175312E-4</v>
      </c>
      <c r="AO1137" s="3"/>
      <c r="AP1137">
        <v>1</v>
      </c>
      <c r="AR1137">
        <v>748226</v>
      </c>
      <c r="AT1137" s="2">
        <v>2.5459999999999998</v>
      </c>
      <c r="AU1137" s="1">
        <f t="shared" si="139"/>
        <v>1.3288770719124563</v>
      </c>
      <c r="AV1137" s="1">
        <f t="shared" si="140"/>
        <v>0.97083473438654122</v>
      </c>
      <c r="AW1137" s="1">
        <f t="shared" si="141"/>
        <v>0.61279239686062603</v>
      </c>
    </row>
    <row r="1138" spans="1:49" x14ac:dyDescent="0.2">
      <c r="A1138">
        <v>1136</v>
      </c>
      <c r="B1138" t="s">
        <v>3334</v>
      </c>
      <c r="C1138" t="s">
        <v>3333</v>
      </c>
      <c r="F1138" t="s">
        <v>3332</v>
      </c>
      <c r="G1138" t="s">
        <v>4</v>
      </c>
      <c r="H1138" t="s">
        <v>3</v>
      </c>
      <c r="I1138" t="s">
        <v>3331</v>
      </c>
      <c r="J1138" t="s">
        <v>3330</v>
      </c>
      <c r="K1138" t="s">
        <v>3329</v>
      </c>
      <c r="L1138" t="s">
        <v>3328</v>
      </c>
      <c r="M1138" t="s">
        <v>3327</v>
      </c>
      <c r="N1138">
        <v>4</v>
      </c>
      <c r="O1138" t="s">
        <v>3326</v>
      </c>
      <c r="P1138" t="s">
        <v>3325</v>
      </c>
      <c r="Q1138" t="s">
        <v>3324</v>
      </c>
      <c r="R1138" s="7">
        <v>41848</v>
      </c>
      <c r="S1138" s="8">
        <f t="shared" si="136"/>
        <v>2014</v>
      </c>
      <c r="T1138" s="8">
        <v>2014</v>
      </c>
      <c r="U1138" s="8">
        <f t="shared" si="137"/>
        <v>8</v>
      </c>
      <c r="V1138" s="7">
        <v>41848</v>
      </c>
      <c r="W1138" t="s">
        <v>1490</v>
      </c>
      <c r="X1138" s="2">
        <v>0.69899999999999995</v>
      </c>
      <c r="Y1138" s="6">
        <f t="shared" si="142"/>
        <v>1.8659405782013295E-2</v>
      </c>
      <c r="AA1138">
        <v>218979</v>
      </c>
      <c r="AB1138">
        <v>28132</v>
      </c>
      <c r="AC1138">
        <v>10897550</v>
      </c>
      <c r="AD1138" t="s">
        <v>2</v>
      </c>
      <c r="AE1138">
        <v>116</v>
      </c>
      <c r="AF1138">
        <v>4</v>
      </c>
      <c r="AG1138">
        <v>43107</v>
      </c>
      <c r="AI1138" t="s">
        <v>3323</v>
      </c>
      <c r="AK1138" t="s">
        <v>3322</v>
      </c>
      <c r="AL1138">
        <v>16</v>
      </c>
      <c r="AM1138" s="5">
        <f t="shared" si="138"/>
        <v>2</v>
      </c>
      <c r="AN1138" s="4">
        <f t="shared" si="143"/>
        <v>3.0291556228701248E-3</v>
      </c>
      <c r="AO1138" s="3"/>
      <c r="AP1138">
        <v>0</v>
      </c>
      <c r="AR1138" t="s">
        <v>1</v>
      </c>
      <c r="AT1138" s="2">
        <v>2.5459999999999998</v>
      </c>
      <c r="AU1138" s="1">
        <f t="shared" si="139"/>
        <v>1.3970330734270342</v>
      </c>
      <c r="AV1138" s="1">
        <f t="shared" si="140"/>
        <v>1.0844280702441711</v>
      </c>
      <c r="AW1138" s="1">
        <f t="shared" si="141"/>
        <v>0.77182306706130754</v>
      </c>
    </row>
    <row r="1139" spans="1:49" x14ac:dyDescent="0.2">
      <c r="A1139">
        <v>1137</v>
      </c>
      <c r="B1139" t="s">
        <v>3321</v>
      </c>
      <c r="C1139" t="s">
        <v>3320</v>
      </c>
      <c r="F1139" t="s">
        <v>3319</v>
      </c>
      <c r="G1139" t="s">
        <v>4</v>
      </c>
      <c r="H1139" t="s">
        <v>3</v>
      </c>
      <c r="I1139" t="s">
        <v>3318</v>
      </c>
      <c r="J1139" t="s">
        <v>3317</v>
      </c>
      <c r="K1139" t="s">
        <v>3316</v>
      </c>
      <c r="L1139" t="s">
        <v>3315</v>
      </c>
      <c r="M1139" t="s">
        <v>3314</v>
      </c>
      <c r="N1139">
        <v>13</v>
      </c>
      <c r="O1139" t="s">
        <v>3313</v>
      </c>
      <c r="P1139" t="s">
        <v>3312</v>
      </c>
      <c r="Q1139" t="s">
        <v>3311</v>
      </c>
      <c r="R1139" s="7">
        <v>41848</v>
      </c>
      <c r="S1139" s="8">
        <f t="shared" si="136"/>
        <v>2014</v>
      </c>
      <c r="T1139" s="8">
        <v>2014</v>
      </c>
      <c r="U1139" s="8">
        <f t="shared" si="137"/>
        <v>8</v>
      </c>
      <c r="V1139" s="7">
        <v>41848</v>
      </c>
      <c r="W1139" t="s">
        <v>1751</v>
      </c>
      <c r="X1139" s="2">
        <v>1.1819999999999999</v>
      </c>
      <c r="Y1139" s="6">
        <f t="shared" si="142"/>
        <v>3.1552814927524625E-2</v>
      </c>
      <c r="AA1139">
        <v>36951</v>
      </c>
      <c r="AB1139">
        <v>27030</v>
      </c>
      <c r="AD1139" t="s">
        <v>2</v>
      </c>
      <c r="AE1139">
        <v>105</v>
      </c>
      <c r="AF1139">
        <v>4</v>
      </c>
      <c r="AG1139">
        <v>43509</v>
      </c>
      <c r="AI1139" t="s">
        <v>3310</v>
      </c>
      <c r="AK1139" t="s">
        <v>3309</v>
      </c>
      <c r="AL1139">
        <v>11</v>
      </c>
      <c r="AM1139" s="5">
        <f t="shared" si="138"/>
        <v>1.375</v>
      </c>
      <c r="AN1139" s="4">
        <f t="shared" si="143"/>
        <v>2.0825444907232107E-3</v>
      </c>
      <c r="AO1139" s="3"/>
      <c r="AP1139">
        <v>0</v>
      </c>
      <c r="AQ1139" t="s">
        <v>20</v>
      </c>
      <c r="AR1139">
        <v>252598</v>
      </c>
      <c r="AS1139" t="s">
        <v>19</v>
      </c>
      <c r="AT1139" s="2">
        <v>3.7909999999999999</v>
      </c>
      <c r="AU1139" s="1">
        <f t="shared" si="139"/>
        <v>2.2711733796484199</v>
      </c>
      <c r="AV1139" s="1">
        <f t="shared" si="140"/>
        <v>1.6817679709123918</v>
      </c>
      <c r="AW1139" s="1">
        <f t="shared" si="141"/>
        <v>1.0923625621763635</v>
      </c>
    </row>
    <row r="1140" spans="1:49" x14ac:dyDescent="0.2">
      <c r="A1140">
        <v>1138</v>
      </c>
      <c r="B1140" t="s">
        <v>3308</v>
      </c>
      <c r="C1140" t="s">
        <v>3307</v>
      </c>
      <c r="F1140" t="s">
        <v>3306</v>
      </c>
      <c r="G1140" t="s">
        <v>4</v>
      </c>
      <c r="H1140" t="s">
        <v>3</v>
      </c>
      <c r="I1140" t="s">
        <v>3305</v>
      </c>
      <c r="J1140">
        <v>60075894</v>
      </c>
      <c r="K1140" t="s">
        <v>3304</v>
      </c>
      <c r="L1140" t="s">
        <v>1505</v>
      </c>
      <c r="M1140" t="s">
        <v>39</v>
      </c>
      <c r="N1140">
        <v>3</v>
      </c>
      <c r="O1140" t="s">
        <v>3303</v>
      </c>
      <c r="P1140" t="s">
        <v>3302</v>
      </c>
      <c r="Q1140" t="s">
        <v>3301</v>
      </c>
      <c r="R1140" s="7">
        <v>41848</v>
      </c>
      <c r="S1140" s="8">
        <f t="shared" si="136"/>
        <v>2014</v>
      </c>
      <c r="T1140" s="8">
        <v>2014</v>
      </c>
      <c r="U1140" s="8">
        <f t="shared" si="137"/>
        <v>8</v>
      </c>
      <c r="V1140" s="7">
        <v>41848</v>
      </c>
      <c r="W1140" t="s">
        <v>1841</v>
      </c>
      <c r="X1140" s="2">
        <v>0.98</v>
      </c>
      <c r="Y1140" s="6">
        <f t="shared" si="142"/>
        <v>2.6160540295240384E-2</v>
      </c>
      <c r="AA1140">
        <v>14779226</v>
      </c>
      <c r="AB1140">
        <v>9500153949</v>
      </c>
      <c r="AC1140">
        <v>14779234</v>
      </c>
      <c r="AD1140" t="s">
        <v>2</v>
      </c>
      <c r="AE1140">
        <v>43</v>
      </c>
      <c r="AF1140">
        <v>28</v>
      </c>
      <c r="AH1140" t="s">
        <v>3300</v>
      </c>
      <c r="AI1140" t="s">
        <v>3299</v>
      </c>
      <c r="AK1140" t="s">
        <v>3298</v>
      </c>
      <c r="AL1140">
        <v>63</v>
      </c>
      <c r="AM1140" s="5">
        <f t="shared" si="138"/>
        <v>7.875</v>
      </c>
      <c r="AN1140" s="4">
        <f t="shared" si="143"/>
        <v>1.1927300265051117E-2</v>
      </c>
      <c r="AO1140" s="3"/>
      <c r="AP1140">
        <v>0</v>
      </c>
      <c r="AR1140" t="s">
        <v>3297</v>
      </c>
      <c r="AT1140" s="2">
        <v>4.3899999999999997</v>
      </c>
      <c r="AU1140" s="1">
        <f t="shared" si="139"/>
        <v>2.18905682861836</v>
      </c>
      <c r="AV1140" s="1">
        <f t="shared" si="140"/>
        <v>1.904392028014575</v>
      </c>
      <c r="AW1140" s="1">
        <f t="shared" si="141"/>
        <v>1.6197272274107894</v>
      </c>
    </row>
    <row r="1141" spans="1:49" x14ac:dyDescent="0.2">
      <c r="A1141">
        <v>1139</v>
      </c>
      <c r="B1141" t="s">
        <v>3296</v>
      </c>
      <c r="C1141" t="s">
        <v>3295</v>
      </c>
      <c r="E1141">
        <v>25076861</v>
      </c>
      <c r="F1141" t="s">
        <v>3294</v>
      </c>
      <c r="G1141" t="s">
        <v>4</v>
      </c>
      <c r="H1141" t="s">
        <v>3</v>
      </c>
      <c r="I1141" t="s">
        <v>3293</v>
      </c>
      <c r="J1141" t="s">
        <v>3292</v>
      </c>
      <c r="K1141" t="s">
        <v>3291</v>
      </c>
      <c r="L1141" t="s">
        <v>3290</v>
      </c>
      <c r="M1141" t="s">
        <v>3289</v>
      </c>
      <c r="N1141">
        <v>7</v>
      </c>
      <c r="O1141" t="s">
        <v>3288</v>
      </c>
      <c r="P1141" t="s">
        <v>3287</v>
      </c>
      <c r="Q1141" t="s">
        <v>3286</v>
      </c>
      <c r="R1141" s="7">
        <v>41846</v>
      </c>
      <c r="S1141" s="8">
        <f t="shared" si="136"/>
        <v>2014</v>
      </c>
      <c r="T1141" s="8">
        <v>2014</v>
      </c>
      <c r="U1141" s="8">
        <f t="shared" si="137"/>
        <v>8</v>
      </c>
      <c r="V1141" s="7">
        <v>41846</v>
      </c>
      <c r="W1141" t="s">
        <v>3285</v>
      </c>
      <c r="X1141" s="2">
        <v>1.647</v>
      </c>
      <c r="Y1141" s="6">
        <f t="shared" si="142"/>
        <v>4.3965724353327462E-2</v>
      </c>
      <c r="AA1141">
        <v>14492288</v>
      </c>
      <c r="AB1141">
        <v>4400151713</v>
      </c>
      <c r="AD1141" t="s">
        <v>2</v>
      </c>
      <c r="AE1141">
        <v>10</v>
      </c>
      <c r="AF1141">
        <v>8</v>
      </c>
      <c r="AH1141" t="s">
        <v>3284</v>
      </c>
      <c r="AI1141" t="s">
        <v>3283</v>
      </c>
      <c r="AJ1141" t="s">
        <v>3282</v>
      </c>
      <c r="AK1141" t="s">
        <v>3281</v>
      </c>
      <c r="AL1141">
        <v>90</v>
      </c>
      <c r="AM1141" s="5">
        <f t="shared" si="138"/>
        <v>11.25</v>
      </c>
      <c r="AN1141" s="4">
        <f t="shared" si="143"/>
        <v>1.7039000378644451E-2</v>
      </c>
      <c r="AO1141" s="3"/>
      <c r="AP1141">
        <v>1</v>
      </c>
      <c r="AR1141" t="s">
        <v>1</v>
      </c>
      <c r="AT1141" s="2">
        <v>6.58</v>
      </c>
      <c r="AU1141" s="1">
        <f t="shared" si="139"/>
        <v>3.588770716092256</v>
      </c>
      <c r="AV1141" s="1">
        <f t="shared" si="140"/>
        <v>3.0502362365985953</v>
      </c>
      <c r="AW1141" s="1">
        <f t="shared" si="141"/>
        <v>2.5117017571049352</v>
      </c>
    </row>
    <row r="1142" spans="1:49" x14ac:dyDescent="0.2">
      <c r="A1142">
        <v>1140</v>
      </c>
      <c r="B1142" t="s">
        <v>3280</v>
      </c>
      <c r="C1142" t="s">
        <v>3279</v>
      </c>
      <c r="E1142">
        <v>24760483</v>
      </c>
      <c r="F1142" t="s">
        <v>3278</v>
      </c>
      <c r="G1142" t="s">
        <v>4</v>
      </c>
      <c r="H1142" t="s">
        <v>3</v>
      </c>
      <c r="I1142" t="s">
        <v>616</v>
      </c>
      <c r="J1142" t="s">
        <v>1173</v>
      </c>
      <c r="K1142" t="s">
        <v>1172</v>
      </c>
      <c r="L1142" t="s">
        <v>1171</v>
      </c>
      <c r="M1142" t="s">
        <v>961</v>
      </c>
      <c r="N1142">
        <v>4</v>
      </c>
      <c r="O1142" t="s">
        <v>3277</v>
      </c>
      <c r="P1142" t="s">
        <v>3276</v>
      </c>
      <c r="Q1142" t="s">
        <v>3275</v>
      </c>
      <c r="R1142" s="7">
        <v>41844</v>
      </c>
      <c r="S1142" s="8">
        <f t="shared" si="136"/>
        <v>2014</v>
      </c>
      <c r="T1142" s="8">
        <v>2014</v>
      </c>
      <c r="U1142" s="8">
        <f t="shared" si="137"/>
        <v>8</v>
      </c>
      <c r="V1142" s="7">
        <v>41844</v>
      </c>
      <c r="W1142" t="s">
        <v>1115</v>
      </c>
      <c r="X1142" s="2">
        <v>1.1579999999999999</v>
      </c>
      <c r="Y1142" s="6">
        <f t="shared" si="142"/>
        <v>3.0912148634579962E-2</v>
      </c>
      <c r="AA1142">
        <v>1668595</v>
      </c>
      <c r="AB1142">
        <v>14223</v>
      </c>
      <c r="AD1142" t="s">
        <v>2</v>
      </c>
      <c r="AE1142">
        <v>122</v>
      </c>
      <c r="AF1142">
        <v>1</v>
      </c>
      <c r="AH1142" t="s">
        <v>790</v>
      </c>
      <c r="AI1142" t="s">
        <v>3274</v>
      </c>
      <c r="AJ1142" t="s">
        <v>3273</v>
      </c>
      <c r="AK1142" t="s">
        <v>3272</v>
      </c>
      <c r="AL1142">
        <v>8</v>
      </c>
      <c r="AM1142" s="5">
        <f t="shared" si="138"/>
        <v>1</v>
      </c>
      <c r="AN1142" s="4">
        <f t="shared" si="143"/>
        <v>1.5145778114350624E-3</v>
      </c>
      <c r="AO1142" s="3"/>
      <c r="AP1142">
        <v>0</v>
      </c>
      <c r="AQ1142" t="s">
        <v>615</v>
      </c>
      <c r="AR1142" t="s">
        <v>1170</v>
      </c>
      <c r="AS1142" t="s">
        <v>614</v>
      </c>
      <c r="AT1142" s="2">
        <v>3.573</v>
      </c>
      <c r="AU1142" s="1">
        <f t="shared" si="139"/>
        <v>2.2092877387636491</v>
      </c>
      <c r="AV1142" s="1">
        <f t="shared" si="140"/>
        <v>1.6213363223007513</v>
      </c>
      <c r="AW1142" s="1">
        <f t="shared" si="141"/>
        <v>1.0333849058378533</v>
      </c>
    </row>
    <row r="1143" spans="1:49" x14ac:dyDescent="0.2">
      <c r="A1143">
        <v>1141</v>
      </c>
      <c r="B1143" t="s">
        <v>3271</v>
      </c>
      <c r="C1143" t="s">
        <v>3270</v>
      </c>
      <c r="F1143" t="s">
        <v>3269</v>
      </c>
      <c r="G1143" t="s">
        <v>4</v>
      </c>
      <c r="H1143" t="s">
        <v>3</v>
      </c>
      <c r="I1143" t="s">
        <v>3268</v>
      </c>
      <c r="J1143">
        <v>60070180</v>
      </c>
      <c r="K1143" t="s">
        <v>3267</v>
      </c>
      <c r="L1143" t="s">
        <v>1199</v>
      </c>
      <c r="M1143" t="s">
        <v>594</v>
      </c>
      <c r="N1143">
        <v>3</v>
      </c>
      <c r="O1143" t="s">
        <v>3266</v>
      </c>
      <c r="P1143" t="s">
        <v>3265</v>
      </c>
      <c r="Q1143" t="s">
        <v>3264</v>
      </c>
      <c r="R1143" s="7">
        <v>41844</v>
      </c>
      <c r="S1143" s="8">
        <f t="shared" si="136"/>
        <v>2014</v>
      </c>
      <c r="T1143" s="8">
        <v>2014</v>
      </c>
      <c r="U1143" s="8">
        <f t="shared" si="137"/>
        <v>8</v>
      </c>
      <c r="V1143" s="7">
        <v>41844</v>
      </c>
      <c r="W1143" t="s">
        <v>1553</v>
      </c>
      <c r="X1143" s="2">
        <v>1.401</v>
      </c>
      <c r="Y1143" s="6">
        <f t="shared" si="142"/>
        <v>3.7398894850644675E-2</v>
      </c>
      <c r="AA1143">
        <v>19327447</v>
      </c>
      <c r="AB1143">
        <v>5200153123</v>
      </c>
      <c r="AC1143">
        <v>19327455</v>
      </c>
      <c r="AD1143" t="s">
        <v>2</v>
      </c>
      <c r="AE1143">
        <v>118</v>
      </c>
      <c r="AF1143">
        <v>29</v>
      </c>
      <c r="AH1143" t="s">
        <v>3263</v>
      </c>
      <c r="AI1143" t="s">
        <v>3262</v>
      </c>
      <c r="AK1143" t="s">
        <v>3261</v>
      </c>
      <c r="AL1143">
        <v>18</v>
      </c>
      <c r="AM1143" s="5">
        <f t="shared" si="138"/>
        <v>2.25</v>
      </c>
      <c r="AN1143" s="4">
        <f t="shared" si="143"/>
        <v>3.4078000757288905E-3</v>
      </c>
      <c r="AO1143" s="3"/>
      <c r="AP1143">
        <v>0</v>
      </c>
      <c r="AR1143" t="s">
        <v>1</v>
      </c>
      <c r="AT1143" s="2">
        <v>4.1260000000000003</v>
      </c>
      <c r="AU1143" s="1">
        <f t="shared" si="139"/>
        <v>2.720156641816994</v>
      </c>
      <c r="AV1143" s="1">
        <f t="shared" si="140"/>
        <v>2.0403347463186785</v>
      </c>
      <c r="AW1143" s="1">
        <f t="shared" si="141"/>
        <v>1.3605128508203626</v>
      </c>
    </row>
    <row r="1144" spans="1:49" x14ac:dyDescent="0.2">
      <c r="A1144">
        <v>1142</v>
      </c>
      <c r="B1144" t="s">
        <v>3260</v>
      </c>
      <c r="C1144" t="s">
        <v>3259</v>
      </c>
      <c r="F1144" t="s">
        <v>3258</v>
      </c>
      <c r="G1144" t="s">
        <v>4</v>
      </c>
      <c r="H1144" t="s">
        <v>3</v>
      </c>
      <c r="I1144" t="s">
        <v>3257</v>
      </c>
      <c r="J1144" t="s">
        <v>3256</v>
      </c>
      <c r="K1144" t="s">
        <v>1784</v>
      </c>
      <c r="L1144" t="s">
        <v>1786</v>
      </c>
      <c r="M1144" t="s">
        <v>544</v>
      </c>
      <c r="N1144">
        <v>4</v>
      </c>
      <c r="O1144" t="s">
        <v>3255</v>
      </c>
      <c r="P1144" t="s">
        <v>3254</v>
      </c>
      <c r="Q1144" t="s">
        <v>3253</v>
      </c>
      <c r="R1144" s="7">
        <v>41844</v>
      </c>
      <c r="S1144" s="8">
        <f t="shared" si="136"/>
        <v>2014</v>
      </c>
      <c r="T1144" s="8">
        <v>2014</v>
      </c>
      <c r="U1144" s="8">
        <f t="shared" si="137"/>
        <v>8</v>
      </c>
      <c r="V1144" s="7">
        <v>41844</v>
      </c>
      <c r="W1144" t="s">
        <v>1037</v>
      </c>
      <c r="X1144" s="2">
        <v>0.28599999999999998</v>
      </c>
      <c r="Y1144" s="6">
        <f t="shared" si="142"/>
        <v>7.6346066575905605E-3</v>
      </c>
      <c r="AA1144">
        <v>9205071</v>
      </c>
      <c r="AB1144">
        <v>28139</v>
      </c>
      <c r="AC1144">
        <v>15693937</v>
      </c>
      <c r="AD1144" t="s">
        <v>2</v>
      </c>
      <c r="AE1144">
        <v>28</v>
      </c>
      <c r="AF1144">
        <v>11</v>
      </c>
      <c r="AH1144" t="s">
        <v>3252</v>
      </c>
      <c r="AI1144" t="s">
        <v>3251</v>
      </c>
      <c r="AJ1144" t="s">
        <v>3250</v>
      </c>
      <c r="AK1144" t="s">
        <v>3249</v>
      </c>
      <c r="AL1144">
        <v>8</v>
      </c>
      <c r="AM1144" s="5">
        <f t="shared" si="138"/>
        <v>1</v>
      </c>
      <c r="AN1144" s="4">
        <f t="shared" si="143"/>
        <v>1.5145778114350624E-3</v>
      </c>
      <c r="AO1144" s="3"/>
      <c r="AP1144">
        <v>0</v>
      </c>
      <c r="AQ1144" t="s">
        <v>1245</v>
      </c>
      <c r="AR1144" t="s">
        <v>3248</v>
      </c>
      <c r="AS1144" t="s">
        <v>1244</v>
      </c>
      <c r="AT1144" s="2" t="s">
        <v>0</v>
      </c>
      <c r="AU1144" s="1">
        <f t="shared" si="139"/>
        <v>0.57985980037439111</v>
      </c>
      <c r="AV1144" s="1">
        <f t="shared" si="140"/>
        <v>0.45745922345128115</v>
      </c>
      <c r="AW1144" s="1">
        <f t="shared" si="141"/>
        <v>0.33505864652817119</v>
      </c>
    </row>
    <row r="1145" spans="1:49" x14ac:dyDescent="0.2">
      <c r="A1145">
        <v>1143</v>
      </c>
      <c r="B1145" t="s">
        <v>3247</v>
      </c>
      <c r="C1145" t="s">
        <v>3246</v>
      </c>
      <c r="F1145" t="s">
        <v>3245</v>
      </c>
      <c r="G1145" t="s">
        <v>4</v>
      </c>
      <c r="H1145" t="s">
        <v>3</v>
      </c>
      <c r="I1145" t="s">
        <v>1340</v>
      </c>
      <c r="J1145">
        <v>60019616</v>
      </c>
      <c r="K1145" t="s">
        <v>52</v>
      </c>
      <c r="L1145" t="s">
        <v>51</v>
      </c>
      <c r="M1145" t="s">
        <v>11</v>
      </c>
      <c r="N1145">
        <v>2</v>
      </c>
      <c r="O1145" t="s">
        <v>3244</v>
      </c>
      <c r="P1145" t="s">
        <v>1568</v>
      </c>
      <c r="Q1145" t="s">
        <v>1668</v>
      </c>
      <c r="R1145" s="7">
        <v>41844</v>
      </c>
      <c r="S1145" s="8">
        <f t="shared" si="136"/>
        <v>2014</v>
      </c>
      <c r="T1145" s="8">
        <v>2014</v>
      </c>
      <c r="U1145" s="8">
        <f t="shared" si="137"/>
        <v>8</v>
      </c>
      <c r="V1145" s="7">
        <v>41844</v>
      </c>
      <c r="W1145" t="s">
        <v>1037</v>
      </c>
      <c r="X1145" s="2">
        <v>0.28599999999999998</v>
      </c>
      <c r="Y1145" s="6">
        <f t="shared" si="142"/>
        <v>7.6346066575905605E-3</v>
      </c>
      <c r="AA1145">
        <v>9205071</v>
      </c>
      <c r="AB1145">
        <v>28139</v>
      </c>
      <c r="AC1145">
        <v>15693937</v>
      </c>
      <c r="AD1145" t="s">
        <v>2</v>
      </c>
      <c r="AE1145">
        <v>28</v>
      </c>
      <c r="AF1145">
        <v>11</v>
      </c>
      <c r="AH1145" t="s">
        <v>3243</v>
      </c>
      <c r="AI1145" t="s">
        <v>3242</v>
      </c>
      <c r="AJ1145" t="s">
        <v>3241</v>
      </c>
      <c r="AK1145" t="s">
        <v>3240</v>
      </c>
      <c r="AL1145">
        <v>2</v>
      </c>
      <c r="AM1145" s="5">
        <f t="shared" si="138"/>
        <v>0.25</v>
      </c>
      <c r="AN1145" s="4">
        <f t="shared" si="143"/>
        <v>3.786444528587656E-4</v>
      </c>
      <c r="AO1145" s="3"/>
      <c r="AP1145">
        <v>0</v>
      </c>
      <c r="AQ1145" t="s">
        <v>9</v>
      </c>
      <c r="AR1145">
        <v>61171181</v>
      </c>
      <c r="AS1145" t="s">
        <v>8</v>
      </c>
      <c r="AT1145" s="2" t="s">
        <v>0</v>
      </c>
      <c r="AU1145" s="1">
        <f t="shared" si="139"/>
        <v>0.54578179961710216</v>
      </c>
      <c r="AV1145" s="1">
        <f t="shared" si="140"/>
        <v>0.40066255552246627</v>
      </c>
      <c r="AW1145" s="1">
        <f t="shared" si="141"/>
        <v>0.25554331142783038</v>
      </c>
    </row>
    <row r="1146" spans="1:49" x14ac:dyDescent="0.2">
      <c r="A1146">
        <v>1144</v>
      </c>
      <c r="B1146" t="s">
        <v>3239</v>
      </c>
      <c r="C1146" t="s">
        <v>3238</v>
      </c>
      <c r="F1146" t="s">
        <v>3237</v>
      </c>
      <c r="G1146" t="s">
        <v>4</v>
      </c>
      <c r="H1146" t="s">
        <v>3</v>
      </c>
      <c r="I1146" t="s">
        <v>3236</v>
      </c>
      <c r="J1146">
        <v>60068694</v>
      </c>
      <c r="K1146" t="s">
        <v>1499</v>
      </c>
      <c r="L1146" t="s">
        <v>94</v>
      </c>
      <c r="M1146" t="s">
        <v>85</v>
      </c>
      <c r="N1146">
        <v>5</v>
      </c>
      <c r="O1146" t="s">
        <v>3235</v>
      </c>
      <c r="P1146" t="s">
        <v>3234</v>
      </c>
      <c r="Q1146" t="s">
        <v>3233</v>
      </c>
      <c r="R1146" s="7">
        <v>41844</v>
      </c>
      <c r="S1146" s="8">
        <f t="shared" si="136"/>
        <v>2014</v>
      </c>
      <c r="T1146" s="8">
        <v>2014</v>
      </c>
      <c r="U1146" s="8">
        <f t="shared" si="137"/>
        <v>8</v>
      </c>
      <c r="V1146" s="7">
        <v>41844</v>
      </c>
      <c r="W1146" t="s">
        <v>1037</v>
      </c>
      <c r="X1146" s="2">
        <v>0.28599999999999998</v>
      </c>
      <c r="Y1146" s="6">
        <f t="shared" si="142"/>
        <v>7.6346066575905605E-3</v>
      </c>
      <c r="AA1146">
        <v>9205071</v>
      </c>
      <c r="AB1146">
        <v>28139</v>
      </c>
      <c r="AC1146">
        <v>15693937</v>
      </c>
      <c r="AD1146" t="s">
        <v>2</v>
      </c>
      <c r="AE1146">
        <v>28</v>
      </c>
      <c r="AF1146">
        <v>11</v>
      </c>
      <c r="AH1146" t="s">
        <v>1293</v>
      </c>
      <c r="AI1146" t="s">
        <v>3232</v>
      </c>
      <c r="AJ1146" t="s">
        <v>3231</v>
      </c>
      <c r="AK1146" t="s">
        <v>3230</v>
      </c>
      <c r="AL1146">
        <v>1</v>
      </c>
      <c r="AM1146" s="5">
        <f t="shared" si="138"/>
        <v>0.125</v>
      </c>
      <c r="AN1146" s="4">
        <f t="shared" si="143"/>
        <v>1.893222264293828E-4</v>
      </c>
      <c r="AO1146" s="3"/>
      <c r="AP1146">
        <v>0</v>
      </c>
      <c r="AR1146" t="s">
        <v>1</v>
      </c>
      <c r="AT1146" s="2" t="s">
        <v>0</v>
      </c>
      <c r="AU1146" s="1">
        <f t="shared" si="139"/>
        <v>0.5401021328242207</v>
      </c>
      <c r="AV1146" s="1">
        <f t="shared" si="140"/>
        <v>0.39119644420099714</v>
      </c>
      <c r="AW1146" s="1">
        <f t="shared" si="141"/>
        <v>0.2422907555777736</v>
      </c>
    </row>
    <row r="1147" spans="1:49" x14ac:dyDescent="0.2">
      <c r="A1147">
        <v>1145</v>
      </c>
      <c r="B1147" t="s">
        <v>3229</v>
      </c>
      <c r="C1147" t="s">
        <v>3228</v>
      </c>
      <c r="E1147">
        <v>25057135</v>
      </c>
      <c r="F1147" t="s">
        <v>3227</v>
      </c>
      <c r="G1147" t="s">
        <v>4</v>
      </c>
      <c r="H1147" t="s">
        <v>3</v>
      </c>
      <c r="I1147" t="s">
        <v>3226</v>
      </c>
      <c r="J1147" t="s">
        <v>3225</v>
      </c>
      <c r="K1147" t="s">
        <v>3224</v>
      </c>
      <c r="L1147" t="s">
        <v>3223</v>
      </c>
      <c r="M1147" t="s">
        <v>3222</v>
      </c>
      <c r="N1147">
        <v>6</v>
      </c>
      <c r="O1147" t="s">
        <v>3221</v>
      </c>
      <c r="P1147" t="s">
        <v>3220</v>
      </c>
      <c r="Q1147" t="s">
        <v>3219</v>
      </c>
      <c r="R1147" s="7">
        <v>41843</v>
      </c>
      <c r="S1147" s="8">
        <f t="shared" si="136"/>
        <v>2014</v>
      </c>
      <c r="T1147" s="8">
        <v>2014</v>
      </c>
      <c r="U1147" s="8">
        <f t="shared" si="137"/>
        <v>8</v>
      </c>
      <c r="V1147" s="7">
        <v>41843</v>
      </c>
      <c r="W1147" t="s">
        <v>1663</v>
      </c>
      <c r="X1147" s="2">
        <v>0.63600000000000001</v>
      </c>
      <c r="Y1147" s="6">
        <f t="shared" si="142"/>
        <v>1.6977656763033557E-2</v>
      </c>
      <c r="AA1147">
        <v>14248220</v>
      </c>
      <c r="AB1147">
        <v>130124</v>
      </c>
      <c r="AD1147" t="s">
        <v>2</v>
      </c>
      <c r="AE1147">
        <v>14</v>
      </c>
      <c r="AF1147">
        <v>7</v>
      </c>
      <c r="AH1147" t="s">
        <v>3218</v>
      </c>
      <c r="AI1147" t="s">
        <v>3217</v>
      </c>
      <c r="AJ1147" t="s">
        <v>3216</v>
      </c>
      <c r="AK1147" t="s">
        <v>3215</v>
      </c>
      <c r="AL1147">
        <v>8</v>
      </c>
      <c r="AM1147" s="5">
        <f t="shared" si="138"/>
        <v>1</v>
      </c>
      <c r="AN1147" s="4">
        <f t="shared" si="143"/>
        <v>1.5145778114350624E-3</v>
      </c>
      <c r="AO1147" s="3"/>
      <c r="AP1147">
        <v>1</v>
      </c>
      <c r="AR1147" t="s">
        <v>1</v>
      </c>
      <c r="AT1147" s="2" t="s">
        <v>0</v>
      </c>
      <c r="AU1147" s="1">
        <f t="shared" si="139"/>
        <v>1.2338733077554009</v>
      </c>
      <c r="AV1147" s="1">
        <f t="shared" si="140"/>
        <v>0.92461172872343089</v>
      </c>
      <c r="AW1147" s="1">
        <f t="shared" si="141"/>
        <v>0.61535014969146107</v>
      </c>
    </row>
    <row r="1148" spans="1:49" x14ac:dyDescent="0.2">
      <c r="A1148">
        <v>1146</v>
      </c>
      <c r="B1148" t="s">
        <v>3214</v>
      </c>
      <c r="C1148" t="s">
        <v>3213</v>
      </c>
      <c r="F1148" t="s">
        <v>3212</v>
      </c>
      <c r="G1148" t="s">
        <v>4</v>
      </c>
      <c r="H1148" t="s">
        <v>3</v>
      </c>
      <c r="I1148" t="s">
        <v>3211</v>
      </c>
      <c r="J1148" t="s">
        <v>3210</v>
      </c>
      <c r="K1148" t="s">
        <v>3209</v>
      </c>
      <c r="L1148" t="s">
        <v>3208</v>
      </c>
      <c r="M1148" t="s">
        <v>3207</v>
      </c>
      <c r="N1148">
        <v>8</v>
      </c>
      <c r="O1148" t="s">
        <v>3206</v>
      </c>
      <c r="P1148" t="s">
        <v>3205</v>
      </c>
      <c r="Q1148" t="s">
        <v>3204</v>
      </c>
      <c r="R1148" s="7">
        <v>41843</v>
      </c>
      <c r="S1148" s="8">
        <f t="shared" si="136"/>
        <v>2014</v>
      </c>
      <c r="T1148" s="8">
        <v>2014</v>
      </c>
      <c r="U1148" s="8">
        <f t="shared" si="137"/>
        <v>8</v>
      </c>
      <c r="V1148" s="7">
        <v>41843</v>
      </c>
      <c r="W1148" t="s">
        <v>1759</v>
      </c>
      <c r="X1148" s="2">
        <v>1.5029999999999999</v>
      </c>
      <c r="Y1148" s="6">
        <f t="shared" si="142"/>
        <v>4.0121726595659483E-2</v>
      </c>
      <c r="AA1148">
        <v>10980121</v>
      </c>
      <c r="AB1148">
        <v>11000153773</v>
      </c>
      <c r="AC1148" t="s">
        <v>1758</v>
      </c>
      <c r="AD1148" t="s">
        <v>2</v>
      </c>
      <c r="AE1148">
        <v>90</v>
      </c>
      <c r="AF1148">
        <v>3</v>
      </c>
      <c r="AG1148">
        <v>35435</v>
      </c>
      <c r="AI1148" t="s">
        <v>3203</v>
      </c>
      <c r="AK1148" t="s">
        <v>3202</v>
      </c>
      <c r="AL1148">
        <v>24</v>
      </c>
      <c r="AM1148" s="5">
        <f t="shared" si="138"/>
        <v>3</v>
      </c>
      <c r="AN1148" s="4">
        <f t="shared" si="143"/>
        <v>4.5437334343051876E-3</v>
      </c>
      <c r="AO1148" s="3"/>
      <c r="AP1148">
        <v>0</v>
      </c>
      <c r="AR1148" t="s">
        <v>1</v>
      </c>
      <c r="AT1148" s="2" t="s">
        <v>0</v>
      </c>
      <c r="AU1148" s="1">
        <f t="shared" si="139"/>
        <v>2.9448328647253192</v>
      </c>
      <c r="AV1148" s="1">
        <f t="shared" si="140"/>
        <v>2.2332730014982336</v>
      </c>
      <c r="AW1148" s="1">
        <f t="shared" si="141"/>
        <v>1.5217131382711475</v>
      </c>
    </row>
    <row r="1149" spans="1:49" x14ac:dyDescent="0.2">
      <c r="A1149">
        <v>1147</v>
      </c>
      <c r="B1149" t="s">
        <v>3201</v>
      </c>
      <c r="C1149" t="s">
        <v>3200</v>
      </c>
      <c r="E1149">
        <v>25008288</v>
      </c>
      <c r="F1149" t="s">
        <v>3199</v>
      </c>
      <c r="G1149" t="s">
        <v>4</v>
      </c>
      <c r="H1149" t="s">
        <v>3</v>
      </c>
      <c r="I1149" t="s">
        <v>3198</v>
      </c>
      <c r="J1149" t="s">
        <v>3197</v>
      </c>
      <c r="K1149" t="s">
        <v>3196</v>
      </c>
      <c r="L1149" t="s">
        <v>3195</v>
      </c>
      <c r="M1149" t="s">
        <v>104</v>
      </c>
      <c r="N1149">
        <v>6</v>
      </c>
      <c r="O1149" t="s">
        <v>3194</v>
      </c>
      <c r="P1149" t="s">
        <v>3193</v>
      </c>
      <c r="Q1149" t="s">
        <v>3192</v>
      </c>
      <c r="R1149" s="7">
        <v>41843</v>
      </c>
      <c r="S1149" s="8">
        <f t="shared" si="136"/>
        <v>2014</v>
      </c>
      <c r="T1149" s="8">
        <v>2014</v>
      </c>
      <c r="U1149" s="8">
        <f t="shared" si="137"/>
        <v>8</v>
      </c>
      <c r="V1149" s="7">
        <v>41843</v>
      </c>
      <c r="W1149" t="s">
        <v>1753</v>
      </c>
      <c r="X1149" s="2">
        <v>1.0529999999999999</v>
      </c>
      <c r="Y1149" s="6">
        <f t="shared" si="142"/>
        <v>2.8109233602947065E-2</v>
      </c>
      <c r="AA1149">
        <v>14639076</v>
      </c>
      <c r="AB1149">
        <v>27011</v>
      </c>
      <c r="AD1149" t="s">
        <v>2</v>
      </c>
      <c r="AE1149">
        <v>16</v>
      </c>
      <c r="AF1149">
        <v>32</v>
      </c>
      <c r="AH1149" t="s">
        <v>3191</v>
      </c>
      <c r="AI1149" t="s">
        <v>3190</v>
      </c>
      <c r="AK1149" t="s">
        <v>3189</v>
      </c>
      <c r="AL1149">
        <v>9</v>
      </c>
      <c r="AM1149" s="5">
        <f t="shared" si="138"/>
        <v>1.125</v>
      </c>
      <c r="AN1149" s="4">
        <f t="shared" si="143"/>
        <v>1.7039000378644452E-3</v>
      </c>
      <c r="AO1149" s="3"/>
      <c r="AP1149">
        <v>1</v>
      </c>
      <c r="AR1149" t="s">
        <v>1</v>
      </c>
      <c r="AT1149" s="2">
        <v>3.6760000000000002</v>
      </c>
      <c r="AU1149" s="1">
        <f t="shared" si="139"/>
        <v>2.0187633533422273</v>
      </c>
      <c r="AV1149" s="1">
        <f t="shared" si="140"/>
        <v>1.4906566820405756</v>
      </c>
      <c r="AW1149" s="1">
        <f t="shared" si="141"/>
        <v>0.9625500107389231</v>
      </c>
    </row>
    <row r="1150" spans="1:49" x14ac:dyDescent="0.2">
      <c r="A1150">
        <v>1148</v>
      </c>
      <c r="B1150" t="s">
        <v>3188</v>
      </c>
      <c r="C1150" t="s">
        <v>3187</v>
      </c>
      <c r="F1150" t="s">
        <v>3186</v>
      </c>
      <c r="G1150" t="s">
        <v>4</v>
      </c>
      <c r="H1150" t="s">
        <v>3</v>
      </c>
      <c r="I1150" t="s">
        <v>3185</v>
      </c>
      <c r="J1150" t="s">
        <v>3184</v>
      </c>
      <c r="K1150" t="s">
        <v>3183</v>
      </c>
      <c r="L1150" t="s">
        <v>884</v>
      </c>
      <c r="M1150" t="s">
        <v>25</v>
      </c>
      <c r="N1150">
        <v>6</v>
      </c>
      <c r="O1150" t="s">
        <v>3182</v>
      </c>
      <c r="P1150" t="s">
        <v>3181</v>
      </c>
      <c r="Q1150" t="s">
        <v>3180</v>
      </c>
      <c r="R1150" s="7">
        <v>41843</v>
      </c>
      <c r="S1150" s="8">
        <f t="shared" si="136"/>
        <v>2014</v>
      </c>
      <c r="T1150" s="8">
        <v>2014</v>
      </c>
      <c r="U1150" s="8">
        <f t="shared" si="137"/>
        <v>8</v>
      </c>
      <c r="V1150" s="7">
        <v>41843</v>
      </c>
      <c r="W1150" t="s">
        <v>3179</v>
      </c>
      <c r="X1150" s="2">
        <v>6.069</v>
      </c>
      <c r="Y1150" s="6">
        <f t="shared" si="142"/>
        <v>0.16200848882838151</v>
      </c>
      <c r="AA1150" t="s">
        <v>3178</v>
      </c>
      <c r="AB1150">
        <v>25143</v>
      </c>
      <c r="AC1150">
        <v>16163028</v>
      </c>
      <c r="AD1150" t="s">
        <v>2</v>
      </c>
      <c r="AE1150">
        <v>24</v>
      </c>
      <c r="AF1150">
        <v>28</v>
      </c>
      <c r="AH1150" t="s">
        <v>3177</v>
      </c>
      <c r="AI1150" t="s">
        <v>3176</v>
      </c>
      <c r="AJ1150" t="s">
        <v>3175</v>
      </c>
      <c r="AK1150" t="s">
        <v>3174</v>
      </c>
      <c r="AL1150">
        <v>38</v>
      </c>
      <c r="AM1150" s="5">
        <f t="shared" si="138"/>
        <v>4.75</v>
      </c>
      <c r="AN1150" s="4">
        <f t="shared" si="143"/>
        <v>7.1942446043165471E-3</v>
      </c>
      <c r="AO1150" s="3"/>
      <c r="AP1150">
        <v>0</v>
      </c>
      <c r="AR1150" t="s">
        <v>1</v>
      </c>
      <c r="AT1150" s="2">
        <v>18.808</v>
      </c>
      <c r="AU1150" s="1">
        <f t="shared" si="139"/>
        <v>11.556421556116202</v>
      </c>
      <c r="AV1150" s="1">
        <f t="shared" si="140"/>
        <v>8.4601366716349027</v>
      </c>
      <c r="AW1150" s="1">
        <f t="shared" si="141"/>
        <v>5.3638517871536031</v>
      </c>
    </row>
    <row r="1151" spans="1:49" x14ac:dyDescent="0.2">
      <c r="A1151">
        <v>1149</v>
      </c>
      <c r="B1151" t="s">
        <v>3173</v>
      </c>
      <c r="C1151" t="s">
        <v>3172</v>
      </c>
      <c r="E1151">
        <v>24988144</v>
      </c>
      <c r="F1151" t="s">
        <v>3171</v>
      </c>
      <c r="G1151" t="s">
        <v>4</v>
      </c>
      <c r="H1151" t="s">
        <v>3</v>
      </c>
      <c r="I1151" t="s">
        <v>3170</v>
      </c>
      <c r="J1151" t="s">
        <v>3169</v>
      </c>
      <c r="K1151" t="s">
        <v>3168</v>
      </c>
      <c r="L1151" t="s">
        <v>3167</v>
      </c>
      <c r="M1151" t="s">
        <v>3166</v>
      </c>
      <c r="N1151">
        <v>8</v>
      </c>
      <c r="O1151" t="s">
        <v>3165</v>
      </c>
      <c r="P1151" t="s">
        <v>3164</v>
      </c>
      <c r="Q1151" t="s">
        <v>3163</v>
      </c>
      <c r="R1151" s="7">
        <v>41842</v>
      </c>
      <c r="S1151" s="8">
        <f t="shared" si="136"/>
        <v>2014</v>
      </c>
      <c r="T1151" s="8">
        <v>2014</v>
      </c>
      <c r="U1151" s="8">
        <f t="shared" si="137"/>
        <v>8</v>
      </c>
      <c r="V1151" s="7">
        <v>41842</v>
      </c>
      <c r="W1151" t="s">
        <v>1773</v>
      </c>
      <c r="X1151" s="2">
        <v>1.042</v>
      </c>
      <c r="Y1151" s="6">
        <f t="shared" si="142"/>
        <v>2.781559488534743E-2</v>
      </c>
      <c r="AA1151">
        <v>7437463</v>
      </c>
      <c r="AB1151">
        <v>26987</v>
      </c>
      <c r="AC1151">
        <v>15205827</v>
      </c>
      <c r="AD1151" t="s">
        <v>2</v>
      </c>
      <c r="AE1151">
        <v>30</v>
      </c>
      <c r="AF1151">
        <v>28</v>
      </c>
      <c r="AH1151" t="s">
        <v>3162</v>
      </c>
      <c r="AI1151" t="s">
        <v>3161</v>
      </c>
      <c r="AK1151" t="s">
        <v>3160</v>
      </c>
      <c r="AL1151">
        <v>12</v>
      </c>
      <c r="AM1151" s="5">
        <f t="shared" si="138"/>
        <v>1.5</v>
      </c>
      <c r="AN1151" s="4">
        <f t="shared" si="143"/>
        <v>2.2718667171525938E-3</v>
      </c>
      <c r="AO1151" s="3"/>
      <c r="AP1151">
        <v>1</v>
      </c>
      <c r="AQ1151" t="s">
        <v>42</v>
      </c>
      <c r="AR1151" t="s">
        <v>3159</v>
      </c>
      <c r="AS1151" t="s">
        <v>41</v>
      </c>
      <c r="AT1151" s="2">
        <v>3.8820000000000001</v>
      </c>
      <c r="AU1151" s="1">
        <f t="shared" si="139"/>
        <v>2.0152476434888977</v>
      </c>
      <c r="AV1151" s="1">
        <f t="shared" si="140"/>
        <v>1.5043730801250013</v>
      </c>
      <c r="AW1151" s="1">
        <f t="shared" si="141"/>
        <v>0.99349851676110434</v>
      </c>
    </row>
    <row r="1152" spans="1:49" x14ac:dyDescent="0.2">
      <c r="A1152">
        <v>1150</v>
      </c>
      <c r="B1152" t="s">
        <v>3158</v>
      </c>
      <c r="C1152" t="s">
        <v>3157</v>
      </c>
      <c r="E1152">
        <v>25081795</v>
      </c>
      <c r="F1152" t="s">
        <v>3156</v>
      </c>
      <c r="G1152" t="s">
        <v>4</v>
      </c>
      <c r="H1152" t="s">
        <v>3</v>
      </c>
      <c r="I1152" t="s">
        <v>3155</v>
      </c>
      <c r="J1152" t="s">
        <v>3154</v>
      </c>
      <c r="K1152" t="s">
        <v>3153</v>
      </c>
      <c r="L1152" t="s">
        <v>3152</v>
      </c>
      <c r="M1152" t="s">
        <v>3151</v>
      </c>
      <c r="N1152">
        <v>9</v>
      </c>
      <c r="O1152" t="s">
        <v>3150</v>
      </c>
      <c r="P1152" t="s">
        <v>3149</v>
      </c>
      <c r="Q1152" t="s">
        <v>3148</v>
      </c>
      <c r="R1152" s="7">
        <v>41842</v>
      </c>
      <c r="S1152" s="8">
        <f t="shared" si="136"/>
        <v>2014</v>
      </c>
      <c r="T1152" s="8">
        <v>2014</v>
      </c>
      <c r="U1152" s="8">
        <f t="shared" si="137"/>
        <v>8</v>
      </c>
      <c r="V1152" s="7">
        <v>41842</v>
      </c>
      <c r="W1152" t="s">
        <v>846</v>
      </c>
      <c r="X1152" s="2">
        <v>0.621</v>
      </c>
      <c r="Y1152" s="6">
        <f t="shared" si="142"/>
        <v>1.6577240329943142E-2</v>
      </c>
      <c r="AA1152">
        <v>11755326</v>
      </c>
      <c r="AB1152">
        <v>4700151916</v>
      </c>
      <c r="AC1152">
        <v>11755334</v>
      </c>
      <c r="AD1152" t="s">
        <v>2</v>
      </c>
      <c r="AE1152">
        <v>3838</v>
      </c>
      <c r="AF1152">
        <v>5</v>
      </c>
      <c r="AH1152" t="s">
        <v>3147</v>
      </c>
      <c r="AI1152" t="s">
        <v>3146</v>
      </c>
      <c r="AJ1152" t="s">
        <v>3145</v>
      </c>
      <c r="AK1152" t="s">
        <v>3144</v>
      </c>
      <c r="AL1152">
        <v>8</v>
      </c>
      <c r="AM1152" s="5">
        <f t="shared" si="138"/>
        <v>1</v>
      </c>
      <c r="AN1152" s="4">
        <f t="shared" si="143"/>
        <v>1.5145778114350624E-3</v>
      </c>
      <c r="AO1152" s="3"/>
      <c r="AP1152">
        <v>0</v>
      </c>
      <c r="AR1152" t="s">
        <v>3143</v>
      </c>
      <c r="AT1152" s="2">
        <v>1.091</v>
      </c>
      <c r="AU1152" s="1">
        <f t="shared" si="139"/>
        <v>1.2058441574390719</v>
      </c>
      <c r="AV1152" s="1">
        <f t="shared" si="140"/>
        <v>0.90459090706891021</v>
      </c>
      <c r="AW1152" s="1">
        <f t="shared" si="141"/>
        <v>0.60333765669874861</v>
      </c>
    </row>
    <row r="1153" spans="1:49" x14ac:dyDescent="0.2">
      <c r="A1153">
        <v>1151</v>
      </c>
      <c r="B1153" t="s">
        <v>3142</v>
      </c>
      <c r="C1153" t="s">
        <v>3141</v>
      </c>
      <c r="D1153" t="s">
        <v>3140</v>
      </c>
      <c r="F1153" t="s">
        <v>3139</v>
      </c>
      <c r="G1153" t="s">
        <v>4</v>
      </c>
      <c r="H1153" t="s">
        <v>3</v>
      </c>
      <c r="I1153" t="s">
        <v>3138</v>
      </c>
      <c r="J1153" t="s">
        <v>3137</v>
      </c>
      <c r="K1153" t="s">
        <v>3136</v>
      </c>
      <c r="L1153" t="s">
        <v>3135</v>
      </c>
      <c r="M1153" t="s">
        <v>437</v>
      </c>
      <c r="N1153">
        <v>4</v>
      </c>
      <c r="O1153" t="s">
        <v>3134</v>
      </c>
      <c r="P1153" t="s">
        <v>3133</v>
      </c>
      <c r="Q1153" t="s">
        <v>3132</v>
      </c>
      <c r="R1153" s="7">
        <v>41842</v>
      </c>
      <c r="S1153" s="8">
        <f t="shared" si="136"/>
        <v>2014</v>
      </c>
      <c r="T1153" s="8">
        <v>2014</v>
      </c>
      <c r="U1153" s="8">
        <f t="shared" si="137"/>
        <v>8</v>
      </c>
      <c r="V1153" s="7">
        <v>41842</v>
      </c>
      <c r="W1153" t="s">
        <v>3131</v>
      </c>
      <c r="X1153" s="2">
        <v>0.58099999999999996</v>
      </c>
      <c r="Y1153" s="6">
        <f t="shared" si="142"/>
        <v>1.5509463175035369E-2</v>
      </c>
      <c r="AA1153">
        <v>404020</v>
      </c>
      <c r="AB1153">
        <v>26512</v>
      </c>
      <c r="AC1153">
        <v>14645416</v>
      </c>
      <c r="AD1153" t="s">
        <v>2</v>
      </c>
      <c r="AE1153">
        <v>70</v>
      </c>
      <c r="AF1153">
        <v>29</v>
      </c>
      <c r="AH1153" t="s">
        <v>3130</v>
      </c>
      <c r="AI1153" t="s">
        <v>3129</v>
      </c>
      <c r="AJ1153" t="s">
        <v>3128</v>
      </c>
      <c r="AK1153" t="s">
        <v>3127</v>
      </c>
      <c r="AL1153">
        <v>18</v>
      </c>
      <c r="AM1153" s="5">
        <f t="shared" si="138"/>
        <v>2.25</v>
      </c>
      <c r="AN1153" s="4">
        <f t="shared" si="143"/>
        <v>3.4078000757288905E-3</v>
      </c>
      <c r="AO1153" s="3"/>
      <c r="AP1153">
        <v>0</v>
      </c>
      <c r="AR1153" t="s">
        <v>1</v>
      </c>
      <c r="AS1153" t="s">
        <v>1544</v>
      </c>
      <c r="AT1153" s="2">
        <v>2.4569999999999999</v>
      </c>
      <c r="AU1153" s="1">
        <f t="shared" si="139"/>
        <v>1.1878964245243424</v>
      </c>
      <c r="AV1153" s="1">
        <f t="shared" si="140"/>
        <v>0.94586316253821301</v>
      </c>
      <c r="AW1153" s="1">
        <f t="shared" si="141"/>
        <v>0.70382990055208339</v>
      </c>
    </row>
    <row r="1154" spans="1:49" x14ac:dyDescent="0.2">
      <c r="A1154">
        <v>1152</v>
      </c>
      <c r="B1154" t="s">
        <v>3126</v>
      </c>
      <c r="C1154" t="s">
        <v>3125</v>
      </c>
      <c r="F1154" t="s">
        <v>3124</v>
      </c>
      <c r="G1154" t="s">
        <v>4</v>
      </c>
      <c r="H1154" t="s">
        <v>3</v>
      </c>
      <c r="I1154" t="s">
        <v>3123</v>
      </c>
      <c r="J1154">
        <v>60012689</v>
      </c>
      <c r="K1154" t="s">
        <v>3122</v>
      </c>
      <c r="L1154" t="s">
        <v>3121</v>
      </c>
      <c r="M1154" t="s">
        <v>296</v>
      </c>
      <c r="N1154">
        <v>5</v>
      </c>
      <c r="O1154" t="s">
        <v>3120</v>
      </c>
      <c r="P1154" t="s">
        <v>3119</v>
      </c>
      <c r="Q1154" t="s">
        <v>3118</v>
      </c>
      <c r="R1154" s="7">
        <v>41841</v>
      </c>
      <c r="S1154" s="8">
        <f t="shared" ref="S1154:S1217" si="144">YEAR(R1154)</f>
        <v>2014</v>
      </c>
      <c r="T1154" s="8">
        <v>2014</v>
      </c>
      <c r="U1154" s="8">
        <f t="shared" ref="U1154:U1217" si="145">2022-T1154</f>
        <v>8</v>
      </c>
      <c r="V1154" s="7">
        <v>41841</v>
      </c>
      <c r="W1154" t="s">
        <v>1811</v>
      </c>
      <c r="X1154" s="2">
        <v>1.3480000000000001</v>
      </c>
      <c r="Y1154" s="6">
        <f t="shared" si="142"/>
        <v>3.598409012039188E-2</v>
      </c>
      <c r="AA1154">
        <v>201669</v>
      </c>
      <c r="AB1154">
        <v>25264</v>
      </c>
      <c r="AC1154" t="s">
        <v>1810</v>
      </c>
      <c r="AD1154" t="s">
        <v>2</v>
      </c>
      <c r="AE1154">
        <v>53</v>
      </c>
      <c r="AF1154">
        <v>14</v>
      </c>
      <c r="AH1154" t="s">
        <v>3117</v>
      </c>
      <c r="AI1154" t="s">
        <v>3116</v>
      </c>
      <c r="AK1154" t="s">
        <v>3115</v>
      </c>
      <c r="AL1154">
        <v>23</v>
      </c>
      <c r="AM1154" s="5">
        <f t="shared" ref="AM1154:AM1217" si="146">AL1154/U1154</f>
        <v>2.875</v>
      </c>
      <c r="AN1154" s="4">
        <f t="shared" si="143"/>
        <v>4.354411207875805E-3</v>
      </c>
      <c r="AO1154" s="3"/>
      <c r="AP1154">
        <v>0</v>
      </c>
      <c r="AQ1154" t="s">
        <v>488</v>
      </c>
      <c r="AR1154">
        <v>44253840</v>
      </c>
      <c r="AS1154" t="s">
        <v>487</v>
      </c>
      <c r="AT1154" s="2">
        <v>5.165</v>
      </c>
      <c r="AU1154" s="1">
        <f t="shared" ref="AU1154:AU1217" si="147">(Y1154*0.7+AN1154*0.3)*100</f>
        <v>2.6495186446637056</v>
      </c>
      <c r="AV1154" s="1">
        <f t="shared" ref="AV1154:AV1217" si="148">(Y1154*0.5+AN1154*0.5)*100</f>
        <v>2.0169250664133842</v>
      </c>
      <c r="AW1154" s="1">
        <f t="shared" ref="AW1154:AW1217" si="149">(Y1154*0.3+AN1154*0.7)*100</f>
        <v>1.3843314881630626</v>
      </c>
    </row>
    <row r="1155" spans="1:49" x14ac:dyDescent="0.2">
      <c r="A1155">
        <v>1153</v>
      </c>
      <c r="B1155" t="s">
        <v>3114</v>
      </c>
      <c r="C1155" t="s">
        <v>3113</v>
      </c>
      <c r="F1155" t="s">
        <v>3112</v>
      </c>
      <c r="G1155" t="s">
        <v>4</v>
      </c>
      <c r="H1155" t="s">
        <v>3</v>
      </c>
      <c r="I1155" t="s">
        <v>3111</v>
      </c>
      <c r="J1155" t="s">
        <v>3110</v>
      </c>
      <c r="K1155" t="s">
        <v>3109</v>
      </c>
      <c r="L1155" t="s">
        <v>779</v>
      </c>
      <c r="M1155" t="s">
        <v>25</v>
      </c>
      <c r="N1155">
        <v>7</v>
      </c>
      <c r="O1155" t="s">
        <v>3108</v>
      </c>
      <c r="P1155" t="s">
        <v>3107</v>
      </c>
      <c r="Q1155" t="s">
        <v>3106</v>
      </c>
      <c r="R1155" s="7">
        <v>41841</v>
      </c>
      <c r="S1155" s="8">
        <f t="shared" si="144"/>
        <v>2014</v>
      </c>
      <c r="T1155" s="8">
        <v>2014</v>
      </c>
      <c r="U1155" s="8">
        <f t="shared" si="145"/>
        <v>8</v>
      </c>
      <c r="V1155" s="7">
        <v>41841</v>
      </c>
      <c r="W1155" t="s">
        <v>1811</v>
      </c>
      <c r="X1155" s="2">
        <v>1.3480000000000001</v>
      </c>
      <c r="Y1155" s="6">
        <f t="shared" ref="Y1155:Y1218" si="150">(X1155-$Z$3)/($Z$2-$Z$3)</f>
        <v>3.598409012039188E-2</v>
      </c>
      <c r="AA1155">
        <v>201669</v>
      </c>
      <c r="AB1155">
        <v>25264</v>
      </c>
      <c r="AC1155" t="s">
        <v>1810</v>
      </c>
      <c r="AD1155" t="s">
        <v>2</v>
      </c>
      <c r="AE1155">
        <v>53</v>
      </c>
      <c r="AF1155">
        <v>14</v>
      </c>
      <c r="AH1155" t="s">
        <v>3105</v>
      </c>
      <c r="AI1155" t="s">
        <v>3104</v>
      </c>
      <c r="AK1155" t="s">
        <v>3103</v>
      </c>
      <c r="AL1155">
        <v>48</v>
      </c>
      <c r="AM1155" s="5">
        <f t="shared" si="146"/>
        <v>6</v>
      </c>
      <c r="AN1155" s="4">
        <f t="shared" ref="AN1155:AN1218" si="151">(AM1155-$AO$3)/($AO$2-$AO$3)</f>
        <v>9.0874668686103752E-3</v>
      </c>
      <c r="AO1155" s="3"/>
      <c r="AP1155">
        <v>0</v>
      </c>
      <c r="AR1155">
        <v>21371125</v>
      </c>
      <c r="AT1155" s="2">
        <v>5.165</v>
      </c>
      <c r="AU1155" s="1">
        <f t="shared" si="147"/>
        <v>2.7915103144857429</v>
      </c>
      <c r="AV1155" s="1">
        <f t="shared" si="148"/>
        <v>2.2535778494501129</v>
      </c>
      <c r="AW1155" s="1">
        <f t="shared" si="149"/>
        <v>1.7156453844144826</v>
      </c>
    </row>
    <row r="1156" spans="1:49" x14ac:dyDescent="0.2">
      <c r="A1156">
        <v>1154</v>
      </c>
      <c r="B1156" t="s">
        <v>3102</v>
      </c>
      <c r="C1156" t="s">
        <v>3101</v>
      </c>
      <c r="F1156" t="s">
        <v>3100</v>
      </c>
      <c r="G1156" t="s">
        <v>4</v>
      </c>
      <c r="H1156" t="s">
        <v>3</v>
      </c>
      <c r="I1156" t="s">
        <v>3099</v>
      </c>
      <c r="J1156">
        <v>60106018</v>
      </c>
      <c r="K1156" t="s">
        <v>1828</v>
      </c>
      <c r="L1156" t="s">
        <v>1423</v>
      </c>
      <c r="M1156" t="s">
        <v>38</v>
      </c>
      <c r="N1156">
        <v>3</v>
      </c>
      <c r="O1156" t="s">
        <v>3098</v>
      </c>
      <c r="P1156" t="s">
        <v>3097</v>
      </c>
      <c r="Q1156" t="s">
        <v>3096</v>
      </c>
      <c r="R1156" s="7">
        <v>41841</v>
      </c>
      <c r="S1156" s="8">
        <f t="shared" si="144"/>
        <v>2014</v>
      </c>
      <c r="T1156" s="8">
        <v>2014</v>
      </c>
      <c r="U1156" s="8">
        <f t="shared" si="145"/>
        <v>8</v>
      </c>
      <c r="V1156" s="7">
        <v>41841</v>
      </c>
      <c r="W1156" t="s">
        <v>1490</v>
      </c>
      <c r="X1156" s="2">
        <v>0.69899999999999995</v>
      </c>
      <c r="Y1156" s="6">
        <f t="shared" si="150"/>
        <v>1.8659405782013295E-2</v>
      </c>
      <c r="AA1156">
        <v>218979</v>
      </c>
      <c r="AB1156">
        <v>28132</v>
      </c>
      <c r="AC1156">
        <v>10897550</v>
      </c>
      <c r="AD1156" t="s">
        <v>2</v>
      </c>
      <c r="AE1156">
        <v>116</v>
      </c>
      <c r="AF1156">
        <v>3</v>
      </c>
      <c r="AG1156">
        <v>34306</v>
      </c>
      <c r="AI1156" t="s">
        <v>3095</v>
      </c>
      <c r="AK1156" t="s">
        <v>3094</v>
      </c>
      <c r="AL1156">
        <v>10</v>
      </c>
      <c r="AM1156" s="5">
        <f t="shared" si="146"/>
        <v>1.25</v>
      </c>
      <c r="AN1156" s="4">
        <f t="shared" si="151"/>
        <v>1.8932222642938281E-3</v>
      </c>
      <c r="AO1156" s="3"/>
      <c r="AP1156">
        <v>1</v>
      </c>
      <c r="AR1156" t="s">
        <v>1</v>
      </c>
      <c r="AT1156" s="2">
        <v>2.5459999999999998</v>
      </c>
      <c r="AU1156" s="1">
        <f t="shared" si="147"/>
        <v>1.3629550726697452</v>
      </c>
      <c r="AV1156" s="1">
        <f t="shared" si="148"/>
        <v>1.0276314023153561</v>
      </c>
      <c r="AW1156" s="1">
        <f t="shared" si="149"/>
        <v>0.69230773196096673</v>
      </c>
    </row>
    <row r="1157" spans="1:49" x14ac:dyDescent="0.2">
      <c r="A1157">
        <v>1155</v>
      </c>
      <c r="B1157" t="s">
        <v>3093</v>
      </c>
      <c r="C1157" t="s">
        <v>3092</v>
      </c>
      <c r="E1157">
        <v>25053340</v>
      </c>
      <c r="F1157" t="s">
        <v>3091</v>
      </c>
      <c r="G1157" t="s">
        <v>4</v>
      </c>
      <c r="H1157" t="s">
        <v>3</v>
      </c>
      <c r="I1157" t="s">
        <v>1227</v>
      </c>
      <c r="J1157" t="s">
        <v>3090</v>
      </c>
      <c r="K1157" t="s">
        <v>3089</v>
      </c>
      <c r="L1157" t="s">
        <v>3088</v>
      </c>
      <c r="M1157" t="s">
        <v>57</v>
      </c>
      <c r="N1157">
        <v>4</v>
      </c>
      <c r="O1157" t="s">
        <v>3087</v>
      </c>
      <c r="P1157" t="s">
        <v>3086</v>
      </c>
      <c r="Q1157" t="s">
        <v>3085</v>
      </c>
      <c r="R1157" s="7">
        <v>41841</v>
      </c>
      <c r="S1157" s="8">
        <f t="shared" si="144"/>
        <v>2014</v>
      </c>
      <c r="T1157" s="8">
        <v>2014</v>
      </c>
      <c r="U1157" s="8">
        <f t="shared" si="145"/>
        <v>8</v>
      </c>
      <c r="V1157" s="7">
        <v>41841</v>
      </c>
      <c r="W1157" t="s">
        <v>1589</v>
      </c>
      <c r="X1157" s="2">
        <v>1.071</v>
      </c>
      <c r="Y1157" s="6">
        <f t="shared" si="150"/>
        <v>2.8589733322655561E-2</v>
      </c>
      <c r="AA1157">
        <v>219606</v>
      </c>
      <c r="AB1157">
        <v>28134</v>
      </c>
      <c r="AD1157" t="s">
        <v>2</v>
      </c>
      <c r="AE1157">
        <v>141</v>
      </c>
      <c r="AF1157">
        <v>3</v>
      </c>
      <c r="AG1157">
        <v>35101</v>
      </c>
      <c r="AI1157" t="s">
        <v>3084</v>
      </c>
      <c r="AK1157" t="s">
        <v>3083</v>
      </c>
      <c r="AL1157">
        <v>2</v>
      </c>
      <c r="AM1157" s="5">
        <f t="shared" si="146"/>
        <v>0.25</v>
      </c>
      <c r="AN1157" s="4">
        <f t="shared" si="151"/>
        <v>3.786444528587656E-4</v>
      </c>
      <c r="AO1157" s="3"/>
      <c r="AP1157">
        <v>0</v>
      </c>
      <c r="AR1157" t="s">
        <v>3082</v>
      </c>
      <c r="AT1157" s="2">
        <v>3.488</v>
      </c>
      <c r="AU1157" s="1">
        <f t="shared" si="147"/>
        <v>2.0126406661716523</v>
      </c>
      <c r="AV1157" s="1">
        <f t="shared" si="148"/>
        <v>1.4484188887757163</v>
      </c>
      <c r="AW1157" s="1">
        <f t="shared" si="149"/>
        <v>0.88419711137978052</v>
      </c>
    </row>
    <row r="1158" spans="1:49" x14ac:dyDescent="0.2">
      <c r="A1158">
        <v>1156</v>
      </c>
      <c r="B1158" t="s">
        <v>3081</v>
      </c>
      <c r="C1158" t="s">
        <v>3080</v>
      </c>
      <c r="F1158" t="s">
        <v>3079</v>
      </c>
      <c r="G1158" t="s">
        <v>4</v>
      </c>
      <c r="H1158" t="s">
        <v>3</v>
      </c>
      <c r="I1158" t="s">
        <v>3078</v>
      </c>
      <c r="J1158">
        <v>60006876</v>
      </c>
      <c r="K1158" t="s">
        <v>1960</v>
      </c>
      <c r="L1158" t="s">
        <v>1959</v>
      </c>
      <c r="M1158" t="s">
        <v>77</v>
      </c>
      <c r="N1158">
        <v>5</v>
      </c>
      <c r="O1158" t="s">
        <v>3077</v>
      </c>
      <c r="P1158" t="s">
        <v>3076</v>
      </c>
      <c r="Q1158" t="s">
        <v>3075</v>
      </c>
      <c r="R1158" s="7">
        <v>41841</v>
      </c>
      <c r="S1158" s="8">
        <f t="shared" si="144"/>
        <v>2014</v>
      </c>
      <c r="T1158" s="8">
        <v>2014</v>
      </c>
      <c r="U1158" s="8">
        <f t="shared" si="145"/>
        <v>8</v>
      </c>
      <c r="V1158" s="7">
        <v>41841</v>
      </c>
      <c r="W1158" t="s">
        <v>3074</v>
      </c>
      <c r="X1158" s="2">
        <v>0.61499999999999999</v>
      </c>
      <c r="Y1158" s="6">
        <f t="shared" si="150"/>
        <v>1.6417073756706976E-2</v>
      </c>
      <c r="AA1158">
        <v>17599660</v>
      </c>
      <c r="AB1158">
        <v>19700175229</v>
      </c>
      <c r="AC1158">
        <v>17599679</v>
      </c>
      <c r="AD1158" t="s">
        <v>2</v>
      </c>
      <c r="AE1158">
        <v>6</v>
      </c>
      <c r="AF1158">
        <v>14</v>
      </c>
      <c r="AH1158" t="s">
        <v>3073</v>
      </c>
      <c r="AI1158" t="s">
        <v>3072</v>
      </c>
      <c r="AK1158" t="s">
        <v>3071</v>
      </c>
      <c r="AL1158">
        <v>2</v>
      </c>
      <c r="AM1158" s="5">
        <f t="shared" si="146"/>
        <v>0.25</v>
      </c>
      <c r="AN1158" s="4">
        <f t="shared" si="151"/>
        <v>3.786444528587656E-4</v>
      </c>
      <c r="AO1158" s="3"/>
      <c r="AP1158">
        <v>0</v>
      </c>
      <c r="AR1158" t="s">
        <v>1</v>
      </c>
      <c r="AT1158" s="2">
        <v>2.8959999999999999</v>
      </c>
      <c r="AU1158" s="1">
        <f t="shared" si="147"/>
        <v>1.1605544965552512</v>
      </c>
      <c r="AV1158" s="1">
        <f t="shared" si="148"/>
        <v>0.83978591047828699</v>
      </c>
      <c r="AW1158" s="1">
        <f t="shared" si="149"/>
        <v>0.51901732440132287</v>
      </c>
    </row>
    <row r="1159" spans="1:49" x14ac:dyDescent="0.2">
      <c r="A1159">
        <v>1157</v>
      </c>
      <c r="B1159" t="s">
        <v>3070</v>
      </c>
      <c r="C1159" t="s">
        <v>3069</v>
      </c>
      <c r="E1159">
        <v>24676400</v>
      </c>
      <c r="F1159" t="s">
        <v>3068</v>
      </c>
      <c r="G1159" t="s">
        <v>4</v>
      </c>
      <c r="H1159" t="s">
        <v>3</v>
      </c>
      <c r="I1159" t="s">
        <v>3067</v>
      </c>
      <c r="J1159" t="s">
        <v>3066</v>
      </c>
      <c r="K1159" t="s">
        <v>3065</v>
      </c>
      <c r="L1159" t="s">
        <v>3064</v>
      </c>
      <c r="M1159" t="s">
        <v>3063</v>
      </c>
      <c r="N1159">
        <v>6</v>
      </c>
      <c r="O1159" t="s">
        <v>3062</v>
      </c>
      <c r="P1159" t="s">
        <v>3061</v>
      </c>
      <c r="Q1159" t="s">
        <v>3060</v>
      </c>
      <c r="R1159" s="7">
        <v>41841</v>
      </c>
      <c r="S1159" s="8">
        <f t="shared" si="144"/>
        <v>2014</v>
      </c>
      <c r="T1159" s="8">
        <v>2014</v>
      </c>
      <c r="U1159" s="8">
        <f t="shared" si="145"/>
        <v>8</v>
      </c>
      <c r="V1159" s="7">
        <v>41841</v>
      </c>
      <c r="W1159" t="s">
        <v>1841</v>
      </c>
      <c r="X1159" s="2">
        <v>0.98</v>
      </c>
      <c r="Y1159" s="6">
        <f t="shared" si="150"/>
        <v>2.6160540295240384E-2</v>
      </c>
      <c r="AA1159">
        <v>14779226</v>
      </c>
      <c r="AB1159">
        <v>9500153949</v>
      </c>
      <c r="AC1159">
        <v>14779234</v>
      </c>
      <c r="AD1159" t="s">
        <v>2</v>
      </c>
      <c r="AE1159">
        <v>43</v>
      </c>
      <c r="AF1159">
        <v>27</v>
      </c>
      <c r="AH1159" t="s">
        <v>3059</v>
      </c>
      <c r="AI1159" t="s">
        <v>3058</v>
      </c>
      <c r="AK1159" t="s">
        <v>3057</v>
      </c>
      <c r="AL1159">
        <v>12</v>
      </c>
      <c r="AM1159" s="5">
        <f t="shared" si="146"/>
        <v>1.5</v>
      </c>
      <c r="AN1159" s="4">
        <f t="shared" si="151"/>
        <v>2.2718667171525938E-3</v>
      </c>
      <c r="AO1159" s="3"/>
      <c r="AP1159">
        <v>0</v>
      </c>
      <c r="AR1159" t="s">
        <v>1</v>
      </c>
      <c r="AT1159" s="2">
        <v>4.3899999999999997</v>
      </c>
      <c r="AU1159" s="1">
        <f t="shared" si="147"/>
        <v>1.8993938221814044</v>
      </c>
      <c r="AV1159" s="1">
        <f t="shared" si="148"/>
        <v>1.421620350619649</v>
      </c>
      <c r="AW1159" s="1">
        <f t="shared" si="149"/>
        <v>0.94384687905789311</v>
      </c>
    </row>
    <row r="1160" spans="1:49" x14ac:dyDescent="0.2">
      <c r="A1160">
        <v>1158</v>
      </c>
      <c r="B1160" t="s">
        <v>3056</v>
      </c>
      <c r="C1160" t="s">
        <v>3055</v>
      </c>
      <c r="D1160" t="s">
        <v>3054</v>
      </c>
      <c r="F1160" t="s">
        <v>3053</v>
      </c>
      <c r="G1160" t="s">
        <v>4</v>
      </c>
      <c r="H1160" t="s">
        <v>3</v>
      </c>
      <c r="I1160" t="s">
        <v>398</v>
      </c>
      <c r="J1160" t="s">
        <v>397</v>
      </c>
      <c r="K1160" t="s">
        <v>396</v>
      </c>
      <c r="L1160" t="s">
        <v>395</v>
      </c>
      <c r="M1160" t="s">
        <v>25</v>
      </c>
      <c r="N1160">
        <v>4</v>
      </c>
      <c r="O1160" t="s">
        <v>3052</v>
      </c>
      <c r="P1160" t="s">
        <v>3051</v>
      </c>
      <c r="Q1160" t="s">
        <v>3050</v>
      </c>
      <c r="R1160" s="7">
        <v>41838</v>
      </c>
      <c r="S1160" s="8">
        <f t="shared" si="144"/>
        <v>2014</v>
      </c>
      <c r="T1160" s="8">
        <v>2014</v>
      </c>
      <c r="U1160" s="8">
        <f t="shared" si="145"/>
        <v>8</v>
      </c>
      <c r="V1160" s="7">
        <v>41838</v>
      </c>
      <c r="W1160" t="s">
        <v>1680</v>
      </c>
      <c r="X1160" s="2">
        <v>1.24</v>
      </c>
      <c r="Y1160" s="6">
        <f t="shared" si="150"/>
        <v>3.3101091802140895E-2</v>
      </c>
      <c r="AB1160">
        <v>21100200805</v>
      </c>
      <c r="AC1160">
        <v>20452322</v>
      </c>
      <c r="AD1160" t="s">
        <v>2</v>
      </c>
      <c r="AE1160">
        <v>4</v>
      </c>
      <c r="AG1160">
        <v>5744</v>
      </c>
      <c r="AI1160" t="s">
        <v>3049</v>
      </c>
      <c r="AK1160" t="s">
        <v>3048</v>
      </c>
      <c r="AL1160">
        <v>50</v>
      </c>
      <c r="AM1160" s="5">
        <f t="shared" si="146"/>
        <v>6.25</v>
      </c>
      <c r="AN1160" s="4">
        <f t="shared" si="151"/>
        <v>9.4661113214691405E-3</v>
      </c>
      <c r="AO1160" s="3"/>
      <c r="AP1160">
        <v>1</v>
      </c>
      <c r="AQ1160" t="s">
        <v>9</v>
      </c>
      <c r="AR1160" t="s">
        <v>3047</v>
      </c>
      <c r="AS1160" t="s">
        <v>8</v>
      </c>
      <c r="AT1160" s="2">
        <v>4.3789999999999996</v>
      </c>
      <c r="AU1160" s="1">
        <f t="shared" si="147"/>
        <v>2.6010597657939365</v>
      </c>
      <c r="AV1160" s="1">
        <f t="shared" si="148"/>
        <v>2.1283601561805017</v>
      </c>
      <c r="AW1160" s="1">
        <f t="shared" si="149"/>
        <v>1.6556605465670666</v>
      </c>
    </row>
    <row r="1161" spans="1:49" x14ac:dyDescent="0.2">
      <c r="A1161">
        <v>1159</v>
      </c>
      <c r="B1161" t="s">
        <v>3046</v>
      </c>
      <c r="C1161" t="s">
        <v>3045</v>
      </c>
      <c r="F1161" t="s">
        <v>3044</v>
      </c>
      <c r="G1161" t="s">
        <v>4</v>
      </c>
      <c r="H1161" t="s">
        <v>3</v>
      </c>
      <c r="I1161" t="s">
        <v>3043</v>
      </c>
      <c r="J1161" t="s">
        <v>3042</v>
      </c>
      <c r="K1161" t="s">
        <v>3041</v>
      </c>
      <c r="L1161" t="s">
        <v>3040</v>
      </c>
      <c r="M1161" t="s">
        <v>3039</v>
      </c>
      <c r="N1161">
        <v>14</v>
      </c>
      <c r="O1161" t="s">
        <v>3038</v>
      </c>
      <c r="P1161" t="s">
        <v>3037</v>
      </c>
      <c r="Q1161" t="s">
        <v>3036</v>
      </c>
      <c r="R1161" s="7">
        <v>41837</v>
      </c>
      <c r="S1161" s="8">
        <f t="shared" si="144"/>
        <v>2014</v>
      </c>
      <c r="T1161" s="8">
        <v>2014</v>
      </c>
      <c r="U1161" s="8">
        <f t="shared" si="145"/>
        <v>8</v>
      </c>
      <c r="V1161" s="7">
        <v>41837</v>
      </c>
      <c r="W1161" t="s">
        <v>1726</v>
      </c>
      <c r="X1161" s="2">
        <v>0.53200000000000003</v>
      </c>
      <c r="Y1161" s="6">
        <f t="shared" si="150"/>
        <v>1.4201436160273351E-2</v>
      </c>
      <c r="AA1161">
        <v>18626300</v>
      </c>
      <c r="AB1161">
        <v>5800179580</v>
      </c>
      <c r="AC1161">
        <v>18626319</v>
      </c>
      <c r="AD1161" t="s">
        <v>2</v>
      </c>
      <c r="AE1161">
        <v>211</v>
      </c>
      <c r="AF1161">
        <v>10</v>
      </c>
      <c r="AH1161" t="s">
        <v>3035</v>
      </c>
      <c r="AI1161" t="s">
        <v>3034</v>
      </c>
      <c r="AJ1161" t="s">
        <v>3033</v>
      </c>
      <c r="AK1161" t="s">
        <v>3032</v>
      </c>
      <c r="AL1161">
        <v>6</v>
      </c>
      <c r="AM1161" s="5">
        <f t="shared" si="146"/>
        <v>0.75</v>
      </c>
      <c r="AN1161" s="4">
        <f t="shared" si="151"/>
        <v>1.1359333585762969E-3</v>
      </c>
      <c r="AO1161" s="3"/>
      <c r="AP1161">
        <v>0</v>
      </c>
      <c r="AR1161" t="s">
        <v>3031</v>
      </c>
      <c r="AT1161" s="2" t="s">
        <v>0</v>
      </c>
      <c r="AU1161" s="1">
        <f t="shared" si="147"/>
        <v>1.0281785319764234</v>
      </c>
      <c r="AV1161" s="1">
        <f t="shared" si="148"/>
        <v>0.76686847594248242</v>
      </c>
      <c r="AW1161" s="1">
        <f t="shared" si="149"/>
        <v>0.50555841990854133</v>
      </c>
    </row>
    <row r="1162" spans="1:49" x14ac:dyDescent="0.2">
      <c r="A1162">
        <v>1160</v>
      </c>
      <c r="B1162" t="s">
        <v>3030</v>
      </c>
      <c r="C1162" t="s">
        <v>3029</v>
      </c>
      <c r="F1162" t="s">
        <v>3028</v>
      </c>
      <c r="G1162" t="s">
        <v>4</v>
      </c>
      <c r="H1162" t="s">
        <v>3</v>
      </c>
      <c r="I1162" t="s">
        <v>3027</v>
      </c>
      <c r="J1162" t="s">
        <v>3026</v>
      </c>
      <c r="K1162" t="s">
        <v>3025</v>
      </c>
      <c r="L1162" t="s">
        <v>3024</v>
      </c>
      <c r="M1162" t="s">
        <v>3023</v>
      </c>
      <c r="N1162">
        <v>10</v>
      </c>
      <c r="O1162" t="s">
        <v>3022</v>
      </c>
      <c r="P1162" t="s">
        <v>3021</v>
      </c>
      <c r="Q1162" t="s">
        <v>3020</v>
      </c>
      <c r="R1162" s="7">
        <v>41837</v>
      </c>
      <c r="S1162" s="8">
        <f t="shared" si="144"/>
        <v>2014</v>
      </c>
      <c r="T1162" s="8">
        <v>2014</v>
      </c>
      <c r="U1162" s="8">
        <f t="shared" si="145"/>
        <v>8</v>
      </c>
      <c r="V1162" s="7">
        <v>41837</v>
      </c>
      <c r="W1162" t="s">
        <v>1553</v>
      </c>
      <c r="X1162" s="2">
        <v>1.401</v>
      </c>
      <c r="Y1162" s="6">
        <f t="shared" si="150"/>
        <v>3.7398894850644675E-2</v>
      </c>
      <c r="AA1162">
        <v>19327447</v>
      </c>
      <c r="AB1162">
        <v>5200153123</v>
      </c>
      <c r="AC1162">
        <v>19327455</v>
      </c>
      <c r="AD1162" t="s">
        <v>2</v>
      </c>
      <c r="AE1162">
        <v>118</v>
      </c>
      <c r="AF1162">
        <v>28</v>
      </c>
      <c r="AH1162" t="s">
        <v>3019</v>
      </c>
      <c r="AI1162" t="s">
        <v>3018</v>
      </c>
      <c r="AK1162" t="s">
        <v>3017</v>
      </c>
      <c r="AL1162">
        <v>31</v>
      </c>
      <c r="AM1162" s="5">
        <f t="shared" si="146"/>
        <v>3.875</v>
      </c>
      <c r="AN1162" s="4">
        <f t="shared" si="151"/>
        <v>5.8689890193108669E-3</v>
      </c>
      <c r="AO1162" s="3"/>
      <c r="AP1162">
        <v>1</v>
      </c>
      <c r="AQ1162" t="s">
        <v>20</v>
      </c>
      <c r="AR1162" t="s">
        <v>3016</v>
      </c>
      <c r="AS1162" t="s">
        <v>19</v>
      </c>
      <c r="AT1162" s="2">
        <v>4.1260000000000003</v>
      </c>
      <c r="AU1162" s="1">
        <f t="shared" si="147"/>
        <v>2.793992310124453</v>
      </c>
      <c r="AV1162" s="1">
        <f t="shared" si="148"/>
        <v>2.1633941934977772</v>
      </c>
      <c r="AW1162" s="1">
        <f t="shared" si="149"/>
        <v>1.5327960768711009</v>
      </c>
    </row>
    <row r="1163" spans="1:49" x14ac:dyDescent="0.2">
      <c r="A1163">
        <v>1161</v>
      </c>
      <c r="B1163" t="s">
        <v>3015</v>
      </c>
      <c r="C1163" t="s">
        <v>3014</v>
      </c>
      <c r="E1163">
        <v>25036330</v>
      </c>
      <c r="F1163" t="s">
        <v>3013</v>
      </c>
      <c r="G1163" t="s">
        <v>4</v>
      </c>
      <c r="H1163" t="s">
        <v>3</v>
      </c>
      <c r="I1163" t="s">
        <v>3012</v>
      </c>
      <c r="J1163" t="s">
        <v>3011</v>
      </c>
      <c r="K1163" t="s">
        <v>3010</v>
      </c>
      <c r="L1163" t="s">
        <v>3009</v>
      </c>
      <c r="M1163" t="s">
        <v>3008</v>
      </c>
      <c r="N1163">
        <v>3</v>
      </c>
      <c r="O1163" t="s">
        <v>3007</v>
      </c>
      <c r="P1163" t="s">
        <v>3006</v>
      </c>
      <c r="Q1163" t="s">
        <v>3005</v>
      </c>
      <c r="R1163" s="7">
        <v>41837</v>
      </c>
      <c r="S1163" s="8">
        <f t="shared" si="144"/>
        <v>2014</v>
      </c>
      <c r="T1163" s="8">
        <v>2014</v>
      </c>
      <c r="U1163" s="8">
        <f t="shared" si="145"/>
        <v>8</v>
      </c>
      <c r="V1163" s="7">
        <v>41837</v>
      </c>
      <c r="W1163" t="s">
        <v>1663</v>
      </c>
      <c r="X1163" s="2">
        <v>0.63600000000000001</v>
      </c>
      <c r="Y1163" s="6">
        <f t="shared" si="150"/>
        <v>1.6977656763033557E-2</v>
      </c>
      <c r="AA1163">
        <v>14248220</v>
      </c>
      <c r="AB1163">
        <v>130124</v>
      </c>
      <c r="AD1163" t="s">
        <v>2</v>
      </c>
      <c r="AE1163">
        <v>14</v>
      </c>
      <c r="AF1163">
        <v>7</v>
      </c>
      <c r="AH1163" t="s">
        <v>3004</v>
      </c>
      <c r="AI1163" t="s">
        <v>3003</v>
      </c>
      <c r="AJ1163" t="s">
        <v>3002</v>
      </c>
      <c r="AK1163" t="s">
        <v>3001</v>
      </c>
      <c r="AL1163">
        <v>9</v>
      </c>
      <c r="AM1163" s="5">
        <f t="shared" si="146"/>
        <v>1.125</v>
      </c>
      <c r="AN1163" s="4">
        <f t="shared" si="151"/>
        <v>1.7039000378644452E-3</v>
      </c>
      <c r="AO1163" s="3"/>
      <c r="AP1163">
        <v>1</v>
      </c>
      <c r="AR1163" t="s">
        <v>1</v>
      </c>
      <c r="AT1163" s="2" t="s">
        <v>0</v>
      </c>
      <c r="AU1163" s="1">
        <f t="shared" si="147"/>
        <v>1.2395529745482823</v>
      </c>
      <c r="AV1163" s="1">
        <f t="shared" si="148"/>
        <v>0.93407784004490013</v>
      </c>
      <c r="AW1163" s="1">
        <f t="shared" si="149"/>
        <v>0.62860270554151787</v>
      </c>
    </row>
    <row r="1164" spans="1:49" x14ac:dyDescent="0.2">
      <c r="A1164">
        <v>1162</v>
      </c>
      <c r="B1164" t="s">
        <v>3000</v>
      </c>
      <c r="C1164" t="s">
        <v>2999</v>
      </c>
      <c r="F1164" t="s">
        <v>2998</v>
      </c>
      <c r="G1164" t="s">
        <v>4</v>
      </c>
      <c r="H1164" t="s">
        <v>3</v>
      </c>
      <c r="I1164" t="s">
        <v>1567</v>
      </c>
      <c r="J1164" t="s">
        <v>1566</v>
      </c>
      <c r="K1164" t="s">
        <v>1565</v>
      </c>
      <c r="L1164" t="s">
        <v>1564</v>
      </c>
      <c r="M1164" t="s">
        <v>104</v>
      </c>
      <c r="N1164">
        <v>3</v>
      </c>
      <c r="O1164" t="s">
        <v>1563</v>
      </c>
      <c r="P1164" t="s">
        <v>1562</v>
      </c>
      <c r="Q1164" t="s">
        <v>1561</v>
      </c>
      <c r="R1164" s="7">
        <v>41837</v>
      </c>
      <c r="S1164" s="8">
        <f t="shared" si="144"/>
        <v>2014</v>
      </c>
      <c r="T1164" s="8">
        <v>2014</v>
      </c>
      <c r="U1164" s="8">
        <f t="shared" si="145"/>
        <v>8</v>
      </c>
      <c r="V1164" s="7">
        <v>41837</v>
      </c>
      <c r="W1164" t="s">
        <v>1560</v>
      </c>
      <c r="X1164" s="2" t="s">
        <v>0</v>
      </c>
      <c r="Y1164" s="6" t="e">
        <f t="shared" si="150"/>
        <v>#VALUE!</v>
      </c>
      <c r="AA1164">
        <v>1718630</v>
      </c>
      <c r="AB1164">
        <v>12169</v>
      </c>
      <c r="AD1164" t="s">
        <v>2</v>
      </c>
      <c r="AE1164">
        <v>507</v>
      </c>
      <c r="AH1164" t="s">
        <v>1186</v>
      </c>
      <c r="AI1164" t="s">
        <v>2997</v>
      </c>
      <c r="AJ1164" t="s">
        <v>2996</v>
      </c>
      <c r="AK1164" t="s">
        <v>2995</v>
      </c>
      <c r="AL1164">
        <v>20</v>
      </c>
      <c r="AM1164" s="5">
        <f t="shared" si="146"/>
        <v>2.5</v>
      </c>
      <c r="AN1164" s="4">
        <f t="shared" si="151"/>
        <v>3.7864445285876562E-3</v>
      </c>
      <c r="AO1164" s="3"/>
      <c r="AP1164">
        <v>0</v>
      </c>
      <c r="AR1164" t="s">
        <v>1</v>
      </c>
      <c r="AT1164" s="2">
        <v>2.8239999999999998</v>
      </c>
      <c r="AU1164" s="1" t="e">
        <f t="shared" si="147"/>
        <v>#VALUE!</v>
      </c>
      <c r="AV1164" s="1" t="e">
        <f t="shared" si="148"/>
        <v>#VALUE!</v>
      </c>
      <c r="AW1164" s="1" t="e">
        <f t="shared" si="149"/>
        <v>#VALUE!</v>
      </c>
    </row>
    <row r="1165" spans="1:49" x14ac:dyDescent="0.2">
      <c r="A1165">
        <v>1163</v>
      </c>
      <c r="B1165" t="s">
        <v>2994</v>
      </c>
      <c r="C1165" t="s">
        <v>2993</v>
      </c>
      <c r="F1165" t="s">
        <v>2992</v>
      </c>
      <c r="G1165" t="s">
        <v>4</v>
      </c>
      <c r="H1165" t="s">
        <v>3</v>
      </c>
      <c r="I1165" t="s">
        <v>525</v>
      </c>
      <c r="J1165">
        <v>60001821</v>
      </c>
      <c r="K1165" t="s">
        <v>91</v>
      </c>
      <c r="L1165" t="s">
        <v>90</v>
      </c>
      <c r="M1165" t="s">
        <v>89</v>
      </c>
      <c r="N1165">
        <v>2</v>
      </c>
      <c r="O1165" t="s">
        <v>1107</v>
      </c>
      <c r="P1165" t="s">
        <v>1106</v>
      </c>
      <c r="Q1165" t="s">
        <v>1105</v>
      </c>
      <c r="R1165" s="7">
        <v>41837</v>
      </c>
      <c r="S1165" s="8">
        <f t="shared" si="144"/>
        <v>2014</v>
      </c>
      <c r="T1165" s="8">
        <v>2014</v>
      </c>
      <c r="U1165" s="8">
        <f t="shared" si="145"/>
        <v>8</v>
      </c>
      <c r="V1165" s="7">
        <v>41837</v>
      </c>
      <c r="W1165" t="s">
        <v>1460</v>
      </c>
      <c r="X1165" s="2">
        <v>0.375</v>
      </c>
      <c r="Y1165" s="6">
        <f t="shared" si="150"/>
        <v>1.0010410827260351E-2</v>
      </c>
      <c r="AA1165">
        <v>135194</v>
      </c>
      <c r="AB1165">
        <v>24918</v>
      </c>
      <c r="AD1165" t="s">
        <v>2</v>
      </c>
      <c r="AE1165">
        <v>50</v>
      </c>
      <c r="AF1165">
        <v>15</v>
      </c>
      <c r="AH1165" t="s">
        <v>2991</v>
      </c>
      <c r="AI1165" t="s">
        <v>2990</v>
      </c>
      <c r="AK1165" t="s">
        <v>2989</v>
      </c>
      <c r="AL1165">
        <v>20</v>
      </c>
      <c r="AM1165" s="5">
        <f t="shared" si="146"/>
        <v>2.5</v>
      </c>
      <c r="AN1165" s="4">
        <f t="shared" si="151"/>
        <v>3.7864445285876562E-3</v>
      </c>
      <c r="AO1165" s="3"/>
      <c r="AP1165">
        <v>0</v>
      </c>
      <c r="AR1165" t="s">
        <v>1</v>
      </c>
      <c r="AT1165" s="2">
        <v>1.3140000000000001</v>
      </c>
      <c r="AU1165" s="1">
        <f t="shared" si="147"/>
        <v>0.81432209376585429</v>
      </c>
      <c r="AV1165" s="1">
        <f t="shared" si="148"/>
        <v>0.68984276779240039</v>
      </c>
      <c r="AW1165" s="1">
        <f t="shared" si="149"/>
        <v>0.56536344181894638</v>
      </c>
    </row>
    <row r="1166" spans="1:49" x14ac:dyDescent="0.2">
      <c r="A1166">
        <v>1164</v>
      </c>
      <c r="B1166" t="s">
        <v>2988</v>
      </c>
      <c r="C1166" t="s">
        <v>2987</v>
      </c>
      <c r="F1166" t="s">
        <v>2986</v>
      </c>
      <c r="G1166" t="s">
        <v>4</v>
      </c>
      <c r="H1166" t="s">
        <v>3</v>
      </c>
      <c r="I1166" t="s">
        <v>2985</v>
      </c>
      <c r="J1166" t="s">
        <v>1577</v>
      </c>
      <c r="K1166" t="s">
        <v>1576</v>
      </c>
      <c r="L1166" t="s">
        <v>1575</v>
      </c>
      <c r="M1166" t="s">
        <v>312</v>
      </c>
      <c r="N1166">
        <v>4</v>
      </c>
      <c r="O1166" t="s">
        <v>2984</v>
      </c>
      <c r="P1166" t="s">
        <v>2983</v>
      </c>
      <c r="Q1166" t="s">
        <v>2982</v>
      </c>
      <c r="R1166" s="7">
        <v>41837</v>
      </c>
      <c r="S1166" s="8">
        <f t="shared" si="144"/>
        <v>2014</v>
      </c>
      <c r="T1166" s="8">
        <v>2014</v>
      </c>
      <c r="U1166" s="8">
        <f t="shared" si="145"/>
        <v>8</v>
      </c>
      <c r="V1166" s="7">
        <v>41837</v>
      </c>
      <c r="W1166" t="s">
        <v>1460</v>
      </c>
      <c r="X1166" s="2">
        <v>0.375</v>
      </c>
      <c r="Y1166" s="6">
        <f t="shared" si="150"/>
        <v>1.0010410827260351E-2</v>
      </c>
      <c r="AA1166">
        <v>135194</v>
      </c>
      <c r="AB1166">
        <v>24918</v>
      </c>
      <c r="AD1166" t="s">
        <v>2</v>
      </c>
      <c r="AE1166">
        <v>50</v>
      </c>
      <c r="AF1166">
        <v>15</v>
      </c>
      <c r="AH1166" t="s">
        <v>2981</v>
      </c>
      <c r="AI1166" t="s">
        <v>2980</v>
      </c>
      <c r="AK1166" t="s">
        <v>2979</v>
      </c>
      <c r="AL1166">
        <v>7</v>
      </c>
      <c r="AM1166" s="5">
        <f t="shared" si="146"/>
        <v>0.875</v>
      </c>
      <c r="AN1166" s="4">
        <f t="shared" si="151"/>
        <v>1.3252555850056798E-3</v>
      </c>
      <c r="AO1166" s="3"/>
      <c r="AP1166">
        <v>0</v>
      </c>
      <c r="AR1166" t="s">
        <v>1</v>
      </c>
      <c r="AT1166" s="2">
        <v>1.3140000000000001</v>
      </c>
      <c r="AU1166" s="1">
        <f t="shared" si="147"/>
        <v>0.74048642545839505</v>
      </c>
      <c r="AV1166" s="1">
        <f t="shared" si="148"/>
        <v>0.56678332061330161</v>
      </c>
      <c r="AW1166" s="1">
        <f t="shared" si="149"/>
        <v>0.39308021576820806</v>
      </c>
    </row>
    <row r="1167" spans="1:49" x14ac:dyDescent="0.2">
      <c r="A1167">
        <v>1165</v>
      </c>
      <c r="B1167" t="s">
        <v>2978</v>
      </c>
      <c r="C1167" t="s">
        <v>2977</v>
      </c>
      <c r="F1167" t="s">
        <v>2976</v>
      </c>
      <c r="G1167" t="s">
        <v>4</v>
      </c>
      <c r="H1167" t="s">
        <v>3</v>
      </c>
      <c r="I1167" t="s">
        <v>2975</v>
      </c>
      <c r="J1167" t="s">
        <v>2970</v>
      </c>
      <c r="K1167" t="s">
        <v>2974</v>
      </c>
      <c r="L1167" t="s">
        <v>2973</v>
      </c>
      <c r="M1167" t="s">
        <v>1275</v>
      </c>
      <c r="N1167">
        <v>2</v>
      </c>
      <c r="O1167" t="s">
        <v>2972</v>
      </c>
      <c r="P1167" t="s">
        <v>2971</v>
      </c>
      <c r="Q1167" t="s">
        <v>2970</v>
      </c>
      <c r="R1167" s="7">
        <v>41837</v>
      </c>
      <c r="S1167" s="8">
        <f t="shared" si="144"/>
        <v>2014</v>
      </c>
      <c r="T1167" s="8">
        <v>2014</v>
      </c>
      <c r="U1167" s="8">
        <f t="shared" si="145"/>
        <v>8</v>
      </c>
      <c r="V1167" s="7">
        <v>41837</v>
      </c>
      <c r="W1167" t="s">
        <v>1460</v>
      </c>
      <c r="X1167" s="2">
        <v>0.375</v>
      </c>
      <c r="Y1167" s="6">
        <f t="shared" si="150"/>
        <v>1.0010410827260351E-2</v>
      </c>
      <c r="AA1167">
        <v>135194</v>
      </c>
      <c r="AB1167">
        <v>24918</v>
      </c>
      <c r="AD1167" t="s">
        <v>2</v>
      </c>
      <c r="AE1167">
        <v>50</v>
      </c>
      <c r="AF1167">
        <v>15</v>
      </c>
      <c r="AH1167" t="s">
        <v>2969</v>
      </c>
      <c r="AI1167" t="s">
        <v>2968</v>
      </c>
      <c r="AK1167" t="s">
        <v>2967</v>
      </c>
      <c r="AL1167">
        <v>4</v>
      </c>
      <c r="AM1167" s="5">
        <f t="shared" si="146"/>
        <v>0.5</v>
      </c>
      <c r="AN1167" s="4">
        <f t="shared" si="151"/>
        <v>7.572889057175312E-4</v>
      </c>
      <c r="AO1167" s="3"/>
      <c r="AP1167">
        <v>0</v>
      </c>
      <c r="AR1167" t="s">
        <v>1</v>
      </c>
      <c r="AT1167" s="2">
        <v>1.3140000000000001</v>
      </c>
      <c r="AU1167" s="1">
        <f t="shared" si="147"/>
        <v>0.72344742507975057</v>
      </c>
      <c r="AV1167" s="1">
        <f t="shared" si="148"/>
        <v>0.53838498664889411</v>
      </c>
      <c r="AW1167" s="1">
        <f t="shared" si="149"/>
        <v>0.35332254821803771</v>
      </c>
    </row>
    <row r="1168" spans="1:49" x14ac:dyDescent="0.2">
      <c r="A1168">
        <v>1166</v>
      </c>
      <c r="B1168" t="s">
        <v>2966</v>
      </c>
      <c r="C1168" t="s">
        <v>2965</v>
      </c>
      <c r="F1168" t="s">
        <v>2964</v>
      </c>
      <c r="G1168" t="s">
        <v>4</v>
      </c>
      <c r="H1168" t="s">
        <v>3</v>
      </c>
      <c r="I1168" t="s">
        <v>1638</v>
      </c>
      <c r="J1168" t="s">
        <v>1134</v>
      </c>
      <c r="K1168" t="s">
        <v>1133</v>
      </c>
      <c r="L1168" t="s">
        <v>1132</v>
      </c>
      <c r="M1168" t="s">
        <v>656</v>
      </c>
      <c r="N1168">
        <v>2</v>
      </c>
      <c r="O1168" t="s">
        <v>2963</v>
      </c>
      <c r="P1168" t="s">
        <v>2962</v>
      </c>
      <c r="Q1168" t="s">
        <v>2961</v>
      </c>
      <c r="R1168" s="7">
        <v>41837</v>
      </c>
      <c r="S1168" s="8">
        <f t="shared" si="144"/>
        <v>2014</v>
      </c>
      <c r="T1168" s="8">
        <v>2014</v>
      </c>
      <c r="U1168" s="8">
        <f t="shared" si="145"/>
        <v>8</v>
      </c>
      <c r="V1168" s="7">
        <v>41837</v>
      </c>
      <c r="W1168" t="s">
        <v>1460</v>
      </c>
      <c r="X1168" s="2">
        <v>0.375</v>
      </c>
      <c r="Y1168" s="6">
        <f t="shared" si="150"/>
        <v>1.0010410827260351E-2</v>
      </c>
      <c r="AA1168">
        <v>135194</v>
      </c>
      <c r="AB1168">
        <v>24918</v>
      </c>
      <c r="AD1168" t="s">
        <v>2</v>
      </c>
      <c r="AE1168">
        <v>50</v>
      </c>
      <c r="AF1168">
        <v>15</v>
      </c>
      <c r="AH1168" t="s">
        <v>2960</v>
      </c>
      <c r="AI1168" t="s">
        <v>2959</v>
      </c>
      <c r="AK1168" t="s">
        <v>2958</v>
      </c>
      <c r="AL1168">
        <v>4</v>
      </c>
      <c r="AM1168" s="5">
        <f t="shared" si="146"/>
        <v>0.5</v>
      </c>
      <c r="AN1168" s="4">
        <f t="shared" si="151"/>
        <v>7.572889057175312E-4</v>
      </c>
      <c r="AO1168" s="3"/>
      <c r="AP1168">
        <v>0</v>
      </c>
      <c r="AR1168" t="s">
        <v>1</v>
      </c>
      <c r="AT1168" s="2">
        <v>1.3140000000000001</v>
      </c>
      <c r="AU1168" s="1">
        <f t="shared" si="147"/>
        <v>0.72344742507975057</v>
      </c>
      <c r="AV1168" s="1">
        <f t="shared" si="148"/>
        <v>0.53838498664889411</v>
      </c>
      <c r="AW1168" s="1">
        <f t="shared" si="149"/>
        <v>0.35332254821803771</v>
      </c>
    </row>
    <row r="1169" spans="1:49" x14ac:dyDescent="0.2">
      <c r="A1169">
        <v>1167</v>
      </c>
      <c r="B1169" t="s">
        <v>2957</v>
      </c>
      <c r="C1169" t="s">
        <v>2956</v>
      </c>
      <c r="F1169" t="s">
        <v>2955</v>
      </c>
      <c r="G1169" t="s">
        <v>4</v>
      </c>
      <c r="H1169" t="s">
        <v>3</v>
      </c>
      <c r="I1169" t="s">
        <v>2954</v>
      </c>
      <c r="J1169" t="s">
        <v>2953</v>
      </c>
      <c r="K1169" t="s">
        <v>2952</v>
      </c>
      <c r="L1169" t="s">
        <v>2951</v>
      </c>
      <c r="M1169" t="s">
        <v>1738</v>
      </c>
      <c r="N1169">
        <v>8</v>
      </c>
      <c r="O1169" t="s">
        <v>2950</v>
      </c>
      <c r="P1169" t="s">
        <v>2949</v>
      </c>
      <c r="Q1169" t="s">
        <v>2948</v>
      </c>
      <c r="R1169" s="7">
        <v>41836</v>
      </c>
      <c r="S1169" s="8">
        <f t="shared" si="144"/>
        <v>2014</v>
      </c>
      <c r="T1169" s="8">
        <v>2014</v>
      </c>
      <c r="U1169" s="8">
        <f t="shared" si="145"/>
        <v>8</v>
      </c>
      <c r="V1169" s="7">
        <v>41836</v>
      </c>
      <c r="W1169" t="s">
        <v>1891</v>
      </c>
      <c r="X1169" s="2">
        <v>2.7349999999999999</v>
      </c>
      <c r="Y1169" s="6">
        <f t="shared" si="150"/>
        <v>7.3009262966818825E-2</v>
      </c>
      <c r="AB1169">
        <v>21100368207</v>
      </c>
      <c r="AC1169">
        <v>23304022</v>
      </c>
      <c r="AD1169" t="s">
        <v>2</v>
      </c>
      <c r="AE1169">
        <v>1</v>
      </c>
      <c r="AF1169">
        <v>7</v>
      </c>
      <c r="AH1169" t="s">
        <v>2947</v>
      </c>
      <c r="AI1169" t="s">
        <v>2946</v>
      </c>
      <c r="AJ1169" t="s">
        <v>2945</v>
      </c>
      <c r="AK1169" t="s">
        <v>2944</v>
      </c>
      <c r="AL1169">
        <v>14</v>
      </c>
      <c r="AM1169" s="5">
        <f t="shared" si="146"/>
        <v>1.75</v>
      </c>
      <c r="AN1169" s="4">
        <f t="shared" si="151"/>
        <v>2.6505111700113595E-3</v>
      </c>
      <c r="AO1169" s="3"/>
      <c r="AP1169">
        <v>0</v>
      </c>
      <c r="AR1169" t="s">
        <v>1</v>
      </c>
      <c r="AT1169" s="2">
        <v>7.5289999999999999</v>
      </c>
      <c r="AU1169" s="1">
        <f t="shared" si="147"/>
        <v>5.1901637427776581</v>
      </c>
      <c r="AV1169" s="1">
        <f t="shared" si="148"/>
        <v>3.7829887068415093</v>
      </c>
      <c r="AW1169" s="1">
        <f t="shared" si="149"/>
        <v>2.3758136709053597</v>
      </c>
    </row>
    <row r="1170" spans="1:49" x14ac:dyDescent="0.2">
      <c r="A1170">
        <v>1168</v>
      </c>
      <c r="B1170" t="s">
        <v>2943</v>
      </c>
      <c r="C1170" t="s">
        <v>2942</v>
      </c>
      <c r="F1170" t="s">
        <v>2941</v>
      </c>
      <c r="G1170" t="s">
        <v>4</v>
      </c>
      <c r="H1170" t="s">
        <v>3</v>
      </c>
      <c r="I1170" t="s">
        <v>2940</v>
      </c>
      <c r="J1170" t="s">
        <v>2935</v>
      </c>
      <c r="K1170" t="s">
        <v>2939</v>
      </c>
      <c r="L1170" t="s">
        <v>2938</v>
      </c>
      <c r="M1170" t="s">
        <v>104</v>
      </c>
      <c r="N1170">
        <v>2</v>
      </c>
      <c r="O1170" t="s">
        <v>2937</v>
      </c>
      <c r="P1170" t="s">
        <v>2936</v>
      </c>
      <c r="Q1170" t="s">
        <v>2935</v>
      </c>
      <c r="R1170" s="7">
        <v>41835</v>
      </c>
      <c r="S1170" s="8">
        <f t="shared" si="144"/>
        <v>2014</v>
      </c>
      <c r="T1170" s="8">
        <v>2014</v>
      </c>
      <c r="U1170" s="8">
        <f t="shared" si="145"/>
        <v>8</v>
      </c>
      <c r="V1170" s="7">
        <v>41835</v>
      </c>
      <c r="W1170" t="s">
        <v>1757</v>
      </c>
      <c r="X1170" s="2">
        <v>1.6379999999999999</v>
      </c>
      <c r="Y1170" s="6">
        <f t="shared" si="150"/>
        <v>4.3725474493473214E-2</v>
      </c>
      <c r="AA1170" t="s">
        <v>1756</v>
      </c>
      <c r="AB1170">
        <v>17391</v>
      </c>
      <c r="AD1170" t="s">
        <v>2</v>
      </c>
      <c r="AE1170">
        <v>62</v>
      </c>
      <c r="AF1170">
        <v>14</v>
      </c>
      <c r="AG1170">
        <v>6847212</v>
      </c>
      <c r="AH1170" t="s">
        <v>1620</v>
      </c>
      <c r="AI1170" t="s">
        <v>2934</v>
      </c>
      <c r="AJ1170" t="s">
        <v>2933</v>
      </c>
      <c r="AK1170" t="s">
        <v>2932</v>
      </c>
      <c r="AL1170">
        <v>13</v>
      </c>
      <c r="AM1170" s="5">
        <f t="shared" si="146"/>
        <v>1.625</v>
      </c>
      <c r="AN1170" s="4">
        <f t="shared" si="151"/>
        <v>2.4611889435819764E-3</v>
      </c>
      <c r="AO1170" s="3"/>
      <c r="AP1170">
        <v>0</v>
      </c>
      <c r="AR1170" t="s">
        <v>1</v>
      </c>
      <c r="AT1170" s="2">
        <v>4.931</v>
      </c>
      <c r="AU1170" s="1">
        <f t="shared" si="147"/>
        <v>3.1346188828505843</v>
      </c>
      <c r="AV1170" s="1">
        <f t="shared" si="148"/>
        <v>2.3093331718527597</v>
      </c>
      <c r="AW1170" s="1">
        <f t="shared" si="149"/>
        <v>1.4840474608549348</v>
      </c>
    </row>
    <row r="1171" spans="1:49" x14ac:dyDescent="0.2">
      <c r="A1171">
        <v>1169</v>
      </c>
      <c r="B1171" t="s">
        <v>2931</v>
      </c>
      <c r="C1171" t="s">
        <v>2930</v>
      </c>
      <c r="E1171">
        <v>25027790</v>
      </c>
      <c r="F1171" t="s">
        <v>2929</v>
      </c>
      <c r="G1171" t="s">
        <v>4</v>
      </c>
      <c r="H1171" t="s">
        <v>3</v>
      </c>
      <c r="I1171" t="s">
        <v>1635</v>
      </c>
      <c r="J1171" t="s">
        <v>2928</v>
      </c>
      <c r="K1171" t="s">
        <v>2927</v>
      </c>
      <c r="L1171" t="s">
        <v>2926</v>
      </c>
      <c r="M1171" t="s">
        <v>427</v>
      </c>
      <c r="N1171">
        <v>5</v>
      </c>
      <c r="O1171" t="s">
        <v>2925</v>
      </c>
      <c r="P1171" t="s">
        <v>2924</v>
      </c>
      <c r="Q1171" t="s">
        <v>2923</v>
      </c>
      <c r="R1171" s="7">
        <v>41835</v>
      </c>
      <c r="S1171" s="8">
        <f t="shared" si="144"/>
        <v>2014</v>
      </c>
      <c r="T1171" s="8">
        <v>2014</v>
      </c>
      <c r="U1171" s="8">
        <f t="shared" si="145"/>
        <v>8</v>
      </c>
      <c r="V1171" s="7">
        <v>41835</v>
      </c>
      <c r="W1171" t="s">
        <v>1984</v>
      </c>
      <c r="X1171" s="2">
        <v>1.5469999999999999</v>
      </c>
      <c r="Y1171" s="6">
        <f t="shared" si="150"/>
        <v>4.1296281466058037E-2</v>
      </c>
      <c r="AB1171">
        <v>21727</v>
      </c>
      <c r="AC1171">
        <v>14712164</v>
      </c>
      <c r="AD1171" t="s">
        <v>2</v>
      </c>
      <c r="AE1171">
        <v>15</v>
      </c>
      <c r="AF1171">
        <v>1</v>
      </c>
      <c r="AG1171">
        <v>597</v>
      </c>
      <c r="AI1171" t="s">
        <v>2922</v>
      </c>
      <c r="AJ1171" t="s">
        <v>2921</v>
      </c>
      <c r="AK1171" t="s">
        <v>2920</v>
      </c>
      <c r="AL1171">
        <v>59</v>
      </c>
      <c r="AM1171" s="5">
        <f t="shared" si="146"/>
        <v>7.375</v>
      </c>
      <c r="AN1171" s="4">
        <f t="shared" si="151"/>
        <v>1.1170011359333586E-2</v>
      </c>
      <c r="AO1171" s="3"/>
      <c r="AP1171">
        <v>1</v>
      </c>
      <c r="AQ1171" t="s">
        <v>1584</v>
      </c>
      <c r="AR1171" t="s">
        <v>1</v>
      </c>
      <c r="AS1171" t="s">
        <v>1183</v>
      </c>
      <c r="AT1171" s="2">
        <v>3.9689999999999999</v>
      </c>
      <c r="AU1171" s="1">
        <f t="shared" si="147"/>
        <v>3.2258400434040699</v>
      </c>
      <c r="AV1171" s="1">
        <f t="shared" si="148"/>
        <v>2.6233146412695811</v>
      </c>
      <c r="AW1171" s="1">
        <f t="shared" si="149"/>
        <v>2.0207892391350923</v>
      </c>
    </row>
    <row r="1172" spans="1:49" x14ac:dyDescent="0.2">
      <c r="A1172">
        <v>1170</v>
      </c>
      <c r="B1172" t="s">
        <v>2919</v>
      </c>
      <c r="C1172" t="s">
        <v>2918</v>
      </c>
      <c r="F1172" t="s">
        <v>2917</v>
      </c>
      <c r="G1172" t="s">
        <v>4</v>
      </c>
      <c r="H1172" t="s">
        <v>3</v>
      </c>
      <c r="I1172" t="s">
        <v>2916</v>
      </c>
      <c r="J1172">
        <v>60012954</v>
      </c>
      <c r="K1172" t="s">
        <v>154</v>
      </c>
      <c r="L1172" t="s">
        <v>153</v>
      </c>
      <c r="M1172" t="s">
        <v>77</v>
      </c>
      <c r="N1172">
        <v>4</v>
      </c>
      <c r="O1172" t="s">
        <v>2915</v>
      </c>
      <c r="P1172" t="s">
        <v>2914</v>
      </c>
      <c r="Q1172" t="s">
        <v>944</v>
      </c>
      <c r="R1172" s="7">
        <v>41835</v>
      </c>
      <c r="S1172" s="8">
        <f t="shared" si="144"/>
        <v>2014</v>
      </c>
      <c r="T1172" s="8">
        <v>2014</v>
      </c>
      <c r="U1172" s="8">
        <f t="shared" si="145"/>
        <v>8</v>
      </c>
      <c r="V1172" s="7">
        <v>41835</v>
      </c>
      <c r="W1172" t="s">
        <v>1757</v>
      </c>
      <c r="X1172" s="2">
        <v>1.6379999999999999</v>
      </c>
      <c r="Y1172" s="6">
        <f t="shared" si="150"/>
        <v>4.3725474493473214E-2</v>
      </c>
      <c r="AA1172" t="s">
        <v>1756</v>
      </c>
      <c r="AB1172">
        <v>17391</v>
      </c>
      <c r="AD1172" t="s">
        <v>2</v>
      </c>
      <c r="AE1172">
        <v>62</v>
      </c>
      <c r="AF1172">
        <v>14</v>
      </c>
      <c r="AH1172" t="s">
        <v>2913</v>
      </c>
      <c r="AI1172" t="s">
        <v>2912</v>
      </c>
      <c r="AJ1172" t="s">
        <v>2911</v>
      </c>
      <c r="AK1172" t="s">
        <v>2910</v>
      </c>
      <c r="AL1172">
        <v>36</v>
      </c>
      <c r="AM1172" s="5">
        <f t="shared" si="146"/>
        <v>4.5</v>
      </c>
      <c r="AN1172" s="4">
        <f t="shared" si="151"/>
        <v>6.815600151457781E-3</v>
      </c>
      <c r="AO1172" s="3"/>
      <c r="AP1172">
        <v>0</v>
      </c>
      <c r="AR1172" t="s">
        <v>1</v>
      </c>
      <c r="AT1172" s="2">
        <v>4.931</v>
      </c>
      <c r="AU1172" s="1">
        <f t="shared" si="147"/>
        <v>3.2652512190868581</v>
      </c>
      <c r="AV1172" s="1">
        <f t="shared" si="148"/>
        <v>2.5270537322465496</v>
      </c>
      <c r="AW1172" s="1">
        <f t="shared" si="149"/>
        <v>1.7888562454062409</v>
      </c>
    </row>
    <row r="1173" spans="1:49" x14ac:dyDescent="0.2">
      <c r="A1173">
        <v>1171</v>
      </c>
      <c r="B1173" t="s">
        <v>2909</v>
      </c>
      <c r="C1173" t="s">
        <v>2908</v>
      </c>
      <c r="F1173" t="s">
        <v>2907</v>
      </c>
      <c r="G1173" t="s">
        <v>4</v>
      </c>
      <c r="H1173" t="s">
        <v>3</v>
      </c>
      <c r="I1173" t="s">
        <v>2906</v>
      </c>
      <c r="J1173" t="s">
        <v>2905</v>
      </c>
      <c r="K1173" t="s">
        <v>2904</v>
      </c>
      <c r="L1173" t="s">
        <v>583</v>
      </c>
      <c r="M1173" t="s">
        <v>582</v>
      </c>
      <c r="N1173">
        <v>3</v>
      </c>
      <c r="O1173" t="s">
        <v>2903</v>
      </c>
      <c r="P1173" t="s">
        <v>2902</v>
      </c>
      <c r="Q1173" t="s">
        <v>2901</v>
      </c>
      <c r="R1173" s="7">
        <v>41835</v>
      </c>
      <c r="S1173" s="8">
        <f t="shared" si="144"/>
        <v>2014</v>
      </c>
      <c r="T1173" s="8">
        <v>2014</v>
      </c>
      <c r="U1173" s="8">
        <f t="shared" si="145"/>
        <v>8</v>
      </c>
      <c r="V1173" s="7">
        <v>41835</v>
      </c>
      <c r="W1173" t="s">
        <v>1757</v>
      </c>
      <c r="X1173" s="2">
        <v>1.6379999999999999</v>
      </c>
      <c r="Y1173" s="6">
        <f t="shared" si="150"/>
        <v>4.3725474493473214E-2</v>
      </c>
      <c r="AA1173" t="s">
        <v>1756</v>
      </c>
      <c r="AB1173">
        <v>17391</v>
      </c>
      <c r="AD1173" t="s">
        <v>2</v>
      </c>
      <c r="AE1173">
        <v>62</v>
      </c>
      <c r="AF1173">
        <v>14</v>
      </c>
      <c r="AG1173">
        <v>6825867</v>
      </c>
      <c r="AH1173" t="s">
        <v>2900</v>
      </c>
      <c r="AI1173" t="s">
        <v>2899</v>
      </c>
      <c r="AJ1173" t="s">
        <v>2898</v>
      </c>
      <c r="AK1173" t="s">
        <v>2897</v>
      </c>
      <c r="AL1173">
        <v>99</v>
      </c>
      <c r="AM1173" s="5">
        <f t="shared" si="146"/>
        <v>12.375</v>
      </c>
      <c r="AN1173" s="4">
        <f t="shared" si="151"/>
        <v>1.8742900416508897E-2</v>
      </c>
      <c r="AO1173" s="3"/>
      <c r="AP1173">
        <v>0</v>
      </c>
      <c r="AR1173" t="s">
        <v>1</v>
      </c>
      <c r="AT1173" s="2">
        <v>4.931</v>
      </c>
      <c r="AU1173" s="1">
        <f t="shared" si="147"/>
        <v>3.6230702270383919</v>
      </c>
      <c r="AV1173" s="1">
        <f t="shared" si="148"/>
        <v>3.1234187454991056</v>
      </c>
      <c r="AW1173" s="1">
        <f t="shared" si="149"/>
        <v>2.6237672639598189</v>
      </c>
    </row>
    <row r="1174" spans="1:49" x14ac:dyDescent="0.2">
      <c r="A1174">
        <v>1172</v>
      </c>
      <c r="B1174" t="s">
        <v>2896</v>
      </c>
      <c r="C1174" t="s">
        <v>2895</v>
      </c>
      <c r="D1174" t="s">
        <v>2894</v>
      </c>
      <c r="E1174">
        <v>24878143</v>
      </c>
      <c r="F1174" t="s">
        <v>2893</v>
      </c>
      <c r="G1174" t="s">
        <v>4</v>
      </c>
      <c r="H1174" t="s">
        <v>3</v>
      </c>
      <c r="I1174" t="s">
        <v>706</v>
      </c>
      <c r="J1174" t="s">
        <v>2892</v>
      </c>
      <c r="K1174" t="s">
        <v>705</v>
      </c>
      <c r="L1174" t="s">
        <v>704</v>
      </c>
      <c r="M1174" t="s">
        <v>703</v>
      </c>
      <c r="N1174">
        <v>4</v>
      </c>
      <c r="O1174" t="s">
        <v>702</v>
      </c>
      <c r="P1174" t="s">
        <v>701</v>
      </c>
      <c r="Q1174" t="s">
        <v>2891</v>
      </c>
      <c r="R1174" s="7">
        <v>41835</v>
      </c>
      <c r="S1174" s="8">
        <f t="shared" si="144"/>
        <v>2014</v>
      </c>
      <c r="T1174" s="8">
        <v>2014</v>
      </c>
      <c r="U1174" s="8">
        <f t="shared" si="145"/>
        <v>8</v>
      </c>
      <c r="V1174" s="7">
        <v>41835</v>
      </c>
      <c r="W1174" t="s">
        <v>1836</v>
      </c>
      <c r="X1174" s="2">
        <v>1.032</v>
      </c>
      <c r="Y1174" s="6">
        <f t="shared" si="150"/>
        <v>2.7548650596620487E-2</v>
      </c>
      <c r="AA1174">
        <v>1761617</v>
      </c>
      <c r="AB1174">
        <v>19257</v>
      </c>
      <c r="AD1174" t="s">
        <v>2</v>
      </c>
      <c r="AE1174">
        <v>171</v>
      </c>
      <c r="AF1174">
        <v>12</v>
      </c>
      <c r="AH1174" t="s">
        <v>2890</v>
      </c>
      <c r="AI1174" t="s">
        <v>2889</v>
      </c>
      <c r="AJ1174" t="s">
        <v>2888</v>
      </c>
      <c r="AK1174" t="s">
        <v>2887</v>
      </c>
      <c r="AL1174">
        <v>29</v>
      </c>
      <c r="AM1174" s="5">
        <f t="shared" si="146"/>
        <v>3.625</v>
      </c>
      <c r="AN1174" s="4">
        <f t="shared" si="151"/>
        <v>5.4903445664521017E-3</v>
      </c>
      <c r="AO1174" s="3"/>
      <c r="AP1174">
        <v>0</v>
      </c>
      <c r="AQ1174" t="s">
        <v>514</v>
      </c>
      <c r="AR1174" t="s">
        <v>2886</v>
      </c>
      <c r="AS1174" t="s">
        <v>513</v>
      </c>
      <c r="AT1174" s="2">
        <v>3.5489999999999999</v>
      </c>
      <c r="AU1174" s="1">
        <f t="shared" si="147"/>
        <v>2.093115878756997</v>
      </c>
      <c r="AV1174" s="1">
        <f t="shared" si="148"/>
        <v>1.6519497581536293</v>
      </c>
      <c r="AW1174" s="1">
        <f t="shared" si="149"/>
        <v>1.2107836375502616</v>
      </c>
    </row>
    <row r="1175" spans="1:49" x14ac:dyDescent="0.2">
      <c r="A1175">
        <v>1173</v>
      </c>
      <c r="B1175" t="s">
        <v>2885</v>
      </c>
      <c r="C1175" t="s">
        <v>2884</v>
      </c>
      <c r="F1175" t="s">
        <v>2883</v>
      </c>
      <c r="G1175" t="s">
        <v>4</v>
      </c>
      <c r="H1175" t="s">
        <v>3</v>
      </c>
      <c r="I1175" t="s">
        <v>2882</v>
      </c>
      <c r="J1175">
        <v>60005248</v>
      </c>
      <c r="K1175" t="s">
        <v>2881</v>
      </c>
      <c r="L1175" t="s">
        <v>966</v>
      </c>
      <c r="M1175" t="s">
        <v>15</v>
      </c>
      <c r="N1175">
        <v>3</v>
      </c>
      <c r="O1175" t="s">
        <v>2880</v>
      </c>
      <c r="P1175" t="s">
        <v>2879</v>
      </c>
      <c r="Q1175" t="s">
        <v>2878</v>
      </c>
      <c r="R1175" s="7">
        <v>41835</v>
      </c>
      <c r="S1175" s="8">
        <f t="shared" si="144"/>
        <v>2014</v>
      </c>
      <c r="T1175" s="8">
        <v>2014</v>
      </c>
      <c r="U1175" s="8">
        <f t="shared" si="145"/>
        <v>8</v>
      </c>
      <c r="V1175" s="7">
        <v>41835</v>
      </c>
      <c r="W1175" t="s">
        <v>135</v>
      </c>
      <c r="X1175" s="2">
        <v>0.81</v>
      </c>
      <c r="Y1175" s="6">
        <f t="shared" si="150"/>
        <v>2.1622487386882359E-2</v>
      </c>
      <c r="AA1175">
        <v>10411135</v>
      </c>
      <c r="AB1175">
        <v>12116</v>
      </c>
      <c r="AD1175" t="s">
        <v>2</v>
      </c>
      <c r="AE1175">
        <v>26</v>
      </c>
      <c r="AF1175">
        <v>14</v>
      </c>
      <c r="AG1175">
        <v>6819825</v>
      </c>
      <c r="AH1175" t="s">
        <v>2877</v>
      </c>
      <c r="AI1175" t="s">
        <v>2876</v>
      </c>
      <c r="AJ1175" t="s">
        <v>2875</v>
      </c>
      <c r="AK1175" t="s">
        <v>2874</v>
      </c>
      <c r="AL1175">
        <v>52</v>
      </c>
      <c r="AM1175" s="5">
        <f t="shared" si="146"/>
        <v>6.5</v>
      </c>
      <c r="AN1175" s="4">
        <f t="shared" si="151"/>
        <v>9.8447557743279058E-3</v>
      </c>
      <c r="AO1175" s="3"/>
      <c r="AP1175">
        <v>0</v>
      </c>
      <c r="AR1175" t="s">
        <v>1</v>
      </c>
      <c r="AT1175" s="2">
        <v>2.468</v>
      </c>
      <c r="AU1175" s="1">
        <f t="shared" si="147"/>
        <v>1.8089167903116024</v>
      </c>
      <c r="AV1175" s="1">
        <f t="shared" si="148"/>
        <v>1.5733621580605133</v>
      </c>
      <c r="AW1175" s="1">
        <f t="shared" si="149"/>
        <v>1.337807525809424</v>
      </c>
    </row>
    <row r="1176" spans="1:49" x14ac:dyDescent="0.2">
      <c r="A1176">
        <v>1174</v>
      </c>
      <c r="B1176" t="s">
        <v>2873</v>
      </c>
      <c r="C1176" t="s">
        <v>2872</v>
      </c>
      <c r="D1176" t="s">
        <v>2871</v>
      </c>
      <c r="F1176" t="s">
        <v>2870</v>
      </c>
      <c r="G1176" t="s">
        <v>4</v>
      </c>
      <c r="H1176" t="s">
        <v>3</v>
      </c>
      <c r="I1176" t="s">
        <v>2869</v>
      </c>
      <c r="J1176">
        <v>60000264</v>
      </c>
      <c r="K1176" t="s">
        <v>1766</v>
      </c>
      <c r="L1176" t="s">
        <v>1765</v>
      </c>
      <c r="M1176" t="s">
        <v>32</v>
      </c>
      <c r="N1176">
        <v>3</v>
      </c>
      <c r="O1176" t="s">
        <v>2868</v>
      </c>
      <c r="P1176" t="s">
        <v>2867</v>
      </c>
      <c r="Q1176" t="s">
        <v>2866</v>
      </c>
      <c r="R1176" s="7">
        <v>41835</v>
      </c>
      <c r="S1176" s="8">
        <f t="shared" si="144"/>
        <v>2014</v>
      </c>
      <c r="T1176" s="8">
        <v>2014</v>
      </c>
      <c r="U1176" s="8">
        <f t="shared" si="145"/>
        <v>8</v>
      </c>
      <c r="V1176" s="7">
        <v>41835</v>
      </c>
      <c r="W1176" t="s">
        <v>1776</v>
      </c>
      <c r="X1176" s="2">
        <v>1.2949999999999999</v>
      </c>
      <c r="Y1176" s="6">
        <f t="shared" si="150"/>
        <v>3.4569285390139079E-2</v>
      </c>
      <c r="AA1176">
        <v>1694332</v>
      </c>
      <c r="AB1176">
        <v>28983</v>
      </c>
      <c r="AD1176" t="s">
        <v>2</v>
      </c>
      <c r="AE1176">
        <v>307</v>
      </c>
      <c r="AH1176" t="s">
        <v>2865</v>
      </c>
      <c r="AI1176" t="s">
        <v>2864</v>
      </c>
      <c r="AJ1176" t="s">
        <v>2863</v>
      </c>
      <c r="AK1176" t="s">
        <v>2862</v>
      </c>
      <c r="AL1176">
        <v>9</v>
      </c>
      <c r="AM1176" s="5">
        <f t="shared" si="146"/>
        <v>1.125</v>
      </c>
      <c r="AN1176" s="4">
        <f t="shared" si="151"/>
        <v>1.7039000378644452E-3</v>
      </c>
      <c r="AO1176" s="3"/>
      <c r="AP1176">
        <v>0</v>
      </c>
      <c r="AR1176" t="s">
        <v>1</v>
      </c>
      <c r="AT1176" s="2">
        <v>6.7069999999999999</v>
      </c>
      <c r="AU1176" s="1">
        <f t="shared" si="147"/>
        <v>2.4709669784456687</v>
      </c>
      <c r="AV1176" s="1">
        <f t="shared" si="148"/>
        <v>1.813659271400176</v>
      </c>
      <c r="AW1176" s="1">
        <f t="shared" si="149"/>
        <v>1.1563515643546836</v>
      </c>
    </row>
    <row r="1177" spans="1:49" x14ac:dyDescent="0.2">
      <c r="A1177">
        <v>1175</v>
      </c>
      <c r="B1177" t="s">
        <v>2861</v>
      </c>
      <c r="C1177" t="s">
        <v>2860</v>
      </c>
      <c r="D1177" t="s">
        <v>2859</v>
      </c>
      <c r="F1177" t="s">
        <v>2858</v>
      </c>
      <c r="G1177" t="s">
        <v>4</v>
      </c>
      <c r="H1177" t="s">
        <v>3</v>
      </c>
      <c r="I1177" t="s">
        <v>142</v>
      </c>
      <c r="J1177" t="s">
        <v>2857</v>
      </c>
      <c r="K1177" t="s">
        <v>2856</v>
      </c>
      <c r="L1177" t="s">
        <v>2855</v>
      </c>
      <c r="M1177" t="s">
        <v>367</v>
      </c>
      <c r="N1177">
        <v>5</v>
      </c>
      <c r="O1177" t="s">
        <v>2854</v>
      </c>
      <c r="P1177" t="s">
        <v>2853</v>
      </c>
      <c r="Q1177" t="s">
        <v>2852</v>
      </c>
      <c r="R1177" s="7">
        <v>41835</v>
      </c>
      <c r="S1177" s="8">
        <f t="shared" si="144"/>
        <v>2014</v>
      </c>
      <c r="T1177" s="8">
        <v>2014</v>
      </c>
      <c r="U1177" s="8">
        <f t="shared" si="145"/>
        <v>8</v>
      </c>
      <c r="V1177" s="7">
        <v>41835</v>
      </c>
      <c r="W1177" t="s">
        <v>1835</v>
      </c>
      <c r="X1177" s="2">
        <v>0.76400000000000001</v>
      </c>
      <c r="Y1177" s="6">
        <f t="shared" si="150"/>
        <v>2.0394543658738423E-2</v>
      </c>
      <c r="AA1177">
        <v>2540584</v>
      </c>
      <c r="AB1177">
        <v>17800</v>
      </c>
      <c r="AD1177" t="s">
        <v>2</v>
      </c>
      <c r="AE1177">
        <v>146</v>
      </c>
      <c r="AF1177" s="10">
        <v>44228</v>
      </c>
      <c r="AH1177" t="s">
        <v>2851</v>
      </c>
      <c r="AI1177" t="s">
        <v>2850</v>
      </c>
      <c r="AJ1177" t="s">
        <v>2849</v>
      </c>
      <c r="AK1177" t="s">
        <v>2848</v>
      </c>
      <c r="AL1177">
        <v>24</v>
      </c>
      <c r="AM1177" s="5">
        <f t="shared" si="146"/>
        <v>3</v>
      </c>
      <c r="AN1177" s="4">
        <f t="shared" si="151"/>
        <v>4.5437334343051876E-3</v>
      </c>
      <c r="AO1177" s="3"/>
      <c r="AP1177">
        <v>0</v>
      </c>
      <c r="AQ1177" t="s">
        <v>9</v>
      </c>
      <c r="AR1177">
        <v>20110301</v>
      </c>
      <c r="AS1177" t="s">
        <v>8</v>
      </c>
      <c r="AT1177" s="2">
        <v>4.0940000000000003</v>
      </c>
      <c r="AU1177" s="1">
        <f t="shared" si="147"/>
        <v>1.5639300591408452</v>
      </c>
      <c r="AV1177" s="1">
        <f t="shared" si="148"/>
        <v>1.2469138546521805</v>
      </c>
      <c r="AW1177" s="1">
        <f t="shared" si="149"/>
        <v>0.92989765016351578</v>
      </c>
    </row>
    <row r="1178" spans="1:49" x14ac:dyDescent="0.2">
      <c r="A1178">
        <v>1176</v>
      </c>
      <c r="B1178" t="s">
        <v>2847</v>
      </c>
      <c r="C1178" t="s">
        <v>2846</v>
      </c>
      <c r="D1178" t="s">
        <v>2845</v>
      </c>
      <c r="F1178" t="s">
        <v>2844</v>
      </c>
      <c r="G1178" t="s">
        <v>4</v>
      </c>
      <c r="H1178" t="s">
        <v>3</v>
      </c>
      <c r="I1178" t="s">
        <v>2843</v>
      </c>
      <c r="J1178" t="s">
        <v>2842</v>
      </c>
      <c r="K1178" t="s">
        <v>2841</v>
      </c>
      <c r="L1178" t="s">
        <v>2840</v>
      </c>
      <c r="M1178" t="s">
        <v>57</v>
      </c>
      <c r="N1178">
        <v>4</v>
      </c>
      <c r="O1178" t="s">
        <v>2839</v>
      </c>
      <c r="P1178" t="s">
        <v>2838</v>
      </c>
      <c r="Q1178" t="s">
        <v>2837</v>
      </c>
      <c r="R1178" s="7">
        <v>41835</v>
      </c>
      <c r="S1178" s="8">
        <f t="shared" si="144"/>
        <v>2014</v>
      </c>
      <c r="T1178" s="8">
        <v>2014</v>
      </c>
      <c r="U1178" s="8">
        <f t="shared" si="145"/>
        <v>8</v>
      </c>
      <c r="V1178" s="7">
        <v>41835</v>
      </c>
      <c r="W1178" t="s">
        <v>2836</v>
      </c>
      <c r="X1178" s="2">
        <v>1.837</v>
      </c>
      <c r="Y1178" s="6">
        <f t="shared" si="150"/>
        <v>4.903766583913937E-2</v>
      </c>
      <c r="AA1178">
        <v>1681923</v>
      </c>
      <c r="AB1178">
        <v>12067</v>
      </c>
      <c r="AD1178" t="s">
        <v>2</v>
      </c>
      <c r="AE1178" t="s">
        <v>2835</v>
      </c>
      <c r="AH1178" t="s">
        <v>1907</v>
      </c>
      <c r="AI1178" t="s">
        <v>2834</v>
      </c>
      <c r="AJ1178" t="s">
        <v>2833</v>
      </c>
      <c r="AK1178" t="s">
        <v>2832</v>
      </c>
      <c r="AL1178">
        <v>7</v>
      </c>
      <c r="AM1178" s="5">
        <f t="shared" si="146"/>
        <v>0.875</v>
      </c>
      <c r="AN1178" s="4">
        <f t="shared" si="151"/>
        <v>1.3252555850056798E-3</v>
      </c>
      <c r="AO1178" s="3"/>
      <c r="AP1178">
        <v>0</v>
      </c>
      <c r="AQ1178" t="s">
        <v>2831</v>
      </c>
      <c r="AR1178" t="s">
        <v>1</v>
      </c>
      <c r="AS1178" t="s">
        <v>2830</v>
      </c>
      <c r="AT1178" s="2">
        <v>5.734</v>
      </c>
      <c r="AU1178" s="1">
        <f t="shared" si="147"/>
        <v>3.4723942762899265</v>
      </c>
      <c r="AV1178" s="1">
        <f t="shared" si="148"/>
        <v>2.5181460712072523</v>
      </c>
      <c r="AW1178" s="1">
        <f t="shared" si="149"/>
        <v>1.5638978661245786</v>
      </c>
    </row>
    <row r="1179" spans="1:49" x14ac:dyDescent="0.2">
      <c r="A1179">
        <v>1177</v>
      </c>
      <c r="B1179" t="s">
        <v>2829</v>
      </c>
      <c r="C1179" t="s">
        <v>2828</v>
      </c>
      <c r="D1179" t="s">
        <v>2827</v>
      </c>
      <c r="F1179" t="s">
        <v>2826</v>
      </c>
      <c r="G1179" t="s">
        <v>4</v>
      </c>
      <c r="H1179" t="s">
        <v>3</v>
      </c>
      <c r="I1179" t="s">
        <v>1840</v>
      </c>
      <c r="J1179">
        <v>60000745</v>
      </c>
      <c r="K1179" t="s">
        <v>100</v>
      </c>
      <c r="L1179" t="s">
        <v>99</v>
      </c>
      <c r="M1179" t="s">
        <v>15</v>
      </c>
      <c r="N1179">
        <v>5</v>
      </c>
      <c r="O1179" t="s">
        <v>2825</v>
      </c>
      <c r="P1179" t="s">
        <v>2824</v>
      </c>
      <c r="Q1179" t="s">
        <v>1607</v>
      </c>
      <c r="R1179" s="7">
        <v>41834</v>
      </c>
      <c r="S1179" s="8">
        <f t="shared" si="144"/>
        <v>2014</v>
      </c>
      <c r="T1179" s="8">
        <v>2014</v>
      </c>
      <c r="U1179" s="8">
        <f t="shared" si="145"/>
        <v>8</v>
      </c>
      <c r="V1179" s="7">
        <v>41834</v>
      </c>
      <c r="W1179" t="s">
        <v>1649</v>
      </c>
      <c r="X1179" s="2">
        <v>5.5590000000000002</v>
      </c>
      <c r="Y1179" s="6">
        <f t="shared" si="150"/>
        <v>0.14839433010330744</v>
      </c>
      <c r="AB1179">
        <v>19700182758</v>
      </c>
      <c r="AC1179">
        <v>20411723</v>
      </c>
      <c r="AD1179" t="s">
        <v>2</v>
      </c>
      <c r="AE1179">
        <v>5</v>
      </c>
      <c r="AG1179">
        <v>4427</v>
      </c>
      <c r="AI1179" t="s">
        <v>2823</v>
      </c>
      <c r="AK1179" t="s">
        <v>2822</v>
      </c>
      <c r="AL1179">
        <v>29</v>
      </c>
      <c r="AM1179" s="5">
        <f t="shared" si="146"/>
        <v>3.625</v>
      </c>
      <c r="AN1179" s="4">
        <f t="shared" si="151"/>
        <v>5.4903445664521017E-3</v>
      </c>
      <c r="AO1179" s="3"/>
      <c r="AP1179">
        <v>1</v>
      </c>
      <c r="AQ1179" t="s">
        <v>2821</v>
      </c>
      <c r="AR1179" t="s">
        <v>1</v>
      </c>
      <c r="AS1179" t="s">
        <v>2820</v>
      </c>
      <c r="AT1179" s="2">
        <v>14.919</v>
      </c>
      <c r="AU1179" s="1">
        <f t="shared" si="147"/>
        <v>10.552313444225083</v>
      </c>
      <c r="AV1179" s="1">
        <f t="shared" si="148"/>
        <v>7.6942337334879767</v>
      </c>
      <c r="AW1179" s="1">
        <f t="shared" si="149"/>
        <v>4.8361540227508701</v>
      </c>
    </row>
    <row r="1180" spans="1:49" x14ac:dyDescent="0.2">
      <c r="A1180">
        <v>1178</v>
      </c>
      <c r="B1180" t="s">
        <v>2819</v>
      </c>
      <c r="C1180" t="s">
        <v>2818</v>
      </c>
      <c r="D1180" t="s">
        <v>2817</v>
      </c>
      <c r="E1180">
        <v>25019586</v>
      </c>
      <c r="F1180" t="s">
        <v>2816</v>
      </c>
      <c r="G1180" t="s">
        <v>4</v>
      </c>
      <c r="H1180" t="s">
        <v>3</v>
      </c>
      <c r="I1180" t="s">
        <v>2815</v>
      </c>
      <c r="J1180">
        <v>60033125</v>
      </c>
      <c r="K1180" t="s">
        <v>2814</v>
      </c>
      <c r="L1180" t="s">
        <v>2813</v>
      </c>
      <c r="M1180" t="s">
        <v>43</v>
      </c>
      <c r="N1180">
        <v>4</v>
      </c>
      <c r="O1180" t="s">
        <v>2812</v>
      </c>
      <c r="P1180" t="s">
        <v>2811</v>
      </c>
      <c r="Q1180" t="s">
        <v>2810</v>
      </c>
      <c r="R1180" s="7">
        <v>41834</v>
      </c>
      <c r="S1180" s="8">
        <f t="shared" si="144"/>
        <v>2014</v>
      </c>
      <c r="T1180" s="8">
        <v>2014</v>
      </c>
      <c r="U1180" s="8">
        <f t="shared" si="145"/>
        <v>8</v>
      </c>
      <c r="V1180" s="7">
        <v>41834</v>
      </c>
      <c r="W1180" t="s">
        <v>1649</v>
      </c>
      <c r="X1180" s="2">
        <v>5.5590000000000002</v>
      </c>
      <c r="Y1180" s="6">
        <f t="shared" si="150"/>
        <v>0.14839433010330744</v>
      </c>
      <c r="AB1180">
        <v>19700182758</v>
      </c>
      <c r="AC1180">
        <v>20411723</v>
      </c>
      <c r="AD1180" t="s">
        <v>2</v>
      </c>
      <c r="AE1180">
        <v>5</v>
      </c>
      <c r="AG1180">
        <v>4391</v>
      </c>
      <c r="AI1180" t="s">
        <v>2809</v>
      </c>
      <c r="AK1180" t="s">
        <v>2808</v>
      </c>
      <c r="AL1180">
        <v>60</v>
      </c>
      <c r="AM1180" s="5">
        <f t="shared" si="146"/>
        <v>7.5</v>
      </c>
      <c r="AN1180" s="4">
        <f t="shared" si="151"/>
        <v>1.1359333585762969E-2</v>
      </c>
      <c r="AO1180" s="3"/>
      <c r="AP1180">
        <v>1</v>
      </c>
      <c r="AQ1180" t="s">
        <v>42</v>
      </c>
      <c r="AR1180" t="s">
        <v>2807</v>
      </c>
      <c r="AS1180" t="s">
        <v>41</v>
      </c>
      <c r="AT1180" s="2">
        <v>14.919</v>
      </c>
      <c r="AU1180" s="1">
        <f t="shared" si="147"/>
        <v>10.728383114804409</v>
      </c>
      <c r="AV1180" s="1">
        <f t="shared" si="148"/>
        <v>7.9876831844535197</v>
      </c>
      <c r="AW1180" s="1">
        <f t="shared" si="149"/>
        <v>5.2469832541026298</v>
      </c>
    </row>
    <row r="1181" spans="1:49" x14ac:dyDescent="0.2">
      <c r="A1181">
        <v>1179</v>
      </c>
      <c r="B1181" t="s">
        <v>2806</v>
      </c>
      <c r="C1181" t="s">
        <v>2805</v>
      </c>
      <c r="E1181">
        <v>24955779</v>
      </c>
      <c r="F1181" t="s">
        <v>2804</v>
      </c>
      <c r="G1181" t="s">
        <v>4</v>
      </c>
      <c r="H1181" t="s">
        <v>3</v>
      </c>
      <c r="I1181" t="s">
        <v>2803</v>
      </c>
      <c r="J1181" t="s">
        <v>2802</v>
      </c>
      <c r="K1181" t="s">
        <v>2801</v>
      </c>
      <c r="L1181" t="s">
        <v>2800</v>
      </c>
      <c r="M1181" t="s">
        <v>104</v>
      </c>
      <c r="N1181">
        <v>3</v>
      </c>
      <c r="O1181" t="s">
        <v>2799</v>
      </c>
      <c r="P1181" t="s">
        <v>2798</v>
      </c>
      <c r="Q1181" t="s">
        <v>2797</v>
      </c>
      <c r="R1181" s="7">
        <v>41834</v>
      </c>
      <c r="S1181" s="8">
        <f t="shared" si="144"/>
        <v>2014</v>
      </c>
      <c r="T1181" s="8">
        <v>2014</v>
      </c>
      <c r="U1181" s="8">
        <f t="shared" si="145"/>
        <v>8</v>
      </c>
      <c r="V1181" s="7">
        <v>41834</v>
      </c>
      <c r="W1181" t="s">
        <v>1876</v>
      </c>
      <c r="X1181" s="2">
        <v>1.6890000000000001</v>
      </c>
      <c r="Y1181" s="6">
        <f t="shared" si="150"/>
        <v>4.5086890365980625E-2</v>
      </c>
      <c r="AA1181">
        <v>15257797</v>
      </c>
      <c r="AB1181">
        <v>25780</v>
      </c>
      <c r="AC1181">
        <v>15264602</v>
      </c>
      <c r="AD1181" t="s">
        <v>2</v>
      </c>
      <c r="AE1181">
        <v>15</v>
      </c>
      <c r="AF1181">
        <v>7</v>
      </c>
      <c r="AH1181" t="s">
        <v>2796</v>
      </c>
      <c r="AI1181" t="s">
        <v>2795</v>
      </c>
      <c r="AK1181" t="s">
        <v>2794</v>
      </c>
      <c r="AL1181">
        <v>50</v>
      </c>
      <c r="AM1181" s="5">
        <f t="shared" si="146"/>
        <v>6.25</v>
      </c>
      <c r="AN1181" s="4">
        <f t="shared" si="151"/>
        <v>9.4661113214691405E-3</v>
      </c>
      <c r="AO1181" s="3"/>
      <c r="AP1181">
        <v>0</v>
      </c>
      <c r="AR1181" t="s">
        <v>1</v>
      </c>
      <c r="AT1181" s="2">
        <v>6.9880000000000004</v>
      </c>
      <c r="AU1181" s="1">
        <f t="shared" si="147"/>
        <v>3.4400656652627175</v>
      </c>
      <c r="AV1181" s="1">
        <f t="shared" si="148"/>
        <v>2.7276500843724882</v>
      </c>
      <c r="AW1181" s="1">
        <f t="shared" si="149"/>
        <v>2.0152345034822585</v>
      </c>
    </row>
    <row r="1182" spans="1:49" x14ac:dyDescent="0.2">
      <c r="A1182">
        <v>1180</v>
      </c>
      <c r="B1182" t="s">
        <v>2793</v>
      </c>
      <c r="C1182" t="s">
        <v>2792</v>
      </c>
      <c r="F1182" t="s">
        <v>2791</v>
      </c>
      <c r="G1182" t="s">
        <v>4</v>
      </c>
      <c r="H1182" t="s">
        <v>3</v>
      </c>
      <c r="I1182" t="s">
        <v>2790</v>
      </c>
      <c r="J1182" t="s">
        <v>2789</v>
      </c>
      <c r="K1182" t="s">
        <v>2788</v>
      </c>
      <c r="L1182" t="s">
        <v>2787</v>
      </c>
      <c r="M1182" t="s">
        <v>367</v>
      </c>
      <c r="N1182">
        <v>8</v>
      </c>
      <c r="O1182" t="s">
        <v>2786</v>
      </c>
      <c r="P1182" t="s">
        <v>2785</v>
      </c>
      <c r="Q1182" t="s">
        <v>2784</v>
      </c>
      <c r="R1182" s="7">
        <v>41834</v>
      </c>
      <c r="S1182" s="8">
        <f t="shared" si="144"/>
        <v>2014</v>
      </c>
      <c r="T1182" s="8">
        <v>2014</v>
      </c>
      <c r="U1182" s="8">
        <f t="shared" si="145"/>
        <v>8</v>
      </c>
      <c r="V1182" s="7">
        <v>41834</v>
      </c>
      <c r="W1182" t="s">
        <v>2783</v>
      </c>
      <c r="X1182" s="2">
        <v>0.99</v>
      </c>
      <c r="Y1182" s="6">
        <f t="shared" si="150"/>
        <v>2.6427484583967327E-2</v>
      </c>
      <c r="AA1182" t="s">
        <v>2782</v>
      </c>
      <c r="AB1182">
        <v>145691</v>
      </c>
      <c r="AC1182">
        <v>17446848</v>
      </c>
      <c r="AD1182" t="s">
        <v>2</v>
      </c>
      <c r="AE1182">
        <v>10</v>
      </c>
      <c r="AF1182">
        <v>26</v>
      </c>
      <c r="AH1182" t="s">
        <v>2781</v>
      </c>
      <c r="AI1182" t="s">
        <v>2780</v>
      </c>
      <c r="AK1182" t="s">
        <v>2779</v>
      </c>
      <c r="AL1182">
        <v>25</v>
      </c>
      <c r="AM1182" s="5">
        <f t="shared" si="146"/>
        <v>3.125</v>
      </c>
      <c r="AN1182" s="4">
        <f t="shared" si="151"/>
        <v>4.7330556607345703E-3</v>
      </c>
      <c r="AO1182" s="3"/>
      <c r="AP1182">
        <v>0</v>
      </c>
      <c r="AR1182">
        <v>21173011</v>
      </c>
      <c r="AT1182" s="2">
        <v>3.6789999999999998</v>
      </c>
      <c r="AU1182" s="1">
        <f t="shared" si="147"/>
        <v>1.9919155906997499</v>
      </c>
      <c r="AV1182" s="1">
        <f t="shared" si="148"/>
        <v>1.558027012235095</v>
      </c>
      <c r="AW1182" s="1">
        <f t="shared" si="149"/>
        <v>1.1241384337704396</v>
      </c>
    </row>
    <row r="1183" spans="1:49" x14ac:dyDescent="0.2">
      <c r="A1183">
        <v>1181</v>
      </c>
      <c r="B1183" t="s">
        <v>2778</v>
      </c>
      <c r="C1183" t="s">
        <v>2777</v>
      </c>
      <c r="D1183" t="s">
        <v>2776</v>
      </c>
      <c r="E1183">
        <v>25014663</v>
      </c>
      <c r="F1183" t="s">
        <v>2775</v>
      </c>
      <c r="G1183" t="s">
        <v>4</v>
      </c>
      <c r="H1183" t="s">
        <v>3</v>
      </c>
      <c r="I1183" t="s">
        <v>2774</v>
      </c>
      <c r="J1183" t="s">
        <v>2773</v>
      </c>
      <c r="K1183" t="s">
        <v>2772</v>
      </c>
      <c r="L1183" t="s">
        <v>2771</v>
      </c>
      <c r="M1183" t="s">
        <v>2770</v>
      </c>
      <c r="N1183">
        <v>7</v>
      </c>
      <c r="O1183" t="s">
        <v>2769</v>
      </c>
      <c r="P1183" t="s">
        <v>2768</v>
      </c>
      <c r="Q1183" t="s">
        <v>2767</v>
      </c>
      <c r="R1183" s="7">
        <v>41831</v>
      </c>
      <c r="S1183" s="8">
        <f t="shared" si="144"/>
        <v>2014</v>
      </c>
      <c r="T1183" s="8">
        <v>2014</v>
      </c>
      <c r="U1183" s="8">
        <f t="shared" si="145"/>
        <v>8</v>
      </c>
      <c r="V1183" s="7">
        <v>41831</v>
      </c>
      <c r="W1183" t="s">
        <v>1649</v>
      </c>
      <c r="X1183" s="2">
        <v>5.5590000000000002</v>
      </c>
      <c r="Y1183" s="6">
        <f t="shared" si="150"/>
        <v>0.14839433010330744</v>
      </c>
      <c r="AB1183">
        <v>19700182758</v>
      </c>
      <c r="AC1183">
        <v>20411723</v>
      </c>
      <c r="AD1183" t="s">
        <v>2</v>
      </c>
      <c r="AE1183">
        <v>5</v>
      </c>
      <c r="AG1183">
        <v>4433</v>
      </c>
      <c r="AI1183" t="s">
        <v>2766</v>
      </c>
      <c r="AK1183" t="s">
        <v>2765</v>
      </c>
      <c r="AL1183">
        <v>64</v>
      </c>
      <c r="AM1183" s="5">
        <f t="shared" si="146"/>
        <v>8</v>
      </c>
      <c r="AN1183" s="4">
        <f t="shared" si="151"/>
        <v>1.2116622491480499E-2</v>
      </c>
      <c r="AO1183" s="3"/>
      <c r="AP1183">
        <v>1</v>
      </c>
      <c r="AQ1183" t="s">
        <v>23</v>
      </c>
      <c r="AR1183" t="s">
        <v>1905</v>
      </c>
      <c r="AS1183" t="s">
        <v>22</v>
      </c>
      <c r="AT1183" s="2">
        <v>14.919</v>
      </c>
      <c r="AU1183" s="1">
        <f t="shared" si="147"/>
        <v>10.751101781975937</v>
      </c>
      <c r="AV1183" s="1">
        <f t="shared" si="148"/>
        <v>8.0255476297393962</v>
      </c>
      <c r="AW1183" s="1">
        <f t="shared" si="149"/>
        <v>5.2999934775028574</v>
      </c>
    </row>
    <row r="1184" spans="1:49" x14ac:dyDescent="0.2">
      <c r="A1184">
        <v>1182</v>
      </c>
      <c r="B1184" t="s">
        <v>2764</v>
      </c>
      <c r="C1184" t="s">
        <v>2763</v>
      </c>
      <c r="E1184">
        <v>24849603</v>
      </c>
      <c r="F1184" t="s">
        <v>2762</v>
      </c>
      <c r="G1184" t="s">
        <v>4</v>
      </c>
      <c r="H1184" t="s">
        <v>3</v>
      </c>
      <c r="I1184" t="s">
        <v>2761</v>
      </c>
      <c r="J1184" t="s">
        <v>2760</v>
      </c>
      <c r="K1184" t="s">
        <v>2759</v>
      </c>
      <c r="L1184" t="s">
        <v>2758</v>
      </c>
      <c r="M1184" t="s">
        <v>2757</v>
      </c>
      <c r="N1184">
        <v>5</v>
      </c>
      <c r="O1184" t="s">
        <v>2756</v>
      </c>
      <c r="P1184" t="s">
        <v>2755</v>
      </c>
      <c r="Q1184" t="s">
        <v>2754</v>
      </c>
      <c r="R1184" s="7">
        <v>41831</v>
      </c>
      <c r="S1184" s="8">
        <f t="shared" si="144"/>
        <v>2014</v>
      </c>
      <c r="T1184" s="8">
        <v>2014</v>
      </c>
      <c r="U1184" s="8">
        <f t="shared" si="145"/>
        <v>8</v>
      </c>
      <c r="V1184" s="7">
        <v>41831</v>
      </c>
      <c r="W1184" t="s">
        <v>1443</v>
      </c>
      <c r="X1184" s="2">
        <v>2.3610000000000002</v>
      </c>
      <c r="Y1184" s="6">
        <f t="shared" si="150"/>
        <v>6.3025546568431179E-2</v>
      </c>
      <c r="AA1184">
        <v>219258</v>
      </c>
      <c r="AB1184">
        <v>17592</v>
      </c>
      <c r="AC1184" t="s">
        <v>1442</v>
      </c>
      <c r="AD1184" t="s">
        <v>2</v>
      </c>
      <c r="AE1184">
        <v>289</v>
      </c>
      <c r="AF1184">
        <v>28</v>
      </c>
      <c r="AH1184" t="s">
        <v>2753</v>
      </c>
      <c r="AI1184" t="s">
        <v>2752</v>
      </c>
      <c r="AK1184" t="s">
        <v>2751</v>
      </c>
      <c r="AL1184">
        <v>29</v>
      </c>
      <c r="AM1184" s="5">
        <f t="shared" si="146"/>
        <v>3.625</v>
      </c>
      <c r="AN1184" s="4">
        <f t="shared" si="151"/>
        <v>5.4903445664521017E-3</v>
      </c>
      <c r="AO1184" s="3"/>
      <c r="AP1184">
        <v>1</v>
      </c>
      <c r="AR1184" t="s">
        <v>2750</v>
      </c>
      <c r="AT1184" s="2">
        <v>5.157</v>
      </c>
      <c r="AU1184" s="1">
        <f t="shared" si="147"/>
        <v>4.576498596783745</v>
      </c>
      <c r="AV1184" s="1">
        <f t="shared" si="148"/>
        <v>3.4257945567441639</v>
      </c>
      <c r="AW1184" s="1">
        <f t="shared" si="149"/>
        <v>2.2750905167045823</v>
      </c>
    </row>
    <row r="1185" spans="1:49" x14ac:dyDescent="0.2">
      <c r="A1185">
        <v>1183</v>
      </c>
      <c r="B1185" t="s">
        <v>2749</v>
      </c>
      <c r="C1185" t="s">
        <v>2748</v>
      </c>
      <c r="D1185" t="s">
        <v>2747</v>
      </c>
      <c r="F1185" t="s">
        <v>2746</v>
      </c>
      <c r="G1185" t="s">
        <v>4</v>
      </c>
      <c r="H1185" t="s">
        <v>3</v>
      </c>
      <c r="I1185" t="s">
        <v>2745</v>
      </c>
      <c r="J1185" t="s">
        <v>2744</v>
      </c>
      <c r="K1185" t="s">
        <v>2743</v>
      </c>
      <c r="L1185" t="s">
        <v>2742</v>
      </c>
      <c r="M1185" t="s">
        <v>1004</v>
      </c>
      <c r="N1185">
        <v>4</v>
      </c>
      <c r="O1185" t="s">
        <v>2741</v>
      </c>
      <c r="P1185" t="s">
        <v>2740</v>
      </c>
      <c r="Q1185" t="s">
        <v>2739</v>
      </c>
      <c r="R1185" s="7">
        <v>41831</v>
      </c>
      <c r="S1185" s="8">
        <f t="shared" si="144"/>
        <v>2014</v>
      </c>
      <c r="T1185" s="8">
        <v>2014</v>
      </c>
      <c r="U1185" s="8">
        <f t="shared" si="145"/>
        <v>8</v>
      </c>
      <c r="V1185" s="7">
        <v>41831</v>
      </c>
      <c r="W1185" t="s">
        <v>1918</v>
      </c>
      <c r="X1185" s="2">
        <v>0.747</v>
      </c>
      <c r="Y1185" s="6">
        <f t="shared" si="150"/>
        <v>1.9940738367902621E-2</v>
      </c>
      <c r="AA1185">
        <v>1689002</v>
      </c>
      <c r="AB1185">
        <v>29067</v>
      </c>
      <c r="AD1185" t="s">
        <v>2</v>
      </c>
      <c r="AE1185">
        <v>752</v>
      </c>
      <c r="AH1185" t="s">
        <v>2738</v>
      </c>
      <c r="AI1185" t="s">
        <v>2737</v>
      </c>
      <c r="AJ1185" t="s">
        <v>2736</v>
      </c>
      <c r="AK1185" t="s">
        <v>2735</v>
      </c>
      <c r="AL1185">
        <v>1</v>
      </c>
      <c r="AM1185" s="5">
        <f t="shared" si="146"/>
        <v>0.125</v>
      </c>
      <c r="AN1185" s="4">
        <f t="shared" si="151"/>
        <v>1.893222264293828E-4</v>
      </c>
      <c r="AO1185" s="3"/>
      <c r="AP1185">
        <v>0</v>
      </c>
      <c r="AQ1185" t="s">
        <v>860</v>
      </c>
      <c r="AR1185" t="s">
        <v>2734</v>
      </c>
      <c r="AS1185" t="s">
        <v>859</v>
      </c>
      <c r="AT1185" s="2" t="s">
        <v>0</v>
      </c>
      <c r="AU1185" s="1">
        <f t="shared" si="147"/>
        <v>1.4015313525460649</v>
      </c>
      <c r="AV1185" s="1">
        <f t="shared" si="148"/>
        <v>1.0065030297166002</v>
      </c>
      <c r="AW1185" s="1">
        <f t="shared" si="149"/>
        <v>0.61147470688713546</v>
      </c>
    </row>
    <row r="1186" spans="1:49" x14ac:dyDescent="0.2">
      <c r="A1186">
        <v>1184</v>
      </c>
      <c r="B1186" t="s">
        <v>2733</v>
      </c>
      <c r="C1186" t="s">
        <v>2732</v>
      </c>
      <c r="D1186" t="s">
        <v>2731</v>
      </c>
      <c r="E1186">
        <v>25016589</v>
      </c>
      <c r="F1186" t="s">
        <v>2730</v>
      </c>
      <c r="G1186" t="s">
        <v>4</v>
      </c>
      <c r="H1186" t="s">
        <v>3</v>
      </c>
      <c r="I1186" t="s">
        <v>2729</v>
      </c>
      <c r="J1186">
        <v>60017520</v>
      </c>
      <c r="K1186" t="s">
        <v>2728</v>
      </c>
      <c r="L1186" t="s">
        <v>1712</v>
      </c>
      <c r="M1186" t="s">
        <v>47</v>
      </c>
      <c r="N1186">
        <v>3</v>
      </c>
      <c r="O1186" t="s">
        <v>2727</v>
      </c>
      <c r="P1186" t="s">
        <v>2726</v>
      </c>
      <c r="Q1186" t="s">
        <v>2725</v>
      </c>
      <c r="R1186" s="7">
        <v>41830</v>
      </c>
      <c r="S1186" s="8">
        <f t="shared" si="144"/>
        <v>2014</v>
      </c>
      <c r="T1186" s="8">
        <v>2014</v>
      </c>
      <c r="U1186" s="8">
        <f t="shared" si="145"/>
        <v>8</v>
      </c>
      <c r="V1186" s="7" t="s">
        <v>2724</v>
      </c>
      <c r="W1186" t="s">
        <v>1778</v>
      </c>
      <c r="X1186" s="2">
        <v>1.7949999999999999</v>
      </c>
      <c r="Y1186" s="6">
        <f t="shared" si="150"/>
        <v>4.7916499826486214E-2</v>
      </c>
      <c r="AA1186">
        <v>489697</v>
      </c>
      <c r="AB1186">
        <v>25349</v>
      </c>
      <c r="AC1186">
        <v>18791026</v>
      </c>
      <c r="AD1186" t="s">
        <v>2</v>
      </c>
      <c r="AE1186" t="s">
        <v>2723</v>
      </c>
      <c r="AH1186" s="10">
        <v>44409</v>
      </c>
      <c r="AI1186" t="s">
        <v>2722</v>
      </c>
      <c r="AJ1186" t="s">
        <v>2721</v>
      </c>
      <c r="AK1186" t="s">
        <v>2720</v>
      </c>
      <c r="AL1186">
        <v>19</v>
      </c>
      <c r="AM1186" s="5">
        <f t="shared" si="146"/>
        <v>2.375</v>
      </c>
      <c r="AN1186" s="4">
        <f t="shared" si="151"/>
        <v>3.5971223021582736E-3</v>
      </c>
      <c r="AO1186" s="3"/>
      <c r="AP1186">
        <v>0</v>
      </c>
      <c r="AQ1186" t="s">
        <v>127</v>
      </c>
      <c r="AR1186" t="s">
        <v>2719</v>
      </c>
      <c r="AS1186" t="s">
        <v>126</v>
      </c>
      <c r="AT1186" s="2">
        <v>7.9630000000000001</v>
      </c>
      <c r="AU1186" s="1">
        <f t="shared" si="147"/>
        <v>3.4620686569187833</v>
      </c>
      <c r="AV1186" s="1">
        <f t="shared" si="148"/>
        <v>2.5756811064322243</v>
      </c>
      <c r="AW1186" s="1">
        <f t="shared" si="149"/>
        <v>1.6892935559456657</v>
      </c>
    </row>
    <row r="1187" spans="1:49" x14ac:dyDescent="0.2">
      <c r="A1187">
        <v>1185</v>
      </c>
      <c r="B1187" t="s">
        <v>2718</v>
      </c>
      <c r="C1187" t="s">
        <v>2717</v>
      </c>
      <c r="D1187" t="s">
        <v>2716</v>
      </c>
      <c r="F1187" t="s">
        <v>2715</v>
      </c>
      <c r="G1187" t="s">
        <v>4</v>
      </c>
      <c r="H1187" t="s">
        <v>3</v>
      </c>
      <c r="I1187" t="s">
        <v>2714</v>
      </c>
      <c r="J1187" t="s">
        <v>2713</v>
      </c>
      <c r="K1187" t="s">
        <v>2712</v>
      </c>
      <c r="L1187" t="s">
        <v>2711</v>
      </c>
      <c r="M1187" t="s">
        <v>1472</v>
      </c>
      <c r="N1187">
        <v>3</v>
      </c>
      <c r="O1187" t="s">
        <v>2710</v>
      </c>
      <c r="P1187" t="s">
        <v>2709</v>
      </c>
      <c r="Q1187" t="s">
        <v>2708</v>
      </c>
      <c r="R1187" s="7">
        <v>41830</v>
      </c>
      <c r="S1187" s="8">
        <f t="shared" si="144"/>
        <v>2014</v>
      </c>
      <c r="T1187" s="8">
        <v>2014</v>
      </c>
      <c r="U1187" s="8">
        <f t="shared" si="145"/>
        <v>8</v>
      </c>
      <c r="V1187" s="7">
        <v>41830</v>
      </c>
      <c r="W1187" t="s">
        <v>1680</v>
      </c>
      <c r="X1187" s="2">
        <v>1.24</v>
      </c>
      <c r="Y1187" s="6">
        <f t="shared" si="150"/>
        <v>3.3101091802140895E-2</v>
      </c>
      <c r="AB1187">
        <v>21100200805</v>
      </c>
      <c r="AC1187">
        <v>20452322</v>
      </c>
      <c r="AD1187" t="s">
        <v>2</v>
      </c>
      <c r="AE1187">
        <v>4</v>
      </c>
      <c r="AG1187">
        <v>5645</v>
      </c>
      <c r="AI1187" t="s">
        <v>2707</v>
      </c>
      <c r="AK1187" t="s">
        <v>2706</v>
      </c>
      <c r="AL1187">
        <v>39</v>
      </c>
      <c r="AM1187" s="5">
        <f t="shared" si="146"/>
        <v>4.875</v>
      </c>
      <c r="AN1187" s="4">
        <f t="shared" si="151"/>
        <v>7.3835668307459298E-3</v>
      </c>
      <c r="AO1187" s="3"/>
      <c r="AP1187">
        <v>1</v>
      </c>
      <c r="AQ1187" t="s">
        <v>221</v>
      </c>
      <c r="AR1187" t="s">
        <v>2705</v>
      </c>
      <c r="AS1187" t="s">
        <v>220</v>
      </c>
      <c r="AT1187" s="2">
        <v>4.3789999999999996</v>
      </c>
      <c r="AU1187" s="1">
        <f t="shared" si="147"/>
        <v>2.5385834310722402</v>
      </c>
      <c r="AV1187" s="1">
        <f t="shared" si="148"/>
        <v>2.0242329316443413</v>
      </c>
      <c r="AW1187" s="1">
        <f t="shared" si="149"/>
        <v>1.5098824322164419</v>
      </c>
    </row>
    <row r="1188" spans="1:49" x14ac:dyDescent="0.2">
      <c r="A1188">
        <v>1186</v>
      </c>
      <c r="B1188" t="s">
        <v>2704</v>
      </c>
      <c r="C1188" t="s">
        <v>2703</v>
      </c>
      <c r="E1188">
        <v>25014100</v>
      </c>
      <c r="F1188" t="s">
        <v>2702</v>
      </c>
      <c r="G1188" t="s">
        <v>4</v>
      </c>
      <c r="H1188" t="s">
        <v>3</v>
      </c>
      <c r="I1188" t="s">
        <v>2701</v>
      </c>
      <c r="J1188" t="s">
        <v>2700</v>
      </c>
      <c r="K1188" t="s">
        <v>2699</v>
      </c>
      <c r="L1188" t="s">
        <v>2698</v>
      </c>
      <c r="M1188" t="s">
        <v>2697</v>
      </c>
      <c r="N1188">
        <v>5</v>
      </c>
      <c r="O1188" t="s">
        <v>2696</v>
      </c>
      <c r="P1188" t="s">
        <v>2695</v>
      </c>
      <c r="Q1188" t="s">
        <v>2694</v>
      </c>
      <c r="R1188" s="7">
        <v>41830</v>
      </c>
      <c r="S1188" s="8">
        <f t="shared" si="144"/>
        <v>2014</v>
      </c>
      <c r="T1188" s="8">
        <v>2014</v>
      </c>
      <c r="U1188" s="8">
        <f t="shared" si="145"/>
        <v>8</v>
      </c>
      <c r="V1188" s="7">
        <v>41830</v>
      </c>
      <c r="W1188" t="s">
        <v>1663</v>
      </c>
      <c r="X1188" s="2">
        <v>0.63600000000000001</v>
      </c>
      <c r="Y1188" s="6">
        <f t="shared" si="150"/>
        <v>1.6977656763033557E-2</v>
      </c>
      <c r="AA1188">
        <v>14248220</v>
      </c>
      <c r="AB1188">
        <v>130124</v>
      </c>
      <c r="AD1188" t="s">
        <v>2</v>
      </c>
      <c r="AE1188">
        <v>14</v>
      </c>
      <c r="AF1188">
        <v>7</v>
      </c>
      <c r="AH1188" t="s">
        <v>2693</v>
      </c>
      <c r="AI1188" t="s">
        <v>2692</v>
      </c>
      <c r="AJ1188" t="s">
        <v>2691</v>
      </c>
      <c r="AK1188" t="s">
        <v>2690</v>
      </c>
      <c r="AL1188">
        <v>11</v>
      </c>
      <c r="AM1188" s="5">
        <f t="shared" si="146"/>
        <v>1.375</v>
      </c>
      <c r="AN1188" s="4">
        <f t="shared" si="151"/>
        <v>2.0825444907232107E-3</v>
      </c>
      <c r="AO1188" s="3"/>
      <c r="AP1188">
        <v>1</v>
      </c>
      <c r="AR1188" t="s">
        <v>1</v>
      </c>
      <c r="AT1188" s="2" t="s">
        <v>0</v>
      </c>
      <c r="AU1188" s="1">
        <f t="shared" si="147"/>
        <v>1.2509123081340454</v>
      </c>
      <c r="AV1188" s="1">
        <f t="shared" si="148"/>
        <v>0.95301006268783839</v>
      </c>
      <c r="AW1188" s="1">
        <f t="shared" si="149"/>
        <v>0.65510781724163147</v>
      </c>
    </row>
    <row r="1189" spans="1:49" x14ac:dyDescent="0.2">
      <c r="A1189">
        <v>1187</v>
      </c>
      <c r="B1189" t="s">
        <v>2689</v>
      </c>
      <c r="C1189" t="s">
        <v>2688</v>
      </c>
      <c r="D1189" t="s">
        <v>2687</v>
      </c>
      <c r="F1189" t="s">
        <v>2686</v>
      </c>
      <c r="G1189" t="s">
        <v>4</v>
      </c>
      <c r="H1189" t="s">
        <v>3</v>
      </c>
      <c r="I1189" t="s">
        <v>2685</v>
      </c>
      <c r="J1189" t="s">
        <v>2684</v>
      </c>
      <c r="K1189" t="s">
        <v>2683</v>
      </c>
      <c r="L1189" t="s">
        <v>2682</v>
      </c>
      <c r="M1189" t="s">
        <v>2681</v>
      </c>
      <c r="N1189">
        <v>6</v>
      </c>
      <c r="O1189" t="s">
        <v>2680</v>
      </c>
      <c r="P1189" t="s">
        <v>2679</v>
      </c>
      <c r="Q1189" t="s">
        <v>2678</v>
      </c>
      <c r="R1189" s="7">
        <v>41829</v>
      </c>
      <c r="S1189" s="8">
        <f t="shared" si="144"/>
        <v>2014</v>
      </c>
      <c r="T1189" s="8">
        <v>2014</v>
      </c>
      <c r="U1189" s="8">
        <f t="shared" si="145"/>
        <v>8</v>
      </c>
      <c r="V1189" s="7" t="s">
        <v>2677</v>
      </c>
      <c r="W1189" t="s">
        <v>1428</v>
      </c>
      <c r="X1189" s="2">
        <v>3.6110000000000002</v>
      </c>
      <c r="Y1189" s="6">
        <f t="shared" si="150"/>
        <v>9.639358265929901E-2</v>
      </c>
      <c r="AA1189">
        <v>344257</v>
      </c>
      <c r="AB1189">
        <v>12503</v>
      </c>
      <c r="AD1189" t="s">
        <v>2</v>
      </c>
      <c r="AE1189">
        <v>152</v>
      </c>
      <c r="AH1189" t="s">
        <v>2676</v>
      </c>
      <c r="AI1189" t="s">
        <v>2675</v>
      </c>
      <c r="AJ1189" t="s">
        <v>2674</v>
      </c>
      <c r="AK1189" t="s">
        <v>2673</v>
      </c>
      <c r="AL1189">
        <v>96</v>
      </c>
      <c r="AM1189" s="5">
        <f t="shared" si="146"/>
        <v>12</v>
      </c>
      <c r="AN1189" s="4">
        <f t="shared" si="151"/>
        <v>1.817493373722075E-2</v>
      </c>
      <c r="AO1189" s="3"/>
      <c r="AP1189">
        <v>0</v>
      </c>
      <c r="AQ1189" t="s">
        <v>1591</v>
      </c>
      <c r="AR1189" t="s">
        <v>2672</v>
      </c>
      <c r="AS1189" t="s">
        <v>1590</v>
      </c>
      <c r="AT1189" s="2">
        <v>10.164</v>
      </c>
      <c r="AU1189" s="1">
        <f t="shared" si="147"/>
        <v>7.2927987982675528</v>
      </c>
      <c r="AV1189" s="1">
        <f t="shared" si="148"/>
        <v>5.7284258198259881</v>
      </c>
      <c r="AW1189" s="1">
        <f t="shared" si="149"/>
        <v>4.1640528413844224</v>
      </c>
    </row>
    <row r="1190" spans="1:49" x14ac:dyDescent="0.2">
      <c r="A1190">
        <v>1188</v>
      </c>
      <c r="B1190" t="s">
        <v>2671</v>
      </c>
      <c r="C1190" t="s">
        <v>2670</v>
      </c>
      <c r="E1190">
        <v>25007326</v>
      </c>
      <c r="F1190" t="s">
        <v>2669</v>
      </c>
      <c r="G1190" t="s">
        <v>4</v>
      </c>
      <c r="H1190" t="s">
        <v>3</v>
      </c>
      <c r="I1190" t="s">
        <v>2668</v>
      </c>
      <c r="J1190" t="s">
        <v>2667</v>
      </c>
      <c r="K1190" t="s">
        <v>2666</v>
      </c>
      <c r="L1190" t="s">
        <v>2665</v>
      </c>
      <c r="M1190" t="s">
        <v>57</v>
      </c>
      <c r="N1190">
        <v>8</v>
      </c>
      <c r="O1190" t="s">
        <v>2664</v>
      </c>
      <c r="P1190" t="s">
        <v>2663</v>
      </c>
      <c r="Q1190" t="s">
        <v>2662</v>
      </c>
      <c r="R1190" s="7">
        <v>41829</v>
      </c>
      <c r="S1190" s="8">
        <f t="shared" si="144"/>
        <v>2014</v>
      </c>
      <c r="T1190" s="8">
        <v>2014</v>
      </c>
      <c r="U1190" s="8">
        <f t="shared" si="145"/>
        <v>8</v>
      </c>
      <c r="V1190" s="7">
        <v>41829</v>
      </c>
      <c r="W1190" t="s">
        <v>1475</v>
      </c>
      <c r="X1190" s="2">
        <v>0.99</v>
      </c>
      <c r="Y1190" s="6">
        <f t="shared" si="150"/>
        <v>2.6427484583967327E-2</v>
      </c>
      <c r="AB1190">
        <v>10600153309</v>
      </c>
      <c r="AC1190">
        <v>19326203</v>
      </c>
      <c r="AD1190" t="s">
        <v>2</v>
      </c>
      <c r="AE1190">
        <v>9</v>
      </c>
      <c r="AF1190">
        <v>7</v>
      </c>
      <c r="AG1190" t="s">
        <v>2661</v>
      </c>
      <c r="AI1190" t="s">
        <v>2660</v>
      </c>
      <c r="AK1190" t="s">
        <v>2659</v>
      </c>
      <c r="AL1190">
        <v>15</v>
      </c>
      <c r="AM1190" s="5">
        <f t="shared" si="146"/>
        <v>1.875</v>
      </c>
      <c r="AN1190" s="4">
        <f t="shared" si="151"/>
        <v>2.8398333964407422E-3</v>
      </c>
      <c r="AO1190" s="3"/>
      <c r="AP1190">
        <v>1</v>
      </c>
      <c r="AQ1190" t="s">
        <v>62</v>
      </c>
      <c r="AR1190" t="s">
        <v>2658</v>
      </c>
      <c r="AS1190" t="s">
        <v>61</v>
      </c>
      <c r="AT1190" s="2">
        <v>3.24</v>
      </c>
      <c r="AU1190" s="1">
        <f t="shared" si="147"/>
        <v>1.9351189227709349</v>
      </c>
      <c r="AV1190" s="1">
        <f t="shared" si="148"/>
        <v>1.4633658990204035</v>
      </c>
      <c r="AW1190" s="1">
        <f t="shared" si="149"/>
        <v>0.99161287526987152</v>
      </c>
    </row>
    <row r="1191" spans="1:49" x14ac:dyDescent="0.2">
      <c r="A1191">
        <v>1189</v>
      </c>
      <c r="B1191" t="s">
        <v>2657</v>
      </c>
      <c r="C1191" t="s">
        <v>2656</v>
      </c>
      <c r="E1191">
        <v>24875576</v>
      </c>
      <c r="F1191" t="s">
        <v>2655</v>
      </c>
      <c r="G1191" t="s">
        <v>4</v>
      </c>
      <c r="H1191" t="s">
        <v>3</v>
      </c>
      <c r="I1191" t="s">
        <v>347</v>
      </c>
      <c r="J1191" t="s">
        <v>2654</v>
      </c>
      <c r="K1191" t="s">
        <v>2653</v>
      </c>
      <c r="L1191" t="s">
        <v>2652</v>
      </c>
      <c r="M1191" t="s">
        <v>2651</v>
      </c>
      <c r="N1191">
        <v>12</v>
      </c>
      <c r="O1191" t="s">
        <v>2650</v>
      </c>
      <c r="P1191" t="s">
        <v>2649</v>
      </c>
      <c r="Q1191" t="s">
        <v>2648</v>
      </c>
      <c r="R1191" s="7">
        <v>41829</v>
      </c>
      <c r="S1191" s="8">
        <f t="shared" si="144"/>
        <v>2014</v>
      </c>
      <c r="T1191" s="8">
        <v>2014</v>
      </c>
      <c r="U1191" s="8">
        <f t="shared" si="145"/>
        <v>8</v>
      </c>
      <c r="V1191" s="7">
        <v>41829</v>
      </c>
      <c r="W1191" t="s">
        <v>1741</v>
      </c>
      <c r="X1191" s="2">
        <v>4.8529999999999998</v>
      </c>
      <c r="Y1191" s="6">
        <f t="shared" si="150"/>
        <v>0.12954806331918528</v>
      </c>
      <c r="AA1191">
        <v>15306984</v>
      </c>
      <c r="AB1191">
        <v>17853</v>
      </c>
      <c r="AC1191">
        <v>15306992</v>
      </c>
      <c r="AD1191" t="s">
        <v>2</v>
      </c>
      <c r="AE1191">
        <v>14</v>
      </c>
      <c r="AF1191">
        <v>7</v>
      </c>
      <c r="AH1191" t="s">
        <v>2647</v>
      </c>
      <c r="AI1191" t="s">
        <v>2646</v>
      </c>
      <c r="AJ1191" t="s">
        <v>2645</v>
      </c>
      <c r="AK1191" t="s">
        <v>2644</v>
      </c>
      <c r="AL1191">
        <v>144</v>
      </c>
      <c r="AM1191" s="5">
        <f t="shared" si="146"/>
        <v>18</v>
      </c>
      <c r="AN1191" s="4">
        <f t="shared" si="151"/>
        <v>2.7262400605831124E-2</v>
      </c>
      <c r="AO1191" s="3"/>
      <c r="AP1191">
        <v>0</v>
      </c>
      <c r="AQ1191" t="s">
        <v>62</v>
      </c>
      <c r="AR1191">
        <v>968405</v>
      </c>
      <c r="AS1191" t="s">
        <v>61</v>
      </c>
      <c r="AT1191" s="2">
        <v>11.189</v>
      </c>
      <c r="AU1191" s="1">
        <f t="shared" si="147"/>
        <v>9.8862364505179023</v>
      </c>
      <c r="AV1191" s="1">
        <f t="shared" si="148"/>
        <v>7.8405231962508202</v>
      </c>
      <c r="AW1191" s="1">
        <f t="shared" si="149"/>
        <v>5.7948099419837362</v>
      </c>
    </row>
    <row r="1192" spans="1:49" x14ac:dyDescent="0.2">
      <c r="A1192">
        <v>1190</v>
      </c>
      <c r="B1192" t="s">
        <v>2643</v>
      </c>
      <c r="C1192" t="s">
        <v>2642</v>
      </c>
      <c r="F1192" t="s">
        <v>2641</v>
      </c>
      <c r="G1192" t="s">
        <v>4</v>
      </c>
      <c r="H1192" t="s">
        <v>3</v>
      </c>
      <c r="I1192" t="s">
        <v>2640</v>
      </c>
      <c r="J1192" t="s">
        <v>1210</v>
      </c>
      <c r="K1192" t="s">
        <v>1209</v>
      </c>
      <c r="L1192" t="s">
        <v>1208</v>
      </c>
      <c r="M1192" t="s">
        <v>264</v>
      </c>
      <c r="N1192">
        <v>4</v>
      </c>
      <c r="O1192" t="s">
        <v>2639</v>
      </c>
      <c r="P1192" t="s">
        <v>2638</v>
      </c>
      <c r="Q1192" t="s">
        <v>1207</v>
      </c>
      <c r="R1192" s="7">
        <v>41829</v>
      </c>
      <c r="S1192" s="8">
        <f t="shared" si="144"/>
        <v>2014</v>
      </c>
      <c r="T1192" s="8">
        <v>2014</v>
      </c>
      <c r="U1192" s="8">
        <f t="shared" si="145"/>
        <v>8</v>
      </c>
      <c r="V1192" s="7">
        <v>41829</v>
      </c>
      <c r="W1192" t="s">
        <v>1741</v>
      </c>
      <c r="X1192" s="2">
        <v>4.8529999999999998</v>
      </c>
      <c r="Y1192" s="6">
        <f t="shared" si="150"/>
        <v>0.12954806331918528</v>
      </c>
      <c r="AA1192">
        <v>15306984</v>
      </c>
      <c r="AB1192">
        <v>17853</v>
      </c>
      <c r="AC1192">
        <v>15306992</v>
      </c>
      <c r="AD1192" t="s">
        <v>2</v>
      </c>
      <c r="AE1192">
        <v>14</v>
      </c>
      <c r="AF1192">
        <v>7</v>
      </c>
      <c r="AH1192" t="s">
        <v>2637</v>
      </c>
      <c r="AI1192" t="s">
        <v>2636</v>
      </c>
      <c r="AJ1192" t="s">
        <v>2635</v>
      </c>
      <c r="AK1192" t="s">
        <v>2634</v>
      </c>
      <c r="AL1192">
        <v>27</v>
      </c>
      <c r="AM1192" s="5">
        <f t="shared" si="146"/>
        <v>3.375</v>
      </c>
      <c r="AN1192" s="4">
        <f t="shared" si="151"/>
        <v>5.1117001135933355E-3</v>
      </c>
      <c r="AO1192" s="3"/>
      <c r="AP1192">
        <v>0</v>
      </c>
      <c r="AQ1192" t="s">
        <v>20</v>
      </c>
      <c r="AR1192">
        <v>247330</v>
      </c>
      <c r="AS1192" t="s">
        <v>19</v>
      </c>
      <c r="AT1192" s="2">
        <v>11.189</v>
      </c>
      <c r="AU1192" s="1">
        <f t="shared" si="147"/>
        <v>9.2217154357507702</v>
      </c>
      <c r="AV1192" s="1">
        <f t="shared" si="148"/>
        <v>6.7329881716389304</v>
      </c>
      <c r="AW1192" s="1">
        <f t="shared" si="149"/>
        <v>4.2442609075270914</v>
      </c>
    </row>
    <row r="1193" spans="1:49" x14ac:dyDescent="0.2">
      <c r="A1193">
        <v>1191</v>
      </c>
      <c r="B1193" t="s">
        <v>2633</v>
      </c>
      <c r="C1193" t="s">
        <v>2632</v>
      </c>
      <c r="F1193" t="s">
        <v>2631</v>
      </c>
      <c r="G1193" t="s">
        <v>4</v>
      </c>
      <c r="H1193" t="s">
        <v>3</v>
      </c>
      <c r="I1193" t="s">
        <v>727</v>
      </c>
      <c r="J1193" t="s">
        <v>1748</v>
      </c>
      <c r="K1193" t="s">
        <v>1747</v>
      </c>
      <c r="L1193" t="s">
        <v>1746</v>
      </c>
      <c r="M1193" t="s">
        <v>104</v>
      </c>
      <c r="N1193">
        <v>7</v>
      </c>
      <c r="O1193" t="s">
        <v>2630</v>
      </c>
      <c r="P1193" t="s">
        <v>2629</v>
      </c>
      <c r="Q1193" t="s">
        <v>1745</v>
      </c>
      <c r="R1193" s="7">
        <v>41829</v>
      </c>
      <c r="S1193" s="8">
        <f t="shared" si="144"/>
        <v>2014</v>
      </c>
      <c r="T1193" s="8">
        <v>2014</v>
      </c>
      <c r="U1193" s="8">
        <f t="shared" si="145"/>
        <v>8</v>
      </c>
      <c r="V1193" s="7">
        <v>41829</v>
      </c>
      <c r="W1193" t="s">
        <v>1741</v>
      </c>
      <c r="X1193" s="2">
        <v>4.8529999999999998</v>
      </c>
      <c r="Y1193" s="6">
        <f t="shared" si="150"/>
        <v>0.12954806331918528</v>
      </c>
      <c r="AA1193">
        <v>15306984</v>
      </c>
      <c r="AB1193">
        <v>17853</v>
      </c>
      <c r="AC1193">
        <v>15306992</v>
      </c>
      <c r="AD1193" t="s">
        <v>2</v>
      </c>
      <c r="AE1193">
        <v>14</v>
      </c>
      <c r="AF1193">
        <v>7</v>
      </c>
      <c r="AH1193" t="s">
        <v>2628</v>
      </c>
      <c r="AI1193" t="s">
        <v>2627</v>
      </c>
      <c r="AJ1193" t="s">
        <v>2626</v>
      </c>
      <c r="AK1193" t="s">
        <v>2625</v>
      </c>
      <c r="AL1193">
        <v>179</v>
      </c>
      <c r="AM1193" s="5">
        <f t="shared" si="146"/>
        <v>22.375</v>
      </c>
      <c r="AN1193" s="4">
        <f t="shared" si="151"/>
        <v>3.3888678530859521E-2</v>
      </c>
      <c r="AO1193" s="3"/>
      <c r="AP1193">
        <v>0</v>
      </c>
      <c r="AR1193" t="s">
        <v>1744</v>
      </c>
      <c r="AT1193" s="2">
        <v>11.189</v>
      </c>
      <c r="AU1193" s="1">
        <f t="shared" si="147"/>
        <v>10.085024788268756</v>
      </c>
      <c r="AV1193" s="1">
        <f t="shared" si="148"/>
        <v>8.1718370925022406</v>
      </c>
      <c r="AW1193" s="1">
        <f t="shared" si="149"/>
        <v>6.2586493967357244</v>
      </c>
    </row>
    <row r="1194" spans="1:49" x14ac:dyDescent="0.2">
      <c r="A1194">
        <v>1192</v>
      </c>
      <c r="B1194" t="s">
        <v>2624</v>
      </c>
      <c r="C1194" t="s">
        <v>2623</v>
      </c>
      <c r="E1194">
        <v>24877611</v>
      </c>
      <c r="F1194" t="s">
        <v>2622</v>
      </c>
      <c r="G1194" t="s">
        <v>4</v>
      </c>
      <c r="H1194" t="s">
        <v>3</v>
      </c>
      <c r="I1194" t="s">
        <v>2621</v>
      </c>
      <c r="J1194">
        <v>60028717</v>
      </c>
      <c r="K1194" t="s">
        <v>1996</v>
      </c>
      <c r="L1194" t="s">
        <v>1415</v>
      </c>
      <c r="M1194" t="s">
        <v>296</v>
      </c>
      <c r="N1194">
        <v>6</v>
      </c>
      <c r="O1194" t="s">
        <v>2620</v>
      </c>
      <c r="P1194" t="s">
        <v>2619</v>
      </c>
      <c r="Q1194" t="s">
        <v>2618</v>
      </c>
      <c r="R1194" s="7">
        <v>41829</v>
      </c>
      <c r="S1194" s="8">
        <f t="shared" si="144"/>
        <v>2014</v>
      </c>
      <c r="T1194" s="8">
        <v>2014</v>
      </c>
      <c r="U1194" s="8">
        <f t="shared" si="145"/>
        <v>8</v>
      </c>
      <c r="V1194" s="7">
        <v>41829</v>
      </c>
      <c r="W1194" t="s">
        <v>1741</v>
      </c>
      <c r="X1194" s="2">
        <v>4.8529999999999998</v>
      </c>
      <c r="Y1194" s="6">
        <f t="shared" si="150"/>
        <v>0.12954806331918528</v>
      </c>
      <c r="AA1194">
        <v>15306984</v>
      </c>
      <c r="AB1194">
        <v>17853</v>
      </c>
      <c r="AC1194">
        <v>15306992</v>
      </c>
      <c r="AD1194" t="s">
        <v>2</v>
      </c>
      <c r="AE1194">
        <v>14</v>
      </c>
      <c r="AF1194">
        <v>7</v>
      </c>
      <c r="AH1194" t="s">
        <v>2617</v>
      </c>
      <c r="AI1194" t="s">
        <v>2616</v>
      </c>
      <c r="AJ1194" t="s">
        <v>2615</v>
      </c>
      <c r="AK1194" t="s">
        <v>2614</v>
      </c>
      <c r="AL1194">
        <v>15</v>
      </c>
      <c r="AM1194" s="5">
        <f t="shared" si="146"/>
        <v>1.875</v>
      </c>
      <c r="AN1194" s="4">
        <f t="shared" si="151"/>
        <v>2.8398333964407422E-3</v>
      </c>
      <c r="AO1194" s="3"/>
      <c r="AP1194">
        <v>0</v>
      </c>
      <c r="AQ1194" t="s">
        <v>20</v>
      </c>
      <c r="AR1194">
        <v>279494</v>
      </c>
      <c r="AS1194" t="s">
        <v>19</v>
      </c>
      <c r="AT1194" s="2">
        <v>11.189</v>
      </c>
      <c r="AU1194" s="1">
        <f t="shared" si="147"/>
        <v>9.1535594342361914</v>
      </c>
      <c r="AV1194" s="1">
        <f t="shared" si="148"/>
        <v>6.6193948357813017</v>
      </c>
      <c r="AW1194" s="1">
        <f t="shared" si="149"/>
        <v>4.0852302373264102</v>
      </c>
    </row>
    <row r="1195" spans="1:49" x14ac:dyDescent="0.2">
      <c r="A1195">
        <v>1193</v>
      </c>
      <c r="B1195" t="s">
        <v>2613</v>
      </c>
      <c r="C1195" t="s">
        <v>2612</v>
      </c>
      <c r="F1195" t="s">
        <v>2611</v>
      </c>
      <c r="G1195" t="s">
        <v>4</v>
      </c>
      <c r="H1195" t="s">
        <v>3</v>
      </c>
      <c r="I1195" t="s">
        <v>2610</v>
      </c>
      <c r="J1195" t="s">
        <v>2609</v>
      </c>
      <c r="K1195" t="s">
        <v>2608</v>
      </c>
      <c r="L1195" t="s">
        <v>2607</v>
      </c>
      <c r="M1195" t="s">
        <v>383</v>
      </c>
      <c r="N1195">
        <v>6</v>
      </c>
      <c r="O1195" t="s">
        <v>2606</v>
      </c>
      <c r="P1195" t="s">
        <v>2605</v>
      </c>
      <c r="Q1195" t="s">
        <v>2604</v>
      </c>
      <c r="R1195" s="7">
        <v>41829</v>
      </c>
      <c r="S1195" s="8">
        <f t="shared" si="144"/>
        <v>2014</v>
      </c>
      <c r="T1195" s="8">
        <v>2014</v>
      </c>
      <c r="U1195" s="8">
        <f t="shared" si="145"/>
        <v>8</v>
      </c>
      <c r="V1195" s="7">
        <v>41829</v>
      </c>
      <c r="W1195" t="s">
        <v>1741</v>
      </c>
      <c r="X1195" s="2">
        <v>4.8529999999999998</v>
      </c>
      <c r="Y1195" s="6">
        <f t="shared" si="150"/>
        <v>0.12954806331918528</v>
      </c>
      <c r="AA1195">
        <v>15306984</v>
      </c>
      <c r="AB1195">
        <v>17853</v>
      </c>
      <c r="AC1195">
        <v>15306992</v>
      </c>
      <c r="AD1195" t="s">
        <v>2</v>
      </c>
      <c r="AE1195">
        <v>14</v>
      </c>
      <c r="AF1195">
        <v>7</v>
      </c>
      <c r="AH1195" t="s">
        <v>2603</v>
      </c>
      <c r="AI1195" t="s">
        <v>2602</v>
      </c>
      <c r="AJ1195" t="s">
        <v>2601</v>
      </c>
      <c r="AK1195" t="s">
        <v>2600</v>
      </c>
      <c r="AL1195">
        <v>38</v>
      </c>
      <c r="AM1195" s="5">
        <f t="shared" si="146"/>
        <v>4.75</v>
      </c>
      <c r="AN1195" s="4">
        <f t="shared" si="151"/>
        <v>7.1942446043165471E-3</v>
      </c>
      <c r="AO1195" s="3"/>
      <c r="AP1195">
        <v>0</v>
      </c>
      <c r="AQ1195" t="s">
        <v>20</v>
      </c>
      <c r="AR1195">
        <v>341054</v>
      </c>
      <c r="AS1195" t="s">
        <v>19</v>
      </c>
      <c r="AT1195" s="2">
        <v>11.189</v>
      </c>
      <c r="AU1195" s="1">
        <f t="shared" si="147"/>
        <v>9.2841917704724661</v>
      </c>
      <c r="AV1195" s="1">
        <f t="shared" si="148"/>
        <v>6.8371153961750917</v>
      </c>
      <c r="AW1195" s="1">
        <f t="shared" si="149"/>
        <v>4.3900390218777163</v>
      </c>
    </row>
    <row r="1196" spans="1:49" x14ac:dyDescent="0.2">
      <c r="A1196">
        <v>1194</v>
      </c>
      <c r="B1196" t="s">
        <v>2599</v>
      </c>
      <c r="C1196" t="s">
        <v>2598</v>
      </c>
      <c r="F1196" t="s">
        <v>2597</v>
      </c>
      <c r="G1196" t="s">
        <v>4</v>
      </c>
      <c r="H1196" t="s">
        <v>3</v>
      </c>
      <c r="I1196" t="s">
        <v>2596</v>
      </c>
      <c r="J1196">
        <v>60017563</v>
      </c>
      <c r="K1196" t="s">
        <v>2595</v>
      </c>
      <c r="L1196" t="s">
        <v>2594</v>
      </c>
      <c r="M1196" t="s">
        <v>322</v>
      </c>
      <c r="N1196">
        <v>2</v>
      </c>
      <c r="O1196" t="s">
        <v>2593</v>
      </c>
      <c r="P1196" t="s">
        <v>2592</v>
      </c>
      <c r="Q1196" t="s">
        <v>2591</v>
      </c>
      <c r="R1196" s="7">
        <v>41828</v>
      </c>
      <c r="S1196" s="8">
        <f t="shared" si="144"/>
        <v>2014</v>
      </c>
      <c r="T1196" s="8">
        <v>2014</v>
      </c>
      <c r="U1196" s="8">
        <f t="shared" si="145"/>
        <v>8</v>
      </c>
      <c r="V1196" s="7">
        <v>41828</v>
      </c>
      <c r="W1196" t="s">
        <v>1773</v>
      </c>
      <c r="X1196" s="2">
        <v>1.042</v>
      </c>
      <c r="Y1196" s="6">
        <f t="shared" si="150"/>
        <v>2.781559488534743E-2</v>
      </c>
      <c r="AA1196">
        <v>7437463</v>
      </c>
      <c r="AB1196">
        <v>26987</v>
      </c>
      <c r="AC1196">
        <v>15205827</v>
      </c>
      <c r="AD1196" t="s">
        <v>2</v>
      </c>
      <c r="AE1196">
        <v>30</v>
      </c>
      <c r="AF1196">
        <v>26</v>
      </c>
      <c r="AH1196" t="s">
        <v>2590</v>
      </c>
      <c r="AI1196" t="s">
        <v>2589</v>
      </c>
      <c r="AK1196" t="s">
        <v>2588</v>
      </c>
      <c r="AL1196">
        <v>19</v>
      </c>
      <c r="AM1196" s="5">
        <f t="shared" si="146"/>
        <v>2.375</v>
      </c>
      <c r="AN1196" s="4">
        <f t="shared" si="151"/>
        <v>3.5971223021582736E-3</v>
      </c>
      <c r="AO1196" s="3"/>
      <c r="AP1196">
        <v>0</v>
      </c>
      <c r="AR1196" t="s">
        <v>1</v>
      </c>
      <c r="AT1196" s="2">
        <v>3.8820000000000001</v>
      </c>
      <c r="AU1196" s="1">
        <f t="shared" si="147"/>
        <v>2.0550053110390682</v>
      </c>
      <c r="AV1196" s="1">
        <f t="shared" si="148"/>
        <v>1.5706358593752852</v>
      </c>
      <c r="AW1196" s="1">
        <f t="shared" si="149"/>
        <v>1.0862664077115021</v>
      </c>
    </row>
    <row r="1197" spans="1:49" x14ac:dyDescent="0.2">
      <c r="A1197">
        <v>1195</v>
      </c>
      <c r="B1197" t="s">
        <v>2587</v>
      </c>
      <c r="C1197" t="s">
        <v>2586</v>
      </c>
      <c r="E1197">
        <v>25003514</v>
      </c>
      <c r="F1197" t="s">
        <v>2585</v>
      </c>
      <c r="G1197" t="s">
        <v>4</v>
      </c>
      <c r="H1197" t="s">
        <v>3</v>
      </c>
      <c r="I1197" t="s">
        <v>2584</v>
      </c>
      <c r="J1197">
        <v>60015098</v>
      </c>
      <c r="K1197" t="s">
        <v>2583</v>
      </c>
      <c r="L1197" t="s">
        <v>1100</v>
      </c>
      <c r="M1197" t="s">
        <v>47</v>
      </c>
      <c r="N1197">
        <v>2</v>
      </c>
      <c r="O1197" t="s">
        <v>2582</v>
      </c>
      <c r="P1197" t="s">
        <v>2581</v>
      </c>
      <c r="Q1197" t="s">
        <v>2580</v>
      </c>
      <c r="R1197" s="7">
        <v>41828</v>
      </c>
      <c r="S1197" s="8">
        <f t="shared" si="144"/>
        <v>2014</v>
      </c>
      <c r="T1197" s="8">
        <v>2014</v>
      </c>
      <c r="U1197" s="8">
        <f t="shared" si="145"/>
        <v>8</v>
      </c>
      <c r="V1197" s="7">
        <v>41828</v>
      </c>
      <c r="W1197" t="s">
        <v>1475</v>
      </c>
      <c r="X1197" s="2">
        <v>0.99</v>
      </c>
      <c r="Y1197" s="6">
        <f t="shared" si="150"/>
        <v>2.6427484583967327E-2</v>
      </c>
      <c r="AB1197">
        <v>10600153309</v>
      </c>
      <c r="AC1197">
        <v>19326203</v>
      </c>
      <c r="AD1197" t="s">
        <v>2</v>
      </c>
      <c r="AE1197">
        <v>9</v>
      </c>
      <c r="AF1197">
        <v>7</v>
      </c>
      <c r="AG1197" t="s">
        <v>2579</v>
      </c>
      <c r="AI1197" t="s">
        <v>2578</v>
      </c>
      <c r="AK1197" t="s">
        <v>2577</v>
      </c>
      <c r="AL1197">
        <v>14</v>
      </c>
      <c r="AM1197" s="5">
        <f t="shared" si="146"/>
        <v>1.75</v>
      </c>
      <c r="AN1197" s="4">
        <f t="shared" si="151"/>
        <v>2.6505111700113595E-3</v>
      </c>
      <c r="AO1197" s="3"/>
      <c r="AP1197">
        <v>1</v>
      </c>
      <c r="AR1197" t="s">
        <v>1</v>
      </c>
      <c r="AT1197" s="2">
        <v>3.24</v>
      </c>
      <c r="AU1197" s="1">
        <f t="shared" si="147"/>
        <v>1.9294392559780535</v>
      </c>
      <c r="AV1197" s="1">
        <f t="shared" si="148"/>
        <v>1.4538997876989344</v>
      </c>
      <c r="AW1197" s="1">
        <f t="shared" si="149"/>
        <v>0.97836031941981494</v>
      </c>
    </row>
    <row r="1198" spans="1:49" x14ac:dyDescent="0.2">
      <c r="A1198">
        <v>1196</v>
      </c>
      <c r="B1198" t="s">
        <v>2576</v>
      </c>
      <c r="C1198" t="s">
        <v>2575</v>
      </c>
      <c r="F1198" t="s">
        <v>2574</v>
      </c>
      <c r="G1198" t="s">
        <v>4</v>
      </c>
      <c r="H1198" t="s">
        <v>3</v>
      </c>
      <c r="I1198" t="s">
        <v>2573</v>
      </c>
      <c r="J1198">
        <v>60024631</v>
      </c>
      <c r="K1198" t="s">
        <v>2572</v>
      </c>
      <c r="L1198" t="s">
        <v>2571</v>
      </c>
      <c r="M1198" t="s">
        <v>224</v>
      </c>
      <c r="N1198">
        <v>3</v>
      </c>
      <c r="O1198" t="s">
        <v>2570</v>
      </c>
      <c r="P1198" t="s">
        <v>2569</v>
      </c>
      <c r="Q1198" t="s">
        <v>2568</v>
      </c>
      <c r="R1198" s="7">
        <v>41827</v>
      </c>
      <c r="S1198" s="8">
        <f t="shared" si="144"/>
        <v>2014</v>
      </c>
      <c r="T1198" s="8">
        <v>2014</v>
      </c>
      <c r="U1198" s="8">
        <f t="shared" si="145"/>
        <v>8</v>
      </c>
      <c r="V1198" s="7">
        <v>41827</v>
      </c>
      <c r="W1198" t="s">
        <v>1819</v>
      </c>
      <c r="X1198" s="2">
        <v>1.0580000000000001</v>
      </c>
      <c r="Y1198" s="6">
        <f t="shared" si="150"/>
        <v>2.824270574731054E-2</v>
      </c>
      <c r="AA1198">
        <v>10502947</v>
      </c>
      <c r="AB1198">
        <v>29143</v>
      </c>
      <c r="AC1198">
        <v>10941622</v>
      </c>
      <c r="AD1198" t="s">
        <v>2</v>
      </c>
      <c r="AE1198">
        <v>90</v>
      </c>
      <c r="AF1198">
        <v>1</v>
      </c>
      <c r="AG1198">
        <v>12505</v>
      </c>
      <c r="AI1198" t="s">
        <v>2567</v>
      </c>
      <c r="AK1198" t="s">
        <v>2566</v>
      </c>
      <c r="AL1198">
        <v>3</v>
      </c>
      <c r="AM1198" s="5">
        <f t="shared" si="146"/>
        <v>0.375</v>
      </c>
      <c r="AN1198" s="4">
        <f t="shared" si="151"/>
        <v>5.6796667928814845E-4</v>
      </c>
      <c r="AO1198" s="3"/>
      <c r="AP1198">
        <v>0</v>
      </c>
      <c r="AR1198" t="s">
        <v>2565</v>
      </c>
      <c r="AT1198" s="2" t="s">
        <v>0</v>
      </c>
      <c r="AU1198" s="1">
        <f t="shared" si="147"/>
        <v>1.9940284026903818</v>
      </c>
      <c r="AV1198" s="1">
        <f t="shared" si="148"/>
        <v>1.4405336213299345</v>
      </c>
      <c r="AW1198" s="1">
        <f t="shared" si="149"/>
        <v>0.88703883996948651</v>
      </c>
    </row>
    <row r="1199" spans="1:49" x14ac:dyDescent="0.2">
      <c r="A1199">
        <v>1197</v>
      </c>
      <c r="B1199" t="s">
        <v>2564</v>
      </c>
      <c r="C1199" t="s">
        <v>2563</v>
      </c>
      <c r="F1199" t="s">
        <v>2562</v>
      </c>
      <c r="G1199" t="s">
        <v>4</v>
      </c>
      <c r="H1199" t="s">
        <v>3</v>
      </c>
      <c r="I1199" t="s">
        <v>2561</v>
      </c>
      <c r="J1199" t="s">
        <v>2560</v>
      </c>
      <c r="K1199" t="s">
        <v>2559</v>
      </c>
      <c r="L1199" t="s">
        <v>2558</v>
      </c>
      <c r="M1199" t="s">
        <v>1217</v>
      </c>
      <c r="N1199">
        <v>7</v>
      </c>
      <c r="O1199" t="s">
        <v>2557</v>
      </c>
      <c r="P1199" t="s">
        <v>2556</v>
      </c>
      <c r="Q1199" t="s">
        <v>2555</v>
      </c>
      <c r="R1199" s="7">
        <v>41827</v>
      </c>
      <c r="S1199" s="8">
        <f t="shared" si="144"/>
        <v>2014</v>
      </c>
      <c r="T1199" s="8">
        <v>2014</v>
      </c>
      <c r="U1199" s="8">
        <f t="shared" si="145"/>
        <v>8</v>
      </c>
      <c r="V1199" s="7">
        <v>41827</v>
      </c>
      <c r="W1199" t="s">
        <v>1490</v>
      </c>
      <c r="X1199" s="2">
        <v>0.69899999999999995</v>
      </c>
      <c r="Y1199" s="6">
        <f t="shared" si="150"/>
        <v>1.8659405782013295E-2</v>
      </c>
      <c r="AA1199">
        <v>218979</v>
      </c>
      <c r="AB1199">
        <v>28132</v>
      </c>
      <c r="AC1199">
        <v>10897550</v>
      </c>
      <c r="AD1199" t="s">
        <v>2</v>
      </c>
      <c r="AE1199">
        <v>116</v>
      </c>
      <c r="AF1199">
        <v>1</v>
      </c>
      <c r="AG1199">
        <v>13703</v>
      </c>
      <c r="AI1199" t="s">
        <v>2554</v>
      </c>
      <c r="AK1199" t="s">
        <v>2553</v>
      </c>
      <c r="AL1199">
        <v>11</v>
      </c>
      <c r="AM1199" s="5">
        <f t="shared" si="146"/>
        <v>1.375</v>
      </c>
      <c r="AN1199" s="4">
        <f t="shared" si="151"/>
        <v>2.0825444907232107E-3</v>
      </c>
      <c r="AO1199" s="3"/>
      <c r="AP1199">
        <v>0</v>
      </c>
      <c r="AQ1199" t="s">
        <v>62</v>
      </c>
      <c r="AR1199" t="s">
        <v>1</v>
      </c>
      <c r="AS1199" t="s">
        <v>61</v>
      </c>
      <c r="AT1199" s="2">
        <v>2.5459999999999998</v>
      </c>
      <c r="AU1199" s="1">
        <f t="shared" si="147"/>
        <v>1.3686347394626268</v>
      </c>
      <c r="AV1199" s="1">
        <f t="shared" si="148"/>
        <v>1.0370975136368252</v>
      </c>
      <c r="AW1199" s="1">
        <f t="shared" si="149"/>
        <v>0.70556028781102353</v>
      </c>
    </row>
    <row r="1200" spans="1:49" x14ac:dyDescent="0.2">
      <c r="A1200">
        <v>1198</v>
      </c>
      <c r="B1200" t="s">
        <v>2552</v>
      </c>
      <c r="C1200" t="s">
        <v>2551</v>
      </c>
      <c r="E1200">
        <v>25081177</v>
      </c>
      <c r="F1200" t="s">
        <v>2550</v>
      </c>
      <c r="G1200" t="s">
        <v>4</v>
      </c>
      <c r="H1200" t="s">
        <v>3</v>
      </c>
      <c r="I1200" t="s">
        <v>2549</v>
      </c>
      <c r="J1200" t="s">
        <v>2544</v>
      </c>
      <c r="K1200" t="s">
        <v>2548</v>
      </c>
      <c r="L1200" t="s">
        <v>2547</v>
      </c>
      <c r="M1200" t="s">
        <v>477</v>
      </c>
      <c r="N1200">
        <v>2</v>
      </c>
      <c r="O1200" t="s">
        <v>2546</v>
      </c>
      <c r="P1200" t="s">
        <v>2545</v>
      </c>
      <c r="Q1200" t="s">
        <v>2544</v>
      </c>
      <c r="R1200" s="7">
        <v>41827</v>
      </c>
      <c r="S1200" s="8">
        <f t="shared" si="144"/>
        <v>2014</v>
      </c>
      <c r="T1200" s="8">
        <v>2014</v>
      </c>
      <c r="U1200" s="8">
        <f t="shared" si="145"/>
        <v>8</v>
      </c>
      <c r="V1200" s="7">
        <v>41827</v>
      </c>
      <c r="W1200" t="s">
        <v>846</v>
      </c>
      <c r="X1200" s="2">
        <v>0.621</v>
      </c>
      <c r="Y1200" s="6">
        <f t="shared" si="150"/>
        <v>1.6577240329943142E-2</v>
      </c>
      <c r="AA1200">
        <v>11755326</v>
      </c>
      <c r="AB1200">
        <v>4700151916</v>
      </c>
      <c r="AC1200">
        <v>11755334</v>
      </c>
      <c r="AD1200" t="s">
        <v>2</v>
      </c>
      <c r="AE1200">
        <v>3827</v>
      </c>
      <c r="AF1200">
        <v>4</v>
      </c>
      <c r="AH1200" t="s">
        <v>2543</v>
      </c>
      <c r="AI1200" t="s">
        <v>2542</v>
      </c>
      <c r="AJ1200" t="s">
        <v>2541</v>
      </c>
      <c r="AK1200" t="s">
        <v>2540</v>
      </c>
      <c r="AL1200">
        <v>1</v>
      </c>
      <c r="AM1200" s="5">
        <f t="shared" si="146"/>
        <v>0.125</v>
      </c>
      <c r="AN1200" s="4">
        <f t="shared" si="151"/>
        <v>1.893222264293828E-4</v>
      </c>
      <c r="AO1200" s="3"/>
      <c r="AP1200">
        <v>0</v>
      </c>
      <c r="AR1200" t="s">
        <v>1</v>
      </c>
      <c r="AT1200" s="2">
        <v>1.091</v>
      </c>
      <c r="AU1200" s="1">
        <f t="shared" si="147"/>
        <v>1.1660864898889014</v>
      </c>
      <c r="AV1200" s="1">
        <f t="shared" si="148"/>
        <v>0.83832812781862631</v>
      </c>
      <c r="AW1200" s="1">
        <f t="shared" si="149"/>
        <v>0.510569765748351</v>
      </c>
    </row>
    <row r="1201" spans="1:49" x14ac:dyDescent="0.2">
      <c r="A1201">
        <v>1199</v>
      </c>
      <c r="B1201" t="s">
        <v>2539</v>
      </c>
      <c r="C1201" t="s">
        <v>2538</v>
      </c>
      <c r="E1201">
        <v>24874464</v>
      </c>
      <c r="F1201" t="s">
        <v>2537</v>
      </c>
      <c r="G1201" t="s">
        <v>4</v>
      </c>
      <c r="H1201" t="s">
        <v>3</v>
      </c>
      <c r="I1201" t="s">
        <v>2536</v>
      </c>
      <c r="J1201">
        <v>60016418</v>
      </c>
      <c r="K1201" t="s">
        <v>2535</v>
      </c>
      <c r="L1201" t="s">
        <v>2534</v>
      </c>
      <c r="M1201" t="s">
        <v>43</v>
      </c>
      <c r="N1201">
        <v>5</v>
      </c>
      <c r="O1201" t="s">
        <v>2533</v>
      </c>
      <c r="P1201" t="s">
        <v>2532</v>
      </c>
      <c r="Q1201" t="s">
        <v>2531</v>
      </c>
      <c r="R1201" s="7">
        <v>41827</v>
      </c>
      <c r="S1201" s="8">
        <f t="shared" si="144"/>
        <v>2014</v>
      </c>
      <c r="T1201" s="8">
        <v>2014</v>
      </c>
      <c r="U1201" s="8">
        <f t="shared" si="145"/>
        <v>8</v>
      </c>
      <c r="V1201" s="7">
        <v>41827</v>
      </c>
      <c r="W1201" t="s">
        <v>1946</v>
      </c>
      <c r="X1201" s="2">
        <v>1.3120000000000001</v>
      </c>
      <c r="Y1201" s="6">
        <f t="shared" si="150"/>
        <v>3.502309068097488E-2</v>
      </c>
      <c r="AA1201">
        <v>319155</v>
      </c>
      <c r="AB1201">
        <v>29203</v>
      </c>
      <c r="AC1201">
        <v>13616560</v>
      </c>
      <c r="AD1201" t="s">
        <v>2</v>
      </c>
      <c r="AE1201">
        <v>59</v>
      </c>
      <c r="AF1201">
        <v>13</v>
      </c>
      <c r="AH1201" t="s">
        <v>2530</v>
      </c>
      <c r="AI1201" t="s">
        <v>2529</v>
      </c>
      <c r="AJ1201" t="s">
        <v>2528</v>
      </c>
      <c r="AK1201" t="s">
        <v>2527</v>
      </c>
      <c r="AL1201">
        <v>18</v>
      </c>
      <c r="AM1201" s="5">
        <f t="shared" si="146"/>
        <v>2.25</v>
      </c>
      <c r="AN1201" s="4">
        <f t="shared" si="151"/>
        <v>3.4078000757288905E-3</v>
      </c>
      <c r="AO1201" s="3"/>
      <c r="AP1201">
        <v>0</v>
      </c>
      <c r="AR1201" t="s">
        <v>1</v>
      </c>
      <c r="AT1201" s="2">
        <v>3.609</v>
      </c>
      <c r="AU1201" s="1">
        <f t="shared" si="147"/>
        <v>2.5538503499401082</v>
      </c>
      <c r="AV1201" s="1">
        <f t="shared" si="148"/>
        <v>1.9215445378351885</v>
      </c>
      <c r="AW1201" s="1">
        <f t="shared" si="149"/>
        <v>1.2892387257302689</v>
      </c>
    </row>
    <row r="1202" spans="1:49" x14ac:dyDescent="0.2">
      <c r="A1202">
        <v>1200</v>
      </c>
      <c r="B1202" t="s">
        <v>2526</v>
      </c>
      <c r="C1202" t="s">
        <v>2525</v>
      </c>
      <c r="F1202" t="s">
        <v>2524</v>
      </c>
      <c r="G1202" t="s">
        <v>4</v>
      </c>
      <c r="H1202" t="s">
        <v>3</v>
      </c>
      <c r="I1202" t="s">
        <v>441</v>
      </c>
      <c r="J1202">
        <v>60021182</v>
      </c>
      <c r="K1202" t="s">
        <v>1001</v>
      </c>
      <c r="L1202" t="s">
        <v>475</v>
      </c>
      <c r="M1202" t="s">
        <v>11</v>
      </c>
      <c r="N1202">
        <v>5</v>
      </c>
      <c r="O1202" t="s">
        <v>2523</v>
      </c>
      <c r="P1202" t="s">
        <v>2522</v>
      </c>
      <c r="Q1202" t="s">
        <v>2521</v>
      </c>
      <c r="R1202" s="7">
        <v>41827</v>
      </c>
      <c r="S1202" s="8">
        <f t="shared" si="144"/>
        <v>2014</v>
      </c>
      <c r="T1202" s="8">
        <v>2014</v>
      </c>
      <c r="U1202" s="8">
        <f t="shared" si="145"/>
        <v>8</v>
      </c>
      <c r="V1202" s="7">
        <v>41827</v>
      </c>
      <c r="W1202" t="s">
        <v>1489</v>
      </c>
      <c r="X1202" s="2">
        <v>2.0379999999999998</v>
      </c>
      <c r="Y1202" s="6">
        <f t="shared" si="150"/>
        <v>5.4403246042550917E-2</v>
      </c>
      <c r="AA1202">
        <v>20403364</v>
      </c>
      <c r="AB1202">
        <v>19700173215</v>
      </c>
      <c r="AC1202">
        <v>20403372</v>
      </c>
      <c r="AD1202" t="s">
        <v>2</v>
      </c>
      <c r="AE1202">
        <v>6</v>
      </c>
      <c r="AF1202">
        <v>13</v>
      </c>
      <c r="AH1202" t="s">
        <v>2520</v>
      </c>
      <c r="AI1202" t="s">
        <v>2519</v>
      </c>
      <c r="AK1202" t="s">
        <v>2518</v>
      </c>
      <c r="AL1202">
        <v>10</v>
      </c>
      <c r="AM1202" s="5">
        <f t="shared" si="146"/>
        <v>1.25</v>
      </c>
      <c r="AN1202" s="4">
        <f t="shared" si="151"/>
        <v>1.8932222642938281E-3</v>
      </c>
      <c r="AO1202" s="3"/>
      <c r="AP1202">
        <v>0</v>
      </c>
      <c r="AR1202" t="s">
        <v>1</v>
      </c>
      <c r="AT1202" s="2">
        <v>7.79</v>
      </c>
      <c r="AU1202" s="1">
        <f t="shared" si="147"/>
        <v>3.8650238909073793</v>
      </c>
      <c r="AV1202" s="1">
        <f t="shared" si="148"/>
        <v>2.8148234153422371</v>
      </c>
      <c r="AW1202" s="1">
        <f t="shared" si="149"/>
        <v>1.7646229397770954</v>
      </c>
    </row>
    <row r="1203" spans="1:49" x14ac:dyDescent="0.2">
      <c r="A1203">
        <v>1201</v>
      </c>
      <c r="B1203" t="s">
        <v>2517</v>
      </c>
      <c r="C1203" t="s">
        <v>2516</v>
      </c>
      <c r="F1203" t="s">
        <v>2515</v>
      </c>
      <c r="G1203" t="s">
        <v>4</v>
      </c>
      <c r="H1203" t="s">
        <v>3</v>
      </c>
      <c r="I1203" t="s">
        <v>2514</v>
      </c>
      <c r="J1203" t="s">
        <v>2513</v>
      </c>
      <c r="K1203" t="s">
        <v>2512</v>
      </c>
      <c r="L1203" t="s">
        <v>2511</v>
      </c>
      <c r="M1203" t="s">
        <v>25</v>
      </c>
      <c r="N1203">
        <v>6</v>
      </c>
      <c r="O1203" t="s">
        <v>2510</v>
      </c>
      <c r="P1203" t="s">
        <v>2509</v>
      </c>
      <c r="Q1203" t="s">
        <v>2508</v>
      </c>
      <c r="R1203" s="7">
        <v>41827</v>
      </c>
      <c r="S1203" s="8">
        <f t="shared" si="144"/>
        <v>2014</v>
      </c>
      <c r="T1203" s="8">
        <v>2014</v>
      </c>
      <c r="U1203" s="8">
        <f t="shared" si="145"/>
        <v>8</v>
      </c>
      <c r="V1203" s="7">
        <v>41827</v>
      </c>
      <c r="W1203" t="s">
        <v>1489</v>
      </c>
      <c r="X1203" s="2">
        <v>2.0379999999999998</v>
      </c>
      <c r="Y1203" s="6">
        <f t="shared" si="150"/>
        <v>5.4403246042550917E-2</v>
      </c>
      <c r="AA1203">
        <v>20403364</v>
      </c>
      <c r="AB1203">
        <v>19700173215</v>
      </c>
      <c r="AC1203">
        <v>20403372</v>
      </c>
      <c r="AD1203" t="s">
        <v>2</v>
      </c>
      <c r="AE1203">
        <v>6</v>
      </c>
      <c r="AF1203">
        <v>13</v>
      </c>
      <c r="AH1203" t="s">
        <v>2507</v>
      </c>
      <c r="AI1203" t="s">
        <v>2506</v>
      </c>
      <c r="AK1203" t="s">
        <v>2505</v>
      </c>
      <c r="AL1203">
        <v>15</v>
      </c>
      <c r="AM1203" s="5">
        <f t="shared" si="146"/>
        <v>1.875</v>
      </c>
      <c r="AN1203" s="4">
        <f t="shared" si="151"/>
        <v>2.8398333964407422E-3</v>
      </c>
      <c r="AO1203" s="3"/>
      <c r="AP1203">
        <v>0</v>
      </c>
      <c r="AR1203">
        <v>11121091</v>
      </c>
      <c r="AT1203" s="2">
        <v>7.79</v>
      </c>
      <c r="AU1203" s="1">
        <f t="shared" si="147"/>
        <v>3.8934222248717862</v>
      </c>
      <c r="AV1203" s="1">
        <f t="shared" si="148"/>
        <v>2.8621539719495828</v>
      </c>
      <c r="AW1203" s="1">
        <f t="shared" si="149"/>
        <v>1.8308857190273795</v>
      </c>
    </row>
    <row r="1204" spans="1:49" x14ac:dyDescent="0.2">
      <c r="A1204">
        <v>1202</v>
      </c>
      <c r="B1204" t="s">
        <v>2504</v>
      </c>
      <c r="C1204" t="s">
        <v>2503</v>
      </c>
      <c r="F1204" t="s">
        <v>2502</v>
      </c>
      <c r="G1204" t="s">
        <v>4</v>
      </c>
      <c r="H1204" t="s">
        <v>3</v>
      </c>
      <c r="I1204" t="s">
        <v>2501</v>
      </c>
      <c r="J1204">
        <v>60010080</v>
      </c>
      <c r="K1204" t="s">
        <v>627</v>
      </c>
      <c r="L1204" t="s">
        <v>34</v>
      </c>
      <c r="M1204" t="s">
        <v>11</v>
      </c>
      <c r="N1204">
        <v>4</v>
      </c>
      <c r="O1204" t="s">
        <v>2500</v>
      </c>
      <c r="P1204" t="s">
        <v>2499</v>
      </c>
      <c r="Q1204" t="s">
        <v>1062</v>
      </c>
      <c r="R1204" s="7">
        <v>41826</v>
      </c>
      <c r="S1204" s="8">
        <f t="shared" si="144"/>
        <v>2014</v>
      </c>
      <c r="T1204" s="8">
        <v>2014</v>
      </c>
      <c r="U1204" s="8">
        <f t="shared" si="145"/>
        <v>8</v>
      </c>
      <c r="V1204" s="7">
        <v>41826</v>
      </c>
      <c r="W1204" t="s">
        <v>2498</v>
      </c>
      <c r="X1204" s="2">
        <v>0.23899999999999999</v>
      </c>
      <c r="Y1204" s="6">
        <f t="shared" si="150"/>
        <v>6.3799685005739301E-3</v>
      </c>
      <c r="AA1204">
        <v>16633571</v>
      </c>
      <c r="AB1204">
        <v>21100216324</v>
      </c>
      <c r="AC1204">
        <v>16634144</v>
      </c>
      <c r="AD1204" t="s">
        <v>2</v>
      </c>
      <c r="AE1204">
        <v>12</v>
      </c>
      <c r="AH1204" t="s">
        <v>1548</v>
      </c>
      <c r="AI1204" t="s">
        <v>2497</v>
      </c>
      <c r="AJ1204" t="s">
        <v>2496</v>
      </c>
      <c r="AK1204" t="s">
        <v>2495</v>
      </c>
      <c r="AL1204">
        <v>2</v>
      </c>
      <c r="AM1204" s="5">
        <f t="shared" si="146"/>
        <v>0.25</v>
      </c>
      <c r="AN1204" s="4">
        <f t="shared" si="151"/>
        <v>3.786444528587656E-4</v>
      </c>
      <c r="AO1204" s="3"/>
      <c r="AP1204">
        <v>0</v>
      </c>
      <c r="AR1204">
        <v>61301213</v>
      </c>
      <c r="AT1204" s="2" t="s">
        <v>0</v>
      </c>
      <c r="AU1204" s="1">
        <f t="shared" si="147"/>
        <v>0.45795712862593801</v>
      </c>
      <c r="AV1204" s="1">
        <f t="shared" si="148"/>
        <v>0.33793064767163478</v>
      </c>
      <c r="AW1204" s="1">
        <f t="shared" si="149"/>
        <v>0.21790416671733148</v>
      </c>
    </row>
    <row r="1205" spans="1:49" x14ac:dyDescent="0.2">
      <c r="A1205">
        <v>1203</v>
      </c>
      <c r="B1205" t="s">
        <v>2494</v>
      </c>
      <c r="C1205" t="s">
        <v>2493</v>
      </c>
      <c r="F1205" t="s">
        <v>2492</v>
      </c>
      <c r="G1205" t="s">
        <v>4</v>
      </c>
      <c r="H1205" t="s">
        <v>3</v>
      </c>
      <c r="I1205" t="s">
        <v>2491</v>
      </c>
      <c r="J1205" t="s">
        <v>453</v>
      </c>
      <c r="K1205" t="s">
        <v>452</v>
      </c>
      <c r="L1205" t="s">
        <v>451</v>
      </c>
      <c r="M1205" t="s">
        <v>280</v>
      </c>
      <c r="N1205">
        <v>6</v>
      </c>
      <c r="O1205" t="s">
        <v>2490</v>
      </c>
      <c r="P1205" t="s">
        <v>2489</v>
      </c>
      <c r="Q1205" t="s">
        <v>1429</v>
      </c>
      <c r="R1205" s="7">
        <v>41826</v>
      </c>
      <c r="S1205" s="8">
        <f t="shared" si="144"/>
        <v>2014</v>
      </c>
      <c r="T1205" s="8">
        <v>2014</v>
      </c>
      <c r="U1205" s="8">
        <f t="shared" si="145"/>
        <v>8</v>
      </c>
      <c r="V1205" s="7">
        <v>41826</v>
      </c>
      <c r="W1205" t="s">
        <v>1737</v>
      </c>
      <c r="X1205" s="2">
        <v>0.32300000000000001</v>
      </c>
      <c r="Y1205" s="6">
        <f t="shared" si="150"/>
        <v>8.6223005258802502E-3</v>
      </c>
      <c r="AA1205">
        <v>16625250</v>
      </c>
      <c r="AB1205">
        <v>17600155202</v>
      </c>
      <c r="AC1205">
        <v>16619897</v>
      </c>
      <c r="AD1205" t="s">
        <v>2</v>
      </c>
      <c r="AE1205">
        <v>28</v>
      </c>
      <c r="AH1205" t="s">
        <v>276</v>
      </c>
      <c r="AI1205" t="s">
        <v>2488</v>
      </c>
      <c r="AJ1205" t="s">
        <v>2487</v>
      </c>
      <c r="AK1205" t="s">
        <v>2486</v>
      </c>
      <c r="AL1205">
        <v>4</v>
      </c>
      <c r="AM1205" s="5">
        <f t="shared" si="146"/>
        <v>0.5</v>
      </c>
      <c r="AN1205" s="4">
        <f t="shared" si="151"/>
        <v>7.572889057175312E-4</v>
      </c>
      <c r="AO1205" s="3"/>
      <c r="AP1205">
        <v>0</v>
      </c>
      <c r="AR1205" t="s">
        <v>1</v>
      </c>
      <c r="AT1205" s="2">
        <v>2.9289999999999998</v>
      </c>
      <c r="AU1205" s="1">
        <f t="shared" si="147"/>
        <v>0.62627970398314348</v>
      </c>
      <c r="AV1205" s="1">
        <f t="shared" si="148"/>
        <v>0.46897947157988906</v>
      </c>
      <c r="AW1205" s="1">
        <f t="shared" si="149"/>
        <v>0.31167923917663465</v>
      </c>
    </row>
    <row r="1206" spans="1:49" x14ac:dyDescent="0.2">
      <c r="A1206">
        <v>1204</v>
      </c>
      <c r="B1206" t="s">
        <v>2485</v>
      </c>
      <c r="C1206" t="s">
        <v>2484</v>
      </c>
      <c r="D1206" t="s">
        <v>2483</v>
      </c>
      <c r="E1206">
        <v>24815689</v>
      </c>
      <c r="F1206" t="s">
        <v>2482</v>
      </c>
      <c r="G1206" t="s">
        <v>4</v>
      </c>
      <c r="H1206" t="s">
        <v>3</v>
      </c>
      <c r="I1206" t="s">
        <v>2481</v>
      </c>
      <c r="J1206" t="s">
        <v>2480</v>
      </c>
      <c r="K1206" t="s">
        <v>2479</v>
      </c>
      <c r="L1206" t="s">
        <v>410</v>
      </c>
      <c r="M1206" t="s">
        <v>177</v>
      </c>
      <c r="N1206">
        <v>8</v>
      </c>
      <c r="O1206" t="s">
        <v>2478</v>
      </c>
      <c r="P1206" t="s">
        <v>2477</v>
      </c>
      <c r="Q1206" t="s">
        <v>2476</v>
      </c>
      <c r="R1206" s="7">
        <v>41825</v>
      </c>
      <c r="S1206" s="8">
        <f t="shared" si="144"/>
        <v>2014</v>
      </c>
      <c r="T1206" s="8">
        <v>2014</v>
      </c>
      <c r="U1206" s="8">
        <f t="shared" si="145"/>
        <v>8</v>
      </c>
      <c r="V1206" s="7">
        <v>41825</v>
      </c>
      <c r="W1206" t="s">
        <v>2475</v>
      </c>
      <c r="X1206" s="2">
        <v>1.593</v>
      </c>
      <c r="Y1206" s="6">
        <f t="shared" si="150"/>
        <v>4.2524225194201973E-2</v>
      </c>
      <c r="AA1206">
        <v>145793</v>
      </c>
      <c r="AB1206">
        <v>17481</v>
      </c>
      <c r="AC1206">
        <v>18733468</v>
      </c>
      <c r="AD1206" t="s">
        <v>2</v>
      </c>
      <c r="AE1206">
        <v>588</v>
      </c>
      <c r="AF1206">
        <v>12</v>
      </c>
      <c r="AH1206" t="s">
        <v>2474</v>
      </c>
      <c r="AI1206" t="s">
        <v>2473</v>
      </c>
      <c r="AJ1206" t="s">
        <v>2472</v>
      </c>
      <c r="AK1206" t="s">
        <v>2471</v>
      </c>
      <c r="AL1206">
        <v>11</v>
      </c>
      <c r="AM1206" s="5">
        <f t="shared" si="146"/>
        <v>1.375</v>
      </c>
      <c r="AN1206" s="4">
        <f t="shared" si="151"/>
        <v>2.0825444907232107E-3</v>
      </c>
      <c r="AO1206" s="3"/>
      <c r="AP1206">
        <v>1</v>
      </c>
      <c r="AQ1206" t="s">
        <v>108</v>
      </c>
      <c r="AR1206" t="s">
        <v>2470</v>
      </c>
      <c r="AS1206" t="s">
        <v>107</v>
      </c>
      <c r="AT1206" s="2">
        <v>4.1239999999999997</v>
      </c>
      <c r="AU1206" s="1">
        <f t="shared" si="147"/>
        <v>3.0391720983158343</v>
      </c>
      <c r="AV1206" s="1">
        <f t="shared" si="148"/>
        <v>2.2303384842462592</v>
      </c>
      <c r="AW1206" s="1">
        <f t="shared" si="149"/>
        <v>1.4215048701766839</v>
      </c>
    </row>
    <row r="1207" spans="1:49" x14ac:dyDescent="0.2">
      <c r="A1207">
        <v>1205</v>
      </c>
      <c r="B1207" t="s">
        <v>2469</v>
      </c>
      <c r="C1207" t="s">
        <v>2468</v>
      </c>
      <c r="F1207" t="s">
        <v>2467</v>
      </c>
      <c r="G1207" t="s">
        <v>4</v>
      </c>
      <c r="H1207" t="s">
        <v>3</v>
      </c>
      <c r="I1207" t="s">
        <v>529</v>
      </c>
      <c r="J1207">
        <v>60025578</v>
      </c>
      <c r="K1207" t="s">
        <v>81</v>
      </c>
      <c r="L1207" t="s">
        <v>67</v>
      </c>
      <c r="M1207" t="s">
        <v>11</v>
      </c>
      <c r="N1207">
        <v>4</v>
      </c>
      <c r="O1207" t="s">
        <v>1839</v>
      </c>
      <c r="P1207" t="s">
        <v>1838</v>
      </c>
      <c r="Q1207" t="s">
        <v>80</v>
      </c>
      <c r="R1207" s="7">
        <v>41824</v>
      </c>
      <c r="S1207" s="8">
        <f t="shared" si="144"/>
        <v>2014</v>
      </c>
      <c r="T1207" s="8">
        <v>2014</v>
      </c>
      <c r="U1207" s="8">
        <f t="shared" si="145"/>
        <v>8</v>
      </c>
      <c r="V1207" s="7">
        <v>41824</v>
      </c>
      <c r="W1207" t="s">
        <v>1514</v>
      </c>
      <c r="X1207" s="2">
        <v>0.22500000000000001</v>
      </c>
      <c r="Y1207" s="6">
        <f t="shared" si="150"/>
        <v>6.0062464963562111E-3</v>
      </c>
      <c r="AA1207">
        <v>2726343</v>
      </c>
      <c r="AB1207">
        <v>16128</v>
      </c>
      <c r="AC1207" t="s">
        <v>1513</v>
      </c>
      <c r="AD1207" t="s">
        <v>2</v>
      </c>
      <c r="AE1207">
        <v>34</v>
      </c>
      <c r="AF1207">
        <v>5</v>
      </c>
      <c r="AH1207" t="s">
        <v>2466</v>
      </c>
      <c r="AI1207" t="s">
        <v>2465</v>
      </c>
      <c r="AJ1207" t="s">
        <v>2464</v>
      </c>
      <c r="AK1207" t="s">
        <v>2463</v>
      </c>
      <c r="AL1207">
        <v>4</v>
      </c>
      <c r="AM1207" s="5">
        <f t="shared" si="146"/>
        <v>0.5</v>
      </c>
      <c r="AN1207" s="4">
        <f t="shared" si="151"/>
        <v>7.572889057175312E-4</v>
      </c>
      <c r="AO1207" s="3"/>
      <c r="AP1207">
        <v>0</v>
      </c>
      <c r="AQ1207" t="s">
        <v>9</v>
      </c>
      <c r="AR1207">
        <v>61201019</v>
      </c>
      <c r="AS1207" t="s">
        <v>8</v>
      </c>
      <c r="AT1207" s="2">
        <v>1.099</v>
      </c>
      <c r="AU1207" s="1">
        <f t="shared" si="147"/>
        <v>0.44315592191646075</v>
      </c>
      <c r="AV1207" s="1">
        <f t="shared" si="148"/>
        <v>0.33817677010368713</v>
      </c>
      <c r="AW1207" s="1">
        <f t="shared" si="149"/>
        <v>0.23319761829091351</v>
      </c>
    </row>
    <row r="1208" spans="1:49" x14ac:dyDescent="0.2">
      <c r="A1208">
        <v>1206</v>
      </c>
      <c r="B1208" t="s">
        <v>2462</v>
      </c>
      <c r="C1208" t="s">
        <v>2461</v>
      </c>
      <c r="F1208" t="s">
        <v>2460</v>
      </c>
      <c r="G1208" t="s">
        <v>4</v>
      </c>
      <c r="H1208" t="s">
        <v>3</v>
      </c>
      <c r="I1208" t="s">
        <v>1060</v>
      </c>
      <c r="J1208" t="s">
        <v>2459</v>
      </c>
      <c r="K1208" t="s">
        <v>2458</v>
      </c>
      <c r="L1208" t="s">
        <v>2457</v>
      </c>
      <c r="M1208" t="s">
        <v>2456</v>
      </c>
      <c r="N1208">
        <v>7</v>
      </c>
      <c r="O1208" t="s">
        <v>2455</v>
      </c>
      <c r="P1208" t="s">
        <v>2454</v>
      </c>
      <c r="Q1208" t="s">
        <v>2453</v>
      </c>
      <c r="R1208" s="7">
        <v>41824</v>
      </c>
      <c r="S1208" s="8">
        <f t="shared" si="144"/>
        <v>2014</v>
      </c>
      <c r="T1208" s="8">
        <v>2014</v>
      </c>
      <c r="U1208" s="8">
        <f t="shared" si="145"/>
        <v>8</v>
      </c>
      <c r="V1208" s="7">
        <v>41824</v>
      </c>
      <c r="W1208" t="s">
        <v>1777</v>
      </c>
      <c r="X1208" s="2">
        <v>0.92600000000000005</v>
      </c>
      <c r="Y1208" s="6">
        <f t="shared" si="150"/>
        <v>2.4719041136114894E-2</v>
      </c>
      <c r="AA1208">
        <v>9574484</v>
      </c>
      <c r="AB1208">
        <v>110040</v>
      </c>
      <c r="AC1208">
        <v>13616528</v>
      </c>
      <c r="AD1208" t="s">
        <v>2</v>
      </c>
      <c r="AE1208">
        <v>25</v>
      </c>
      <c r="AF1208">
        <v>26</v>
      </c>
      <c r="AG1208">
        <v>265302</v>
      </c>
      <c r="AI1208" t="s">
        <v>2452</v>
      </c>
      <c r="AJ1208" t="s">
        <v>2451</v>
      </c>
      <c r="AK1208" t="s">
        <v>2450</v>
      </c>
      <c r="AL1208">
        <v>21</v>
      </c>
      <c r="AM1208" s="5">
        <f t="shared" si="146"/>
        <v>2.625</v>
      </c>
      <c r="AN1208" s="4">
        <f t="shared" si="151"/>
        <v>3.9757667550170388E-3</v>
      </c>
      <c r="AO1208" s="3"/>
      <c r="AP1208">
        <v>0</v>
      </c>
      <c r="AR1208" t="s">
        <v>1</v>
      </c>
      <c r="AT1208" s="2">
        <v>3.8740000000000001</v>
      </c>
      <c r="AU1208" s="1">
        <f t="shared" si="147"/>
        <v>1.8496058821785535</v>
      </c>
      <c r="AV1208" s="1">
        <f t="shared" si="148"/>
        <v>1.4347403945565969</v>
      </c>
      <c r="AW1208" s="1">
        <f t="shared" si="149"/>
        <v>1.0198749069346396</v>
      </c>
    </row>
    <row r="1209" spans="1:49" x14ac:dyDescent="0.2">
      <c r="A1209">
        <v>1207</v>
      </c>
      <c r="B1209" t="s">
        <v>2449</v>
      </c>
      <c r="C1209" t="s">
        <v>2448</v>
      </c>
      <c r="D1209" t="s">
        <v>2447</v>
      </c>
      <c r="F1209" t="s">
        <v>2446</v>
      </c>
      <c r="G1209" t="s">
        <v>4</v>
      </c>
      <c r="H1209" t="s">
        <v>3</v>
      </c>
      <c r="I1209" t="s">
        <v>2445</v>
      </c>
      <c r="J1209" t="s">
        <v>2444</v>
      </c>
      <c r="K1209" t="s">
        <v>2443</v>
      </c>
      <c r="L1209" t="s">
        <v>2442</v>
      </c>
      <c r="M1209" t="s">
        <v>437</v>
      </c>
      <c r="N1209">
        <v>1</v>
      </c>
      <c r="O1209" t="s">
        <v>2441</v>
      </c>
      <c r="P1209">
        <v>24438609500</v>
      </c>
      <c r="Q1209" t="s">
        <v>2440</v>
      </c>
      <c r="R1209" s="7">
        <v>41823</v>
      </c>
      <c r="S1209" s="8">
        <f t="shared" si="144"/>
        <v>2014</v>
      </c>
      <c r="T1209" s="8">
        <v>2014</v>
      </c>
      <c r="U1209" s="8">
        <f t="shared" si="145"/>
        <v>8</v>
      </c>
      <c r="V1209" s="7">
        <v>41823</v>
      </c>
      <c r="W1209" t="s">
        <v>1086</v>
      </c>
      <c r="X1209" s="2">
        <v>1.3420000000000001</v>
      </c>
      <c r="Y1209" s="6">
        <f t="shared" si="150"/>
        <v>3.582392354715571E-2</v>
      </c>
      <c r="AA1209">
        <v>13233580</v>
      </c>
      <c r="AB1209">
        <v>81697</v>
      </c>
      <c r="AC1209">
        <v>14486083</v>
      </c>
      <c r="AD1209" t="s">
        <v>2</v>
      </c>
      <c r="AE1209">
        <v>31</v>
      </c>
      <c r="AG1209" t="s">
        <v>2439</v>
      </c>
      <c r="AI1209" t="s">
        <v>2438</v>
      </c>
      <c r="AJ1209" t="s">
        <v>2437</v>
      </c>
      <c r="AK1209" t="s">
        <v>2436</v>
      </c>
      <c r="AL1209">
        <v>14</v>
      </c>
      <c r="AM1209" s="5">
        <f t="shared" si="146"/>
        <v>1.75</v>
      </c>
      <c r="AN1209" s="4">
        <f t="shared" si="151"/>
        <v>2.6505111700113595E-3</v>
      </c>
      <c r="AO1209" s="3"/>
      <c r="AP1209">
        <v>0</v>
      </c>
      <c r="AR1209" t="s">
        <v>1</v>
      </c>
      <c r="AT1209" s="2" t="s">
        <v>0</v>
      </c>
      <c r="AU1209" s="1">
        <f t="shared" si="147"/>
        <v>2.58718998340124</v>
      </c>
      <c r="AV1209" s="1">
        <f t="shared" si="148"/>
        <v>1.9237217358583536</v>
      </c>
      <c r="AW1209" s="1">
        <f t="shared" si="149"/>
        <v>1.2602534883154664</v>
      </c>
    </row>
    <row r="1210" spans="1:49" x14ac:dyDescent="0.2">
      <c r="A1210">
        <v>1208</v>
      </c>
      <c r="B1210" t="s">
        <v>2435</v>
      </c>
      <c r="C1210" t="s">
        <v>2434</v>
      </c>
      <c r="F1210" t="s">
        <v>2433</v>
      </c>
      <c r="G1210" t="s">
        <v>4</v>
      </c>
      <c r="H1210" t="s">
        <v>3</v>
      </c>
      <c r="I1210" t="s">
        <v>2432</v>
      </c>
      <c r="J1210">
        <v>60000021</v>
      </c>
      <c r="K1210" t="s">
        <v>2431</v>
      </c>
      <c r="L1210" t="s">
        <v>2430</v>
      </c>
      <c r="M1210" t="s">
        <v>149</v>
      </c>
      <c r="N1210">
        <v>1</v>
      </c>
      <c r="O1210" t="s">
        <v>2429</v>
      </c>
      <c r="P1210">
        <v>7006050134</v>
      </c>
      <c r="Q1210">
        <v>60000021</v>
      </c>
      <c r="R1210" s="7">
        <v>41823</v>
      </c>
      <c r="S1210" s="8">
        <f t="shared" si="144"/>
        <v>2014</v>
      </c>
      <c r="T1210" s="8">
        <v>2014</v>
      </c>
      <c r="U1210" s="8">
        <f t="shared" si="145"/>
        <v>8</v>
      </c>
      <c r="V1210" s="7">
        <v>41823</v>
      </c>
      <c r="W1210" t="s">
        <v>2428</v>
      </c>
      <c r="X1210" s="2">
        <v>0.49099999999999999</v>
      </c>
      <c r="Y1210" s="6">
        <f t="shared" si="150"/>
        <v>1.3106964576492887E-2</v>
      </c>
      <c r="AA1210">
        <v>9397140</v>
      </c>
      <c r="AB1210">
        <v>24587</v>
      </c>
      <c r="AD1210" t="s">
        <v>2</v>
      </c>
      <c r="AE1210">
        <v>60</v>
      </c>
      <c r="AF1210">
        <v>3</v>
      </c>
      <c r="AH1210" t="s">
        <v>2427</v>
      </c>
      <c r="AI1210" t="s">
        <v>2426</v>
      </c>
      <c r="AJ1210" t="s">
        <v>2425</v>
      </c>
      <c r="AK1210" t="s">
        <v>2424</v>
      </c>
      <c r="AL1210">
        <v>0</v>
      </c>
      <c r="AM1210" s="5">
        <f t="shared" si="146"/>
        <v>0</v>
      </c>
      <c r="AN1210" s="4">
        <f t="shared" si="151"/>
        <v>0</v>
      </c>
      <c r="AO1210" s="3"/>
      <c r="AP1210">
        <v>0</v>
      </c>
      <c r="AR1210" t="s">
        <v>1</v>
      </c>
      <c r="AT1210" s="2">
        <v>1.024</v>
      </c>
      <c r="AU1210" s="1">
        <f t="shared" si="147"/>
        <v>0.91748752035450198</v>
      </c>
      <c r="AV1210" s="1">
        <f t="shared" si="148"/>
        <v>0.65534822882464439</v>
      </c>
      <c r="AW1210" s="1">
        <f t="shared" si="149"/>
        <v>0.39320893729478656</v>
      </c>
    </row>
    <row r="1211" spans="1:49" x14ac:dyDescent="0.2">
      <c r="A1211">
        <v>1209</v>
      </c>
      <c r="B1211" t="s">
        <v>2423</v>
      </c>
      <c r="C1211" t="s">
        <v>2422</v>
      </c>
      <c r="F1211" t="s">
        <v>2421</v>
      </c>
      <c r="G1211" t="s">
        <v>4</v>
      </c>
      <c r="H1211" t="s">
        <v>3</v>
      </c>
      <c r="I1211" t="s">
        <v>1854</v>
      </c>
      <c r="J1211">
        <v>60025578</v>
      </c>
      <c r="K1211" t="s">
        <v>81</v>
      </c>
      <c r="L1211" t="s">
        <v>67</v>
      </c>
      <c r="M1211" t="s">
        <v>11</v>
      </c>
      <c r="N1211">
        <v>4</v>
      </c>
      <c r="O1211" t="s">
        <v>2420</v>
      </c>
      <c r="P1211" t="s">
        <v>2419</v>
      </c>
      <c r="Q1211" t="s">
        <v>80</v>
      </c>
      <c r="R1211" s="7">
        <v>41823</v>
      </c>
      <c r="S1211" s="8">
        <f t="shared" si="144"/>
        <v>2014</v>
      </c>
      <c r="T1211" s="8">
        <v>2014</v>
      </c>
      <c r="U1211" s="8">
        <f t="shared" si="145"/>
        <v>8</v>
      </c>
      <c r="V1211" s="7">
        <v>41823</v>
      </c>
      <c r="W1211" t="s">
        <v>1460</v>
      </c>
      <c r="X1211" s="2">
        <v>0.375</v>
      </c>
      <c r="Y1211" s="6">
        <f t="shared" si="150"/>
        <v>1.0010410827260351E-2</v>
      </c>
      <c r="AA1211">
        <v>135194</v>
      </c>
      <c r="AB1211">
        <v>24918</v>
      </c>
      <c r="AD1211" t="s">
        <v>2</v>
      </c>
      <c r="AE1211">
        <v>50</v>
      </c>
      <c r="AF1211">
        <v>14</v>
      </c>
      <c r="AH1211" t="s">
        <v>2418</v>
      </c>
      <c r="AI1211" t="s">
        <v>2417</v>
      </c>
      <c r="AK1211" t="s">
        <v>2416</v>
      </c>
      <c r="AL1211">
        <v>19</v>
      </c>
      <c r="AM1211" s="5">
        <f t="shared" si="146"/>
        <v>2.375</v>
      </c>
      <c r="AN1211" s="4">
        <f t="shared" si="151"/>
        <v>3.5971223021582736E-3</v>
      </c>
      <c r="AO1211" s="3"/>
      <c r="AP1211">
        <v>0</v>
      </c>
      <c r="AR1211">
        <v>61372001</v>
      </c>
      <c r="AT1211" s="2">
        <v>1.3140000000000001</v>
      </c>
      <c r="AU1211" s="1">
        <f t="shared" si="147"/>
        <v>0.80864242697297284</v>
      </c>
      <c r="AV1211" s="1">
        <f t="shared" si="148"/>
        <v>0.68037665647093126</v>
      </c>
      <c r="AW1211" s="1">
        <f t="shared" si="149"/>
        <v>0.55211088596888969</v>
      </c>
    </row>
    <row r="1212" spans="1:49" x14ac:dyDescent="0.2">
      <c r="A1212">
        <v>1210</v>
      </c>
      <c r="B1212" t="s">
        <v>2415</v>
      </c>
      <c r="C1212" t="s">
        <v>2414</v>
      </c>
      <c r="F1212" t="s">
        <v>2413</v>
      </c>
      <c r="G1212" t="s">
        <v>4</v>
      </c>
      <c r="H1212" t="s">
        <v>3</v>
      </c>
      <c r="I1212" t="s">
        <v>2412</v>
      </c>
      <c r="J1212">
        <v>60000481</v>
      </c>
      <c r="K1212" t="s">
        <v>14</v>
      </c>
      <c r="L1212" t="s">
        <v>13</v>
      </c>
      <c r="M1212" t="s">
        <v>6</v>
      </c>
      <c r="N1212">
        <v>4</v>
      </c>
      <c r="O1212" t="s">
        <v>2411</v>
      </c>
      <c r="P1212" t="s">
        <v>2410</v>
      </c>
      <c r="Q1212" t="s">
        <v>2409</v>
      </c>
      <c r="R1212" s="7">
        <v>41823</v>
      </c>
      <c r="S1212" s="8">
        <f t="shared" si="144"/>
        <v>2014</v>
      </c>
      <c r="T1212" s="8">
        <v>2014</v>
      </c>
      <c r="U1212" s="8">
        <f t="shared" si="145"/>
        <v>8</v>
      </c>
      <c r="V1212" s="7">
        <v>41823</v>
      </c>
      <c r="W1212" t="s">
        <v>1460</v>
      </c>
      <c r="X1212" s="2">
        <v>0.375</v>
      </c>
      <c r="Y1212" s="6">
        <f t="shared" si="150"/>
        <v>1.0010410827260351E-2</v>
      </c>
      <c r="AA1212">
        <v>135194</v>
      </c>
      <c r="AB1212">
        <v>24918</v>
      </c>
      <c r="AD1212" t="s">
        <v>2</v>
      </c>
      <c r="AE1212">
        <v>50</v>
      </c>
      <c r="AF1212">
        <v>14</v>
      </c>
      <c r="AH1212" t="s">
        <v>2408</v>
      </c>
      <c r="AI1212" t="s">
        <v>2407</v>
      </c>
      <c r="AK1212" t="s">
        <v>2406</v>
      </c>
      <c r="AL1212">
        <v>18</v>
      </c>
      <c r="AM1212" s="5">
        <f t="shared" si="146"/>
        <v>2.25</v>
      </c>
      <c r="AN1212" s="4">
        <f t="shared" si="151"/>
        <v>3.4078000757288905E-3</v>
      </c>
      <c r="AO1212" s="3"/>
      <c r="AP1212">
        <v>0</v>
      </c>
      <c r="AR1212" t="s">
        <v>1</v>
      </c>
      <c r="AT1212" s="2">
        <v>1.3140000000000001</v>
      </c>
      <c r="AU1212" s="1">
        <f t="shared" si="147"/>
        <v>0.80296276018009127</v>
      </c>
      <c r="AV1212" s="1">
        <f t="shared" si="148"/>
        <v>0.67091054514946213</v>
      </c>
      <c r="AW1212" s="1">
        <f t="shared" si="149"/>
        <v>0.53885833011883288</v>
      </c>
    </row>
    <row r="1213" spans="1:49" x14ac:dyDescent="0.2">
      <c r="A1213">
        <v>1211</v>
      </c>
      <c r="B1213" t="s">
        <v>2405</v>
      </c>
      <c r="C1213" t="s">
        <v>2404</v>
      </c>
      <c r="F1213" t="s">
        <v>2403</v>
      </c>
      <c r="G1213" t="s">
        <v>4</v>
      </c>
      <c r="H1213" t="s">
        <v>3</v>
      </c>
      <c r="I1213" t="s">
        <v>1774</v>
      </c>
      <c r="J1213" t="s">
        <v>2402</v>
      </c>
      <c r="K1213" t="s">
        <v>2401</v>
      </c>
      <c r="L1213" t="s">
        <v>2400</v>
      </c>
      <c r="M1213" t="s">
        <v>25</v>
      </c>
      <c r="N1213">
        <v>4</v>
      </c>
      <c r="O1213" t="s">
        <v>2399</v>
      </c>
      <c r="P1213" t="s">
        <v>2398</v>
      </c>
      <c r="Q1213" t="s">
        <v>2397</v>
      </c>
      <c r="R1213" s="7">
        <v>41823</v>
      </c>
      <c r="S1213" s="8">
        <f t="shared" si="144"/>
        <v>2014</v>
      </c>
      <c r="T1213" s="8">
        <v>2014</v>
      </c>
      <c r="U1213" s="8">
        <f t="shared" si="145"/>
        <v>8</v>
      </c>
      <c r="V1213" s="7">
        <v>41823</v>
      </c>
      <c r="W1213" t="s">
        <v>1460</v>
      </c>
      <c r="X1213" s="2">
        <v>0.375</v>
      </c>
      <c r="Y1213" s="6">
        <f t="shared" si="150"/>
        <v>1.0010410827260351E-2</v>
      </c>
      <c r="AA1213">
        <v>135194</v>
      </c>
      <c r="AB1213">
        <v>24918</v>
      </c>
      <c r="AD1213" t="s">
        <v>2</v>
      </c>
      <c r="AE1213">
        <v>50</v>
      </c>
      <c r="AF1213">
        <v>14</v>
      </c>
      <c r="AH1213" t="s">
        <v>2396</v>
      </c>
      <c r="AI1213" t="s">
        <v>2395</v>
      </c>
      <c r="AK1213" t="s">
        <v>2394</v>
      </c>
      <c r="AL1213">
        <v>14</v>
      </c>
      <c r="AM1213" s="5">
        <f t="shared" si="146"/>
        <v>1.75</v>
      </c>
      <c r="AN1213" s="4">
        <f t="shared" si="151"/>
        <v>2.6505111700113595E-3</v>
      </c>
      <c r="AO1213" s="3"/>
      <c r="AP1213">
        <v>0</v>
      </c>
      <c r="AR1213" t="s">
        <v>1</v>
      </c>
      <c r="AT1213" s="2">
        <v>1.3140000000000001</v>
      </c>
      <c r="AU1213" s="1">
        <f t="shared" si="147"/>
        <v>0.78024409300856534</v>
      </c>
      <c r="AV1213" s="1">
        <f t="shared" si="148"/>
        <v>0.63304609986358562</v>
      </c>
      <c r="AW1213" s="1">
        <f t="shared" si="149"/>
        <v>0.48584810671860568</v>
      </c>
    </row>
    <row r="1214" spans="1:49" x14ac:dyDescent="0.2">
      <c r="A1214">
        <v>1212</v>
      </c>
      <c r="B1214" t="s">
        <v>2393</v>
      </c>
      <c r="C1214" t="s">
        <v>2392</v>
      </c>
      <c r="F1214" t="s">
        <v>2391</v>
      </c>
      <c r="G1214" t="s">
        <v>4</v>
      </c>
      <c r="H1214" t="s">
        <v>3</v>
      </c>
      <c r="I1214" t="s">
        <v>328</v>
      </c>
      <c r="J1214">
        <v>60025578</v>
      </c>
      <c r="K1214" t="s">
        <v>81</v>
      </c>
      <c r="L1214" t="s">
        <v>67</v>
      </c>
      <c r="M1214" t="s">
        <v>11</v>
      </c>
      <c r="N1214">
        <v>4</v>
      </c>
      <c r="O1214" t="s">
        <v>2390</v>
      </c>
      <c r="P1214" t="s">
        <v>2389</v>
      </c>
      <c r="Q1214" t="s">
        <v>80</v>
      </c>
      <c r="R1214" s="7">
        <v>41823</v>
      </c>
      <c r="S1214" s="8">
        <f t="shared" si="144"/>
        <v>2014</v>
      </c>
      <c r="T1214" s="8">
        <v>2014</v>
      </c>
      <c r="U1214" s="8">
        <f t="shared" si="145"/>
        <v>8</v>
      </c>
      <c r="V1214" s="7">
        <v>41823</v>
      </c>
      <c r="W1214" t="s">
        <v>1460</v>
      </c>
      <c r="X1214" s="2">
        <v>0.375</v>
      </c>
      <c r="Y1214" s="6">
        <f t="shared" si="150"/>
        <v>1.0010410827260351E-2</v>
      </c>
      <c r="AA1214">
        <v>135194</v>
      </c>
      <c r="AB1214">
        <v>24918</v>
      </c>
      <c r="AD1214" t="s">
        <v>2</v>
      </c>
      <c r="AE1214">
        <v>50</v>
      </c>
      <c r="AF1214">
        <v>14</v>
      </c>
      <c r="AH1214" t="s">
        <v>2388</v>
      </c>
      <c r="AI1214" t="s">
        <v>2387</v>
      </c>
      <c r="AK1214" t="s">
        <v>2386</v>
      </c>
      <c r="AL1214">
        <v>13</v>
      </c>
      <c r="AM1214" s="5">
        <f t="shared" si="146"/>
        <v>1.625</v>
      </c>
      <c r="AN1214" s="4">
        <f t="shared" si="151"/>
        <v>2.4611889435819764E-3</v>
      </c>
      <c r="AO1214" s="3"/>
      <c r="AP1214">
        <v>0</v>
      </c>
      <c r="AR1214">
        <v>61372001</v>
      </c>
      <c r="AT1214" s="2">
        <v>1.3140000000000001</v>
      </c>
      <c r="AU1214" s="1">
        <f t="shared" si="147"/>
        <v>0.77456442621568389</v>
      </c>
      <c r="AV1214" s="1">
        <f t="shared" si="148"/>
        <v>0.62357998854211638</v>
      </c>
      <c r="AW1214" s="1">
        <f t="shared" si="149"/>
        <v>0.47259555086854882</v>
      </c>
    </row>
    <row r="1215" spans="1:49" x14ac:dyDescent="0.2">
      <c r="A1215">
        <v>1213</v>
      </c>
      <c r="B1215" t="s">
        <v>2385</v>
      </c>
      <c r="C1215" t="s">
        <v>2384</v>
      </c>
      <c r="E1215">
        <v>25081156</v>
      </c>
      <c r="F1215" t="s">
        <v>2383</v>
      </c>
      <c r="G1215" t="s">
        <v>4</v>
      </c>
      <c r="H1215" t="s">
        <v>3</v>
      </c>
      <c r="I1215" t="s">
        <v>2382</v>
      </c>
      <c r="J1215" t="s">
        <v>2376</v>
      </c>
      <c r="K1215" t="s">
        <v>2381</v>
      </c>
      <c r="L1215" t="s">
        <v>2380</v>
      </c>
      <c r="M1215" t="s">
        <v>2379</v>
      </c>
      <c r="N1215">
        <v>2</v>
      </c>
      <c r="O1215" t="s">
        <v>2378</v>
      </c>
      <c r="P1215" t="s">
        <v>2377</v>
      </c>
      <c r="Q1215" t="s">
        <v>2376</v>
      </c>
      <c r="R1215" s="7">
        <v>41823</v>
      </c>
      <c r="S1215" s="8">
        <f t="shared" si="144"/>
        <v>2014</v>
      </c>
      <c r="T1215" s="8">
        <v>2014</v>
      </c>
      <c r="U1215" s="8">
        <f t="shared" si="145"/>
        <v>8</v>
      </c>
      <c r="V1215" s="7">
        <v>41823</v>
      </c>
      <c r="W1215" t="s">
        <v>846</v>
      </c>
      <c r="X1215" s="2">
        <v>0.621</v>
      </c>
      <c r="Y1215" s="6">
        <f t="shared" si="150"/>
        <v>1.6577240329943142E-2</v>
      </c>
      <c r="AA1215">
        <v>11755326</v>
      </c>
      <c r="AB1215">
        <v>4700151916</v>
      </c>
      <c r="AC1215">
        <v>11755334</v>
      </c>
      <c r="AD1215" t="s">
        <v>2</v>
      </c>
      <c r="AE1215">
        <v>3827</v>
      </c>
      <c r="AF1215">
        <v>2</v>
      </c>
      <c r="AH1215" t="s">
        <v>2375</v>
      </c>
      <c r="AI1215" t="s">
        <v>2374</v>
      </c>
      <c r="AJ1215" t="s">
        <v>2373</v>
      </c>
      <c r="AK1215" t="s">
        <v>2372</v>
      </c>
      <c r="AL1215">
        <v>2</v>
      </c>
      <c r="AM1215" s="5">
        <f t="shared" si="146"/>
        <v>0.25</v>
      </c>
      <c r="AN1215" s="4">
        <f t="shared" si="151"/>
        <v>3.786444528587656E-4</v>
      </c>
      <c r="AO1215" s="3"/>
      <c r="AP1215">
        <v>0</v>
      </c>
      <c r="AR1215" t="s">
        <v>1</v>
      </c>
      <c r="AT1215" s="2">
        <v>1.091</v>
      </c>
      <c r="AU1215" s="1">
        <f t="shared" si="147"/>
        <v>1.171766156681783</v>
      </c>
      <c r="AV1215" s="1">
        <f t="shared" si="148"/>
        <v>0.84779423914009533</v>
      </c>
      <c r="AW1215" s="1">
        <f t="shared" si="149"/>
        <v>0.5238223215984078</v>
      </c>
    </row>
    <row r="1216" spans="1:49" x14ac:dyDescent="0.2">
      <c r="A1216">
        <v>1214</v>
      </c>
      <c r="B1216" t="s">
        <v>2371</v>
      </c>
      <c r="C1216" t="s">
        <v>2370</v>
      </c>
      <c r="F1216" t="s">
        <v>2369</v>
      </c>
      <c r="G1216" t="s">
        <v>4</v>
      </c>
      <c r="H1216" t="s">
        <v>3</v>
      </c>
      <c r="I1216" t="s">
        <v>2368</v>
      </c>
      <c r="J1216" t="s">
        <v>2367</v>
      </c>
      <c r="K1216" t="s">
        <v>2366</v>
      </c>
      <c r="L1216" t="s">
        <v>2365</v>
      </c>
      <c r="M1216" t="s">
        <v>93</v>
      </c>
      <c r="N1216">
        <v>3</v>
      </c>
      <c r="O1216" t="s">
        <v>2364</v>
      </c>
      <c r="P1216" t="s">
        <v>2363</v>
      </c>
      <c r="Q1216" t="s">
        <v>2362</v>
      </c>
      <c r="R1216" s="7">
        <v>41823</v>
      </c>
      <c r="S1216" s="8">
        <f t="shared" si="144"/>
        <v>2014</v>
      </c>
      <c r="T1216" s="8">
        <v>2014</v>
      </c>
      <c r="U1216" s="8">
        <f t="shared" si="145"/>
        <v>8</v>
      </c>
      <c r="V1216" s="7">
        <v>41823</v>
      </c>
      <c r="W1216" t="s">
        <v>1037</v>
      </c>
      <c r="X1216" s="2">
        <v>0.28599999999999998</v>
      </c>
      <c r="Y1216" s="6">
        <f t="shared" si="150"/>
        <v>7.6346066575905605E-3</v>
      </c>
      <c r="AA1216">
        <v>9205071</v>
      </c>
      <c r="AB1216">
        <v>28139</v>
      </c>
      <c r="AC1216">
        <v>15693937</v>
      </c>
      <c r="AD1216" t="s">
        <v>2</v>
      </c>
      <c r="AE1216">
        <v>28</v>
      </c>
      <c r="AF1216">
        <v>10</v>
      </c>
      <c r="AH1216" t="s">
        <v>2361</v>
      </c>
      <c r="AI1216" t="s">
        <v>2360</v>
      </c>
      <c r="AJ1216" t="s">
        <v>2359</v>
      </c>
      <c r="AK1216" t="s">
        <v>2358</v>
      </c>
      <c r="AL1216">
        <v>0</v>
      </c>
      <c r="AM1216" s="5">
        <f t="shared" si="146"/>
        <v>0</v>
      </c>
      <c r="AN1216" s="4">
        <f t="shared" si="151"/>
        <v>0</v>
      </c>
      <c r="AO1216" s="3"/>
      <c r="AP1216">
        <v>0</v>
      </c>
      <c r="AR1216" t="s">
        <v>1</v>
      </c>
      <c r="AT1216" s="2" t="s">
        <v>0</v>
      </c>
      <c r="AU1216" s="1">
        <f t="shared" si="147"/>
        <v>0.53442246603133925</v>
      </c>
      <c r="AV1216" s="1">
        <f t="shared" si="148"/>
        <v>0.38173033287952801</v>
      </c>
      <c r="AW1216" s="1">
        <f t="shared" si="149"/>
        <v>0.22903819972771683</v>
      </c>
    </row>
    <row r="1217" spans="1:49" x14ac:dyDescent="0.2">
      <c r="A1217">
        <v>1215</v>
      </c>
      <c r="B1217" t="s">
        <v>2357</v>
      </c>
      <c r="C1217" t="s">
        <v>2356</v>
      </c>
      <c r="F1217" t="s">
        <v>2355</v>
      </c>
      <c r="G1217" t="s">
        <v>4</v>
      </c>
      <c r="H1217" t="s">
        <v>3</v>
      </c>
      <c r="I1217" t="s">
        <v>772</v>
      </c>
      <c r="J1217" t="s">
        <v>1176</v>
      </c>
      <c r="K1217" t="s">
        <v>1175</v>
      </c>
      <c r="L1217" t="s">
        <v>801</v>
      </c>
      <c r="M1217" t="s">
        <v>25</v>
      </c>
      <c r="N1217">
        <v>4</v>
      </c>
      <c r="O1217" t="s">
        <v>2354</v>
      </c>
      <c r="P1217" t="s">
        <v>2353</v>
      </c>
      <c r="Q1217" t="s">
        <v>1818</v>
      </c>
      <c r="R1217" s="7">
        <v>41823</v>
      </c>
      <c r="S1217" s="8">
        <f t="shared" si="144"/>
        <v>2014</v>
      </c>
      <c r="T1217" s="8">
        <v>2014</v>
      </c>
      <c r="U1217" s="8">
        <f t="shared" si="145"/>
        <v>8</v>
      </c>
      <c r="V1217" s="7">
        <v>41823</v>
      </c>
      <c r="W1217" t="s">
        <v>1037</v>
      </c>
      <c r="X1217" s="2">
        <v>0.28599999999999998</v>
      </c>
      <c r="Y1217" s="6">
        <f t="shared" si="150"/>
        <v>7.6346066575905605E-3</v>
      </c>
      <c r="AA1217">
        <v>9205071</v>
      </c>
      <c r="AB1217">
        <v>28139</v>
      </c>
      <c r="AC1217">
        <v>15693937</v>
      </c>
      <c r="AD1217" t="s">
        <v>2</v>
      </c>
      <c r="AE1217">
        <v>28</v>
      </c>
      <c r="AF1217">
        <v>10</v>
      </c>
      <c r="AH1217" t="s">
        <v>2352</v>
      </c>
      <c r="AI1217" t="s">
        <v>2351</v>
      </c>
      <c r="AJ1217" t="s">
        <v>2350</v>
      </c>
      <c r="AK1217" t="s">
        <v>2349</v>
      </c>
      <c r="AL1217">
        <v>14</v>
      </c>
      <c r="AM1217" s="5">
        <f t="shared" si="146"/>
        <v>1.75</v>
      </c>
      <c r="AN1217" s="4">
        <f t="shared" si="151"/>
        <v>2.6505111700113595E-3</v>
      </c>
      <c r="AO1217" s="3"/>
      <c r="AP1217">
        <v>0</v>
      </c>
      <c r="AR1217" t="s">
        <v>1</v>
      </c>
      <c r="AT1217" s="2" t="s">
        <v>0</v>
      </c>
      <c r="AU1217" s="1">
        <f t="shared" si="147"/>
        <v>0.61393780113167995</v>
      </c>
      <c r="AV1217" s="1">
        <f t="shared" si="148"/>
        <v>0.51425589138009609</v>
      </c>
      <c r="AW1217" s="1">
        <f t="shared" si="149"/>
        <v>0.414573981628512</v>
      </c>
    </row>
    <row r="1218" spans="1:49" x14ac:dyDescent="0.2">
      <c r="A1218">
        <v>1216</v>
      </c>
      <c r="B1218" t="s">
        <v>2348</v>
      </c>
      <c r="C1218" t="s">
        <v>2347</v>
      </c>
      <c r="F1218" t="s">
        <v>2346</v>
      </c>
      <c r="G1218" t="s">
        <v>4</v>
      </c>
      <c r="H1218" t="s">
        <v>3</v>
      </c>
      <c r="I1218" t="s">
        <v>1302</v>
      </c>
      <c r="J1218" t="s">
        <v>1931</v>
      </c>
      <c r="K1218" t="s">
        <v>1930</v>
      </c>
      <c r="L1218" t="s">
        <v>1929</v>
      </c>
      <c r="M1218" t="s">
        <v>104</v>
      </c>
      <c r="N1218">
        <v>2</v>
      </c>
      <c r="O1218" t="s">
        <v>1301</v>
      </c>
      <c r="P1218" t="s">
        <v>1300</v>
      </c>
      <c r="Q1218" t="s">
        <v>1928</v>
      </c>
      <c r="R1218" s="7">
        <v>41823</v>
      </c>
      <c r="S1218" s="8">
        <f t="shared" ref="S1218:S1246" si="152">YEAR(R1218)</f>
        <v>2014</v>
      </c>
      <c r="T1218" s="8">
        <v>2014</v>
      </c>
      <c r="U1218" s="8">
        <f t="shared" ref="U1218:U1246" si="153">2022-T1218</f>
        <v>8</v>
      </c>
      <c r="V1218" s="7">
        <v>41823</v>
      </c>
      <c r="W1218" t="s">
        <v>1037</v>
      </c>
      <c r="X1218" s="2">
        <v>0.28599999999999998</v>
      </c>
      <c r="Y1218" s="6">
        <f t="shared" si="150"/>
        <v>7.6346066575905605E-3</v>
      </c>
      <c r="AA1218">
        <v>9205071</v>
      </c>
      <c r="AB1218">
        <v>28139</v>
      </c>
      <c r="AC1218">
        <v>15693937</v>
      </c>
      <c r="AD1218" t="s">
        <v>2</v>
      </c>
      <c r="AE1218">
        <v>28</v>
      </c>
      <c r="AF1218">
        <v>10</v>
      </c>
      <c r="AH1218" t="s">
        <v>2345</v>
      </c>
      <c r="AI1218" t="s">
        <v>2344</v>
      </c>
      <c r="AJ1218" t="s">
        <v>2343</v>
      </c>
      <c r="AK1218" t="s">
        <v>2342</v>
      </c>
      <c r="AL1218">
        <v>4</v>
      </c>
      <c r="AM1218" s="5">
        <f t="shared" ref="AM1218:AM1246" si="154">AL1218/U1218</f>
        <v>0.5</v>
      </c>
      <c r="AN1218" s="4">
        <f t="shared" si="151"/>
        <v>7.572889057175312E-4</v>
      </c>
      <c r="AO1218" s="3"/>
      <c r="AP1218">
        <v>0</v>
      </c>
      <c r="AR1218" t="s">
        <v>1</v>
      </c>
      <c r="AT1218" s="2" t="s">
        <v>0</v>
      </c>
      <c r="AU1218" s="1">
        <f t="shared" ref="AU1218:AU1246" si="155">(Y1218*0.7+AN1218*0.3)*100</f>
        <v>0.55714113320286518</v>
      </c>
      <c r="AV1218" s="1">
        <f t="shared" ref="AV1218:AV1246" si="156">(Y1218*0.5+AN1218*0.5)*100</f>
        <v>0.41959477816540458</v>
      </c>
      <c r="AW1218" s="1">
        <f t="shared" ref="AW1218:AW1246" si="157">(Y1218*0.3+AN1218*0.7)*100</f>
        <v>0.28204842312794398</v>
      </c>
    </row>
    <row r="1219" spans="1:49" x14ac:dyDescent="0.2">
      <c r="A1219">
        <v>1217</v>
      </c>
      <c r="B1219" t="s">
        <v>2341</v>
      </c>
      <c r="C1219" t="s">
        <v>2340</v>
      </c>
      <c r="F1219" t="s">
        <v>2339</v>
      </c>
      <c r="G1219" t="s">
        <v>4</v>
      </c>
      <c r="H1219" t="s">
        <v>3</v>
      </c>
      <c r="I1219" t="s">
        <v>1229</v>
      </c>
      <c r="J1219" t="s">
        <v>2338</v>
      </c>
      <c r="K1219" t="s">
        <v>2337</v>
      </c>
      <c r="L1219" t="s">
        <v>1054</v>
      </c>
      <c r="M1219" t="s">
        <v>25</v>
      </c>
      <c r="N1219">
        <v>5</v>
      </c>
      <c r="O1219" t="s">
        <v>2336</v>
      </c>
      <c r="P1219" t="s">
        <v>2335</v>
      </c>
      <c r="Q1219" t="s">
        <v>2334</v>
      </c>
      <c r="R1219" s="7">
        <v>41823</v>
      </c>
      <c r="S1219" s="8">
        <f t="shared" si="152"/>
        <v>2014</v>
      </c>
      <c r="T1219" s="8">
        <v>2014</v>
      </c>
      <c r="U1219" s="8">
        <f t="shared" si="153"/>
        <v>8</v>
      </c>
      <c r="V1219" s="7">
        <v>41823</v>
      </c>
      <c r="W1219" t="s">
        <v>1037</v>
      </c>
      <c r="X1219" s="2">
        <v>0.28599999999999998</v>
      </c>
      <c r="Y1219" s="6">
        <f t="shared" ref="Y1219:Y1246" si="158">(X1219-$Z$3)/($Z$2-$Z$3)</f>
        <v>7.6346066575905605E-3</v>
      </c>
      <c r="AA1219">
        <v>9205071</v>
      </c>
      <c r="AB1219">
        <v>28139</v>
      </c>
      <c r="AC1219">
        <v>15693937</v>
      </c>
      <c r="AD1219" t="s">
        <v>2</v>
      </c>
      <c r="AE1219">
        <v>28</v>
      </c>
      <c r="AF1219">
        <v>10</v>
      </c>
      <c r="AH1219" t="s">
        <v>574</v>
      </c>
      <c r="AI1219" t="s">
        <v>2333</v>
      </c>
      <c r="AJ1219" t="s">
        <v>2332</v>
      </c>
      <c r="AK1219" t="s">
        <v>2331</v>
      </c>
      <c r="AL1219">
        <v>3</v>
      </c>
      <c r="AM1219" s="5">
        <f t="shared" si="154"/>
        <v>0.375</v>
      </c>
      <c r="AN1219" s="4">
        <f t="shared" ref="AN1219:AN1246" si="159">(AM1219-$AO$3)/($AO$2-$AO$3)</f>
        <v>5.6796667928814845E-4</v>
      </c>
      <c r="AO1219" s="3"/>
      <c r="AP1219">
        <v>0</v>
      </c>
      <c r="AR1219">
        <v>61072017</v>
      </c>
      <c r="AS1219" t="s">
        <v>8</v>
      </c>
      <c r="AT1219" s="2" t="s">
        <v>0</v>
      </c>
      <c r="AU1219" s="1">
        <f t="shared" si="155"/>
        <v>0.55146146640998372</v>
      </c>
      <c r="AV1219" s="1">
        <f t="shared" si="156"/>
        <v>0.4101286668439354</v>
      </c>
      <c r="AW1219" s="1">
        <f t="shared" si="157"/>
        <v>0.26879586727788718</v>
      </c>
    </row>
    <row r="1220" spans="1:49" x14ac:dyDescent="0.2">
      <c r="A1220">
        <v>1218</v>
      </c>
      <c r="B1220" t="s">
        <v>2330</v>
      </c>
      <c r="C1220" t="s">
        <v>2329</v>
      </c>
      <c r="F1220" t="s">
        <v>2328</v>
      </c>
      <c r="G1220" t="s">
        <v>4</v>
      </c>
      <c r="H1220" t="s">
        <v>3</v>
      </c>
      <c r="I1220" t="s">
        <v>2327</v>
      </c>
      <c r="J1220">
        <v>60010421</v>
      </c>
      <c r="K1220" t="s">
        <v>405</v>
      </c>
      <c r="L1220" t="s">
        <v>244</v>
      </c>
      <c r="M1220" t="s">
        <v>11</v>
      </c>
      <c r="N1220">
        <v>2</v>
      </c>
      <c r="O1220" t="s">
        <v>2326</v>
      </c>
      <c r="P1220" t="s">
        <v>2325</v>
      </c>
      <c r="Q1220" t="s">
        <v>946</v>
      </c>
      <c r="R1220" s="7">
        <v>41823</v>
      </c>
      <c r="S1220" s="8">
        <f t="shared" si="152"/>
        <v>2014</v>
      </c>
      <c r="T1220" s="8">
        <v>2014</v>
      </c>
      <c r="U1220" s="8">
        <f t="shared" si="153"/>
        <v>8</v>
      </c>
      <c r="V1220" s="7">
        <v>41823</v>
      </c>
      <c r="W1220" t="s">
        <v>1037</v>
      </c>
      <c r="X1220" s="2">
        <v>0.28599999999999998</v>
      </c>
      <c r="Y1220" s="6">
        <f t="shared" si="158"/>
        <v>7.6346066575905605E-3</v>
      </c>
      <c r="AA1220">
        <v>9205071</v>
      </c>
      <c r="AB1220">
        <v>28139</v>
      </c>
      <c r="AC1220">
        <v>15693937</v>
      </c>
      <c r="AD1220" t="s">
        <v>2</v>
      </c>
      <c r="AE1220">
        <v>28</v>
      </c>
      <c r="AF1220">
        <v>10</v>
      </c>
      <c r="AH1220" t="s">
        <v>1011</v>
      </c>
      <c r="AI1220" t="s">
        <v>2324</v>
      </c>
      <c r="AJ1220" t="s">
        <v>2323</v>
      </c>
      <c r="AK1220" t="s">
        <v>2322</v>
      </c>
      <c r="AL1220">
        <v>0</v>
      </c>
      <c r="AM1220" s="5">
        <f t="shared" si="154"/>
        <v>0</v>
      </c>
      <c r="AN1220" s="4">
        <f t="shared" si="159"/>
        <v>0</v>
      </c>
      <c r="AO1220" s="3"/>
      <c r="AP1220">
        <v>0</v>
      </c>
      <c r="AQ1220" t="s">
        <v>9</v>
      </c>
      <c r="AR1220" t="s">
        <v>2321</v>
      </c>
      <c r="AS1220" t="s">
        <v>8</v>
      </c>
      <c r="AT1220" s="2" t="s">
        <v>0</v>
      </c>
      <c r="AU1220" s="1">
        <f t="shared" si="155"/>
        <v>0.53442246603133925</v>
      </c>
      <c r="AV1220" s="1">
        <f t="shared" si="156"/>
        <v>0.38173033287952801</v>
      </c>
      <c r="AW1220" s="1">
        <f t="shared" si="157"/>
        <v>0.22903819972771683</v>
      </c>
    </row>
    <row r="1221" spans="1:49" x14ac:dyDescent="0.2">
      <c r="A1221">
        <v>1219</v>
      </c>
      <c r="B1221" t="s">
        <v>2320</v>
      </c>
      <c r="C1221" t="s">
        <v>2319</v>
      </c>
      <c r="F1221" t="s">
        <v>2318</v>
      </c>
      <c r="G1221" t="s">
        <v>4</v>
      </c>
      <c r="H1221" t="s">
        <v>3</v>
      </c>
      <c r="I1221" t="s">
        <v>2317</v>
      </c>
      <c r="J1221">
        <v>100528856</v>
      </c>
      <c r="K1221" t="s">
        <v>2316</v>
      </c>
      <c r="L1221" t="s">
        <v>2315</v>
      </c>
      <c r="M1221" t="s">
        <v>39</v>
      </c>
      <c r="N1221">
        <v>3</v>
      </c>
      <c r="O1221" t="s">
        <v>2314</v>
      </c>
      <c r="P1221" t="s">
        <v>2313</v>
      </c>
      <c r="Q1221" t="s">
        <v>2312</v>
      </c>
      <c r="R1221" s="7">
        <v>41823</v>
      </c>
      <c r="S1221" s="8">
        <f t="shared" si="152"/>
        <v>2014</v>
      </c>
      <c r="T1221" s="8">
        <v>2014</v>
      </c>
      <c r="U1221" s="8">
        <f t="shared" si="153"/>
        <v>8</v>
      </c>
      <c r="V1221" s="7">
        <v>41823</v>
      </c>
      <c r="W1221" t="s">
        <v>1037</v>
      </c>
      <c r="X1221" s="2">
        <v>0.28599999999999998</v>
      </c>
      <c r="Y1221" s="6">
        <f t="shared" si="158"/>
        <v>7.6346066575905605E-3</v>
      </c>
      <c r="AA1221">
        <v>9205071</v>
      </c>
      <c r="AB1221">
        <v>28139</v>
      </c>
      <c r="AC1221">
        <v>15693937</v>
      </c>
      <c r="AD1221" t="s">
        <v>2</v>
      </c>
      <c r="AE1221">
        <v>28</v>
      </c>
      <c r="AF1221">
        <v>10</v>
      </c>
      <c r="AH1221" t="s">
        <v>1167</v>
      </c>
      <c r="AI1221" t="s">
        <v>2311</v>
      </c>
      <c r="AJ1221" t="s">
        <v>2310</v>
      </c>
      <c r="AK1221" t="s">
        <v>2309</v>
      </c>
      <c r="AL1221">
        <v>0</v>
      </c>
      <c r="AM1221" s="5">
        <f t="shared" si="154"/>
        <v>0</v>
      </c>
      <c r="AN1221" s="4">
        <f t="shared" si="159"/>
        <v>0</v>
      </c>
      <c r="AO1221" s="3"/>
      <c r="AP1221">
        <v>0</v>
      </c>
      <c r="AR1221" t="s">
        <v>1</v>
      </c>
      <c r="AT1221" s="2" t="s">
        <v>0</v>
      </c>
      <c r="AU1221" s="1">
        <f t="shared" si="155"/>
        <v>0.53442246603133925</v>
      </c>
      <c r="AV1221" s="1">
        <f t="shared" si="156"/>
        <v>0.38173033287952801</v>
      </c>
      <c r="AW1221" s="1">
        <f t="shared" si="157"/>
        <v>0.22903819972771683</v>
      </c>
    </row>
    <row r="1222" spans="1:49" x14ac:dyDescent="0.2">
      <c r="A1222">
        <v>1220</v>
      </c>
      <c r="B1222" t="s">
        <v>2308</v>
      </c>
      <c r="C1222" t="s">
        <v>2307</v>
      </c>
      <c r="E1222">
        <v>24930773</v>
      </c>
      <c r="F1222" t="s">
        <v>2306</v>
      </c>
      <c r="G1222" t="s">
        <v>4</v>
      </c>
      <c r="H1222" t="s">
        <v>3</v>
      </c>
      <c r="I1222" t="s">
        <v>2305</v>
      </c>
      <c r="J1222">
        <v>60011476</v>
      </c>
      <c r="K1222" t="s">
        <v>2304</v>
      </c>
      <c r="L1222" t="s">
        <v>1654</v>
      </c>
      <c r="M1222" t="s">
        <v>47</v>
      </c>
      <c r="N1222">
        <v>4</v>
      </c>
      <c r="O1222" t="s">
        <v>2303</v>
      </c>
      <c r="P1222" t="s">
        <v>2302</v>
      </c>
      <c r="Q1222" t="s">
        <v>2301</v>
      </c>
      <c r="R1222" s="7">
        <v>41822</v>
      </c>
      <c r="S1222" s="8">
        <f t="shared" si="152"/>
        <v>2014</v>
      </c>
      <c r="T1222" s="8">
        <v>2014</v>
      </c>
      <c r="U1222" s="8">
        <f t="shared" si="153"/>
        <v>8</v>
      </c>
      <c r="V1222" s="7">
        <v>41822</v>
      </c>
      <c r="W1222" t="s">
        <v>2300</v>
      </c>
      <c r="X1222" s="2">
        <v>1.2030000000000001</v>
      </c>
      <c r="Y1222" s="6">
        <f t="shared" si="158"/>
        <v>3.2113397933851207E-2</v>
      </c>
      <c r="AA1222">
        <v>218561</v>
      </c>
      <c r="AB1222">
        <v>33722</v>
      </c>
      <c r="AC1222">
        <v>15205118</v>
      </c>
      <c r="AD1222" t="s">
        <v>2</v>
      </c>
      <c r="AE1222">
        <v>62</v>
      </c>
      <c r="AF1222">
        <v>26</v>
      </c>
      <c r="AH1222" t="s">
        <v>2299</v>
      </c>
      <c r="AI1222" t="s">
        <v>2298</v>
      </c>
      <c r="AJ1222" t="s">
        <v>2297</v>
      </c>
      <c r="AK1222" t="s">
        <v>2296</v>
      </c>
      <c r="AL1222">
        <v>30</v>
      </c>
      <c r="AM1222" s="5">
        <f t="shared" si="154"/>
        <v>3.75</v>
      </c>
      <c r="AN1222" s="4">
        <f t="shared" si="159"/>
        <v>5.6796667928814843E-3</v>
      </c>
      <c r="AO1222" s="3"/>
      <c r="AP1222">
        <v>0</v>
      </c>
      <c r="AQ1222" t="s">
        <v>20</v>
      </c>
      <c r="AR1222">
        <v>289566</v>
      </c>
      <c r="AS1222" t="s">
        <v>19</v>
      </c>
      <c r="AT1222" s="2" t="s">
        <v>0</v>
      </c>
      <c r="AU1222" s="1">
        <f t="shared" si="155"/>
        <v>2.4183278591560291</v>
      </c>
      <c r="AV1222" s="1">
        <f t="shared" si="156"/>
        <v>1.8896532363366345</v>
      </c>
      <c r="AW1222" s="1">
        <f t="shared" si="157"/>
        <v>1.3609786135172399</v>
      </c>
    </row>
    <row r="1223" spans="1:49" x14ac:dyDescent="0.2">
      <c r="A1223">
        <v>1221</v>
      </c>
      <c r="B1223" t="s">
        <v>2295</v>
      </c>
      <c r="F1223" t="s">
        <v>2294</v>
      </c>
      <c r="G1223" t="s">
        <v>4</v>
      </c>
      <c r="H1223" t="s">
        <v>3</v>
      </c>
      <c r="I1223" t="s">
        <v>2293</v>
      </c>
      <c r="J1223">
        <v>60023345</v>
      </c>
      <c r="K1223" t="s">
        <v>847</v>
      </c>
      <c r="L1223" t="s">
        <v>229</v>
      </c>
      <c r="M1223" t="s">
        <v>39</v>
      </c>
      <c r="N1223">
        <v>6</v>
      </c>
      <c r="O1223" t="s">
        <v>2292</v>
      </c>
      <c r="P1223" t="s">
        <v>2291</v>
      </c>
      <c r="Q1223" t="s">
        <v>2290</v>
      </c>
      <c r="R1223" s="7">
        <v>41821</v>
      </c>
      <c r="S1223" s="8">
        <f t="shared" si="152"/>
        <v>2014</v>
      </c>
      <c r="T1223" s="8">
        <v>2014</v>
      </c>
      <c r="U1223" s="8">
        <f t="shared" si="153"/>
        <v>8</v>
      </c>
      <c r="V1223" s="7">
        <v>41821</v>
      </c>
      <c r="W1223" t="s">
        <v>2289</v>
      </c>
      <c r="X1223" s="2">
        <v>0.10100000000000001</v>
      </c>
      <c r="Y1223" s="6">
        <f t="shared" si="158"/>
        <v>2.6961373161421215E-3</v>
      </c>
      <c r="AA1223">
        <v>9711600</v>
      </c>
      <c r="AB1223">
        <v>29590</v>
      </c>
      <c r="AD1223" t="s">
        <v>2</v>
      </c>
      <c r="AE1223">
        <v>25</v>
      </c>
      <c r="AF1223">
        <v>2</v>
      </c>
      <c r="AH1223" t="s">
        <v>564</v>
      </c>
      <c r="AI1223" t="s">
        <v>2288</v>
      </c>
      <c r="AJ1223" t="s">
        <v>2287</v>
      </c>
      <c r="AK1223" t="s">
        <v>2286</v>
      </c>
      <c r="AL1223">
        <v>0</v>
      </c>
      <c r="AM1223" s="5">
        <f t="shared" si="154"/>
        <v>0</v>
      </c>
      <c r="AN1223" s="4">
        <f t="shared" si="159"/>
        <v>0</v>
      </c>
      <c r="AO1223" s="3"/>
      <c r="AP1223">
        <v>0</v>
      </c>
      <c r="AR1223" t="s">
        <v>1</v>
      </c>
      <c r="AT1223" s="2" t="s">
        <v>0</v>
      </c>
      <c r="AU1223" s="1">
        <f t="shared" si="155"/>
        <v>0.18872961212994849</v>
      </c>
      <c r="AV1223" s="1">
        <f t="shared" si="156"/>
        <v>0.13480686580710607</v>
      </c>
      <c r="AW1223" s="1">
        <f t="shared" si="157"/>
        <v>8.0884119484263647E-2</v>
      </c>
    </row>
    <row r="1224" spans="1:49" x14ac:dyDescent="0.2">
      <c r="A1224">
        <v>1222</v>
      </c>
      <c r="B1224" t="s">
        <v>2285</v>
      </c>
      <c r="C1224" t="s">
        <v>2284</v>
      </c>
      <c r="F1224" t="s">
        <v>2283</v>
      </c>
      <c r="G1224" t="s">
        <v>4</v>
      </c>
      <c r="H1224" t="s">
        <v>3</v>
      </c>
      <c r="I1224" t="s">
        <v>2282</v>
      </c>
      <c r="J1224" t="s">
        <v>2281</v>
      </c>
      <c r="K1224" t="s">
        <v>2280</v>
      </c>
      <c r="L1224" t="s">
        <v>2279</v>
      </c>
      <c r="M1224" t="s">
        <v>104</v>
      </c>
      <c r="N1224">
        <v>5</v>
      </c>
      <c r="O1224" t="s">
        <v>2278</v>
      </c>
      <c r="P1224" t="s">
        <v>2277</v>
      </c>
      <c r="Q1224" t="s">
        <v>2276</v>
      </c>
      <c r="R1224" s="7">
        <v>41821</v>
      </c>
      <c r="S1224" s="8">
        <f t="shared" si="152"/>
        <v>2014</v>
      </c>
      <c r="T1224" s="8">
        <v>2014</v>
      </c>
      <c r="U1224" s="8">
        <f t="shared" si="153"/>
        <v>8</v>
      </c>
      <c r="V1224" s="7">
        <v>41821</v>
      </c>
      <c r="W1224" t="s">
        <v>1664</v>
      </c>
      <c r="X1224" s="2">
        <v>1.2769999999999999</v>
      </c>
      <c r="Y1224" s="6">
        <f t="shared" si="158"/>
        <v>3.4088785670430582E-2</v>
      </c>
      <c r="AA1224">
        <v>23299266</v>
      </c>
      <c r="AB1224">
        <v>21100367773</v>
      </c>
      <c r="AC1224">
        <v>23299274</v>
      </c>
      <c r="AD1224" t="s">
        <v>2</v>
      </c>
      <c r="AE1224">
        <v>1</v>
      </c>
      <c r="AF1224">
        <v>3</v>
      </c>
      <c r="AG1224">
        <v>7004690</v>
      </c>
      <c r="AH1224" t="s">
        <v>1623</v>
      </c>
      <c r="AI1224" t="s">
        <v>2275</v>
      </c>
      <c r="AJ1224" t="s">
        <v>2274</v>
      </c>
      <c r="AK1224" t="s">
        <v>2273</v>
      </c>
      <c r="AL1224">
        <v>10</v>
      </c>
      <c r="AM1224" s="5">
        <f t="shared" si="154"/>
        <v>1.25</v>
      </c>
      <c r="AN1224" s="4">
        <f t="shared" si="159"/>
        <v>1.8932222642938281E-3</v>
      </c>
      <c r="AO1224" s="3"/>
      <c r="AP1224">
        <v>0</v>
      </c>
      <c r="AQ1224" t="s">
        <v>62</v>
      </c>
      <c r="AR1224">
        <v>1027775</v>
      </c>
      <c r="AS1224" t="s">
        <v>61</v>
      </c>
      <c r="AT1224" s="2" t="s">
        <v>0</v>
      </c>
      <c r="AU1224" s="1">
        <f t="shared" si="155"/>
        <v>2.4430116648589557</v>
      </c>
      <c r="AV1224" s="1">
        <f t="shared" si="156"/>
        <v>1.7991003967362207</v>
      </c>
      <c r="AW1224" s="1">
        <f t="shared" si="157"/>
        <v>1.1551891286134854</v>
      </c>
    </row>
    <row r="1225" spans="1:49" x14ac:dyDescent="0.2">
      <c r="A1225">
        <v>1223</v>
      </c>
      <c r="B1225" t="s">
        <v>2272</v>
      </c>
      <c r="C1225" t="s">
        <v>2271</v>
      </c>
      <c r="F1225" t="s">
        <v>2270</v>
      </c>
      <c r="G1225" t="s">
        <v>4</v>
      </c>
      <c r="H1225" t="s">
        <v>3</v>
      </c>
      <c r="I1225" t="s">
        <v>2269</v>
      </c>
      <c r="J1225" t="s">
        <v>2268</v>
      </c>
      <c r="K1225" t="s">
        <v>2267</v>
      </c>
      <c r="L1225" t="s">
        <v>239</v>
      </c>
      <c r="M1225" t="s">
        <v>25</v>
      </c>
      <c r="N1225">
        <v>4</v>
      </c>
      <c r="O1225" t="s">
        <v>2266</v>
      </c>
      <c r="P1225" t="s">
        <v>2265</v>
      </c>
      <c r="Q1225" t="s">
        <v>2264</v>
      </c>
      <c r="R1225" s="7">
        <v>41821</v>
      </c>
      <c r="S1225" s="8">
        <f t="shared" si="152"/>
        <v>2014</v>
      </c>
      <c r="T1225" s="8">
        <v>2014</v>
      </c>
      <c r="U1225" s="8">
        <f t="shared" si="153"/>
        <v>8</v>
      </c>
      <c r="V1225" s="7">
        <v>41821</v>
      </c>
      <c r="W1225" t="s">
        <v>2263</v>
      </c>
      <c r="X1225" s="2">
        <v>1.2030000000000001</v>
      </c>
      <c r="Y1225" s="6">
        <f t="shared" si="158"/>
        <v>3.2113397933851207E-2</v>
      </c>
      <c r="AA1225">
        <v>1718177</v>
      </c>
      <c r="AB1225">
        <v>19794</v>
      </c>
      <c r="AD1225" t="s">
        <v>2</v>
      </c>
      <c r="AE1225">
        <v>35</v>
      </c>
      <c r="AF1225">
        <v>1</v>
      </c>
      <c r="AH1225" t="s">
        <v>2262</v>
      </c>
      <c r="AI1225" t="s">
        <v>2261</v>
      </c>
      <c r="AJ1225" t="s">
        <v>2260</v>
      </c>
      <c r="AK1225" t="s">
        <v>2259</v>
      </c>
      <c r="AL1225">
        <v>1</v>
      </c>
      <c r="AM1225" s="5">
        <f t="shared" si="154"/>
        <v>0.125</v>
      </c>
      <c r="AN1225" s="4">
        <f t="shared" si="159"/>
        <v>1.893222264293828E-4</v>
      </c>
      <c r="AO1225" s="3"/>
      <c r="AP1225">
        <v>0</v>
      </c>
      <c r="AR1225">
        <v>31230015</v>
      </c>
      <c r="AT1225" s="2">
        <v>5.625</v>
      </c>
      <c r="AU1225" s="1">
        <f t="shared" si="155"/>
        <v>2.2536175221624659</v>
      </c>
      <c r="AV1225" s="1">
        <f t="shared" si="156"/>
        <v>1.6151360080140293</v>
      </c>
      <c r="AW1225" s="1">
        <f t="shared" si="157"/>
        <v>0.97665449386559289</v>
      </c>
    </row>
    <row r="1226" spans="1:49" x14ac:dyDescent="0.2">
      <c r="A1226">
        <v>1224</v>
      </c>
      <c r="B1226" t="s">
        <v>2258</v>
      </c>
      <c r="C1226" t="s">
        <v>2257</v>
      </c>
      <c r="F1226" t="s">
        <v>2256</v>
      </c>
      <c r="G1226" t="s">
        <v>4</v>
      </c>
      <c r="H1226" t="s">
        <v>3</v>
      </c>
      <c r="I1226" t="s">
        <v>2255</v>
      </c>
      <c r="J1226" t="s">
        <v>2254</v>
      </c>
      <c r="K1226" t="s">
        <v>2253</v>
      </c>
      <c r="L1226" t="s">
        <v>2252</v>
      </c>
      <c r="M1226" t="s">
        <v>2251</v>
      </c>
      <c r="N1226">
        <v>5</v>
      </c>
      <c r="O1226" t="s">
        <v>2250</v>
      </c>
      <c r="P1226" t="s">
        <v>2249</v>
      </c>
      <c r="Q1226" t="s">
        <v>2248</v>
      </c>
      <c r="R1226" s="7">
        <v>41821</v>
      </c>
      <c r="S1226" s="8">
        <f t="shared" si="152"/>
        <v>2014</v>
      </c>
      <c r="T1226" s="8">
        <v>2014</v>
      </c>
      <c r="U1226" s="8">
        <f t="shared" si="153"/>
        <v>8</v>
      </c>
      <c r="V1226" s="7">
        <v>41821</v>
      </c>
      <c r="W1226" t="s">
        <v>635</v>
      </c>
      <c r="X1226" s="2">
        <v>0.254</v>
      </c>
      <c r="Y1226" s="6">
        <f t="shared" si="158"/>
        <v>6.780384933664345E-3</v>
      </c>
      <c r="AA1226">
        <v>19314973</v>
      </c>
      <c r="AB1226">
        <v>5300152212</v>
      </c>
      <c r="AC1226">
        <v>19314981</v>
      </c>
      <c r="AD1226" t="s">
        <v>2</v>
      </c>
      <c r="AE1226">
        <v>9</v>
      </c>
      <c r="AF1226">
        <v>4</v>
      </c>
      <c r="AH1226" t="s">
        <v>2247</v>
      </c>
      <c r="AI1226" t="s">
        <v>2246</v>
      </c>
      <c r="AJ1226" t="s">
        <v>2245</v>
      </c>
      <c r="AK1226" t="s">
        <v>2244</v>
      </c>
      <c r="AL1226">
        <v>1</v>
      </c>
      <c r="AM1226" s="5">
        <f t="shared" si="154"/>
        <v>0.125</v>
      </c>
      <c r="AN1226" s="4">
        <f t="shared" si="159"/>
        <v>1.893222264293828E-4</v>
      </c>
      <c r="AO1226" s="3"/>
      <c r="AP1226">
        <v>0</v>
      </c>
      <c r="AR1226" t="s">
        <v>1</v>
      </c>
      <c r="AT1226" s="2" t="s">
        <v>0</v>
      </c>
      <c r="AU1226" s="1">
        <f t="shared" si="155"/>
        <v>0.48030661214938564</v>
      </c>
      <c r="AV1226" s="1">
        <f t="shared" si="156"/>
        <v>0.34848535800468639</v>
      </c>
      <c r="AW1226" s="1">
        <f t="shared" si="157"/>
        <v>0.21666410385998716</v>
      </c>
    </row>
    <row r="1227" spans="1:49" x14ac:dyDescent="0.2">
      <c r="A1227">
        <v>1225</v>
      </c>
      <c r="B1227" t="s">
        <v>2243</v>
      </c>
      <c r="F1227" t="s">
        <v>2242</v>
      </c>
      <c r="G1227" t="s">
        <v>4</v>
      </c>
      <c r="H1227" t="s">
        <v>3</v>
      </c>
      <c r="I1227" t="s">
        <v>1200</v>
      </c>
      <c r="J1227">
        <v>60078086</v>
      </c>
      <c r="K1227" t="s">
        <v>444</v>
      </c>
      <c r="L1227" t="s">
        <v>443</v>
      </c>
      <c r="M1227" t="s">
        <v>89</v>
      </c>
      <c r="N1227">
        <v>7</v>
      </c>
      <c r="O1227" t="s">
        <v>2241</v>
      </c>
      <c r="P1227" t="s">
        <v>2240</v>
      </c>
      <c r="Q1227" t="s">
        <v>2239</v>
      </c>
      <c r="R1227" s="7">
        <v>41821</v>
      </c>
      <c r="S1227" s="8">
        <f t="shared" si="152"/>
        <v>2014</v>
      </c>
      <c r="T1227" s="8">
        <v>2014</v>
      </c>
      <c r="U1227" s="8">
        <f t="shared" si="153"/>
        <v>8</v>
      </c>
      <c r="V1227" s="7">
        <v>41821</v>
      </c>
      <c r="W1227" t="s">
        <v>1448</v>
      </c>
      <c r="X1227" s="2">
        <v>0.152</v>
      </c>
      <c r="Y1227" s="6">
        <f t="shared" si="158"/>
        <v>4.0575531886495285E-3</v>
      </c>
      <c r="AA1227">
        <v>21801843</v>
      </c>
      <c r="AB1227">
        <v>21100332206</v>
      </c>
      <c r="AC1227">
        <v>22898131</v>
      </c>
      <c r="AD1227" t="s">
        <v>2</v>
      </c>
      <c r="AE1227">
        <v>6</v>
      </c>
      <c r="AF1227">
        <v>2</v>
      </c>
      <c r="AH1227" t="s">
        <v>2238</v>
      </c>
      <c r="AI1227" t="s">
        <v>2237</v>
      </c>
      <c r="AJ1227" t="s">
        <v>2236</v>
      </c>
      <c r="AK1227" t="s">
        <v>2235</v>
      </c>
      <c r="AL1227">
        <v>4</v>
      </c>
      <c r="AM1227" s="5">
        <f t="shared" si="154"/>
        <v>0.5</v>
      </c>
      <c r="AN1227" s="4">
        <f t="shared" si="159"/>
        <v>7.572889057175312E-4</v>
      </c>
      <c r="AO1227" s="3"/>
      <c r="AP1227">
        <v>0</v>
      </c>
      <c r="AR1227" t="s">
        <v>2234</v>
      </c>
      <c r="AT1227" s="2" t="s">
        <v>0</v>
      </c>
      <c r="AU1227" s="1">
        <f t="shared" si="155"/>
        <v>0.30674739037699289</v>
      </c>
      <c r="AV1227" s="1">
        <f t="shared" si="156"/>
        <v>0.240742104718353</v>
      </c>
      <c r="AW1227" s="1">
        <f t="shared" si="157"/>
        <v>0.17473681905971306</v>
      </c>
    </row>
    <row r="1228" spans="1:49" x14ac:dyDescent="0.2">
      <c r="A1228">
        <v>1226</v>
      </c>
      <c r="B1228" t="s">
        <v>2233</v>
      </c>
      <c r="C1228" t="s">
        <v>2232</v>
      </c>
      <c r="F1228" t="s">
        <v>2231</v>
      </c>
      <c r="G1228" t="s">
        <v>4</v>
      </c>
      <c r="H1228" t="s">
        <v>3</v>
      </c>
      <c r="I1228" t="s">
        <v>2230</v>
      </c>
      <c r="J1228" t="s">
        <v>2224</v>
      </c>
      <c r="K1228" t="s">
        <v>2229</v>
      </c>
      <c r="L1228" t="s">
        <v>2228</v>
      </c>
      <c r="M1228" t="s">
        <v>2227</v>
      </c>
      <c r="N1228">
        <v>2</v>
      </c>
      <c r="O1228" t="s">
        <v>2226</v>
      </c>
      <c r="P1228" t="s">
        <v>2225</v>
      </c>
      <c r="Q1228" t="s">
        <v>2224</v>
      </c>
      <c r="R1228" s="7">
        <v>41821</v>
      </c>
      <c r="S1228" s="8">
        <f t="shared" si="152"/>
        <v>2014</v>
      </c>
      <c r="T1228" s="8">
        <v>2014</v>
      </c>
      <c r="U1228" s="8">
        <f t="shared" si="153"/>
        <v>8</v>
      </c>
      <c r="V1228" s="7">
        <v>41821</v>
      </c>
      <c r="W1228" t="s">
        <v>978</v>
      </c>
      <c r="X1228" s="2">
        <v>1.137</v>
      </c>
      <c r="Y1228" s="6">
        <f t="shared" si="158"/>
        <v>3.0351565628253384E-2</v>
      </c>
      <c r="AA1228">
        <v>189251</v>
      </c>
      <c r="AB1228">
        <v>17336</v>
      </c>
      <c r="AD1228" t="s">
        <v>2</v>
      </c>
      <c r="AE1228">
        <v>50</v>
      </c>
      <c r="AF1228">
        <v>3</v>
      </c>
      <c r="AG1228">
        <v>6965757</v>
      </c>
      <c r="AH1228" t="s">
        <v>1658</v>
      </c>
      <c r="AI1228" t="s">
        <v>2223</v>
      </c>
      <c r="AJ1228" t="s">
        <v>2222</v>
      </c>
      <c r="AK1228" t="s">
        <v>2221</v>
      </c>
      <c r="AL1228">
        <v>14</v>
      </c>
      <c r="AM1228" s="5">
        <f t="shared" si="154"/>
        <v>1.75</v>
      </c>
      <c r="AN1228" s="4">
        <f t="shared" si="159"/>
        <v>2.6505111700113595E-3</v>
      </c>
      <c r="AO1228" s="3"/>
      <c r="AP1228">
        <v>0</v>
      </c>
      <c r="AR1228" t="s">
        <v>1</v>
      </c>
      <c r="AT1228" s="2" t="s">
        <v>0</v>
      </c>
      <c r="AU1228" s="1">
        <f t="shared" si="155"/>
        <v>2.2041249290780773</v>
      </c>
      <c r="AV1228" s="1">
        <f t="shared" si="156"/>
        <v>1.6501038399132373</v>
      </c>
      <c r="AW1228" s="1">
        <f t="shared" si="157"/>
        <v>1.0960827507483968</v>
      </c>
    </row>
    <row r="1229" spans="1:49" x14ac:dyDescent="0.2">
      <c r="A1229">
        <v>1227</v>
      </c>
      <c r="B1229" t="s">
        <v>2220</v>
      </c>
      <c r="C1229" t="s">
        <v>2219</v>
      </c>
      <c r="F1229" t="s">
        <v>2218</v>
      </c>
      <c r="G1229" t="s">
        <v>4</v>
      </c>
      <c r="H1229" t="s">
        <v>3</v>
      </c>
      <c r="I1229" t="s">
        <v>2217</v>
      </c>
      <c r="J1229">
        <v>60026777</v>
      </c>
      <c r="K1229" t="s">
        <v>2216</v>
      </c>
      <c r="L1229" t="s">
        <v>2215</v>
      </c>
      <c r="M1229" t="s">
        <v>6</v>
      </c>
      <c r="N1229">
        <v>2</v>
      </c>
      <c r="O1229" t="s">
        <v>2214</v>
      </c>
      <c r="P1229" t="s">
        <v>2213</v>
      </c>
      <c r="Q1229" t="s">
        <v>2212</v>
      </c>
      <c r="R1229" s="7">
        <v>41821</v>
      </c>
      <c r="S1229" s="8">
        <f t="shared" si="152"/>
        <v>2014</v>
      </c>
      <c r="T1229" s="8">
        <v>2014</v>
      </c>
      <c r="U1229" s="8">
        <f t="shared" si="153"/>
        <v>8</v>
      </c>
      <c r="V1229" s="7">
        <v>41821</v>
      </c>
      <c r="W1229" t="s">
        <v>978</v>
      </c>
      <c r="X1229" s="2">
        <v>1.137</v>
      </c>
      <c r="Y1229" s="6">
        <f t="shared" si="158"/>
        <v>3.0351565628253384E-2</v>
      </c>
      <c r="AA1229">
        <v>189251</v>
      </c>
      <c r="AB1229">
        <v>17336</v>
      </c>
      <c r="AD1229" t="s">
        <v>2</v>
      </c>
      <c r="AE1229">
        <v>50</v>
      </c>
      <c r="AF1229">
        <v>3</v>
      </c>
      <c r="AG1229">
        <v>6965759</v>
      </c>
      <c r="AH1229" t="s">
        <v>2211</v>
      </c>
      <c r="AI1229" t="s">
        <v>2210</v>
      </c>
      <c r="AJ1229" t="s">
        <v>2209</v>
      </c>
      <c r="AK1229" t="s">
        <v>2208</v>
      </c>
      <c r="AL1229">
        <v>4</v>
      </c>
      <c r="AM1229" s="5">
        <f t="shared" si="154"/>
        <v>0.5</v>
      </c>
      <c r="AN1229" s="4">
        <f t="shared" si="159"/>
        <v>7.572889057175312E-4</v>
      </c>
      <c r="AO1229" s="3"/>
      <c r="AP1229">
        <v>0</v>
      </c>
      <c r="AR1229" t="s">
        <v>1</v>
      </c>
      <c r="AT1229" s="2" t="s">
        <v>0</v>
      </c>
      <c r="AU1229" s="1">
        <f t="shared" si="155"/>
        <v>2.1473282611492626</v>
      </c>
      <c r="AV1229" s="1">
        <f t="shared" si="156"/>
        <v>1.5554427266985458</v>
      </c>
      <c r="AW1229" s="1">
        <f t="shared" si="157"/>
        <v>0.96355719224782876</v>
      </c>
    </row>
    <row r="1230" spans="1:49" x14ac:dyDescent="0.2">
      <c r="A1230">
        <v>1228</v>
      </c>
      <c r="B1230" t="s">
        <v>2207</v>
      </c>
      <c r="C1230" t="s">
        <v>2206</v>
      </c>
      <c r="F1230" t="s">
        <v>2205</v>
      </c>
      <c r="G1230" t="s">
        <v>4</v>
      </c>
      <c r="H1230" t="s">
        <v>3</v>
      </c>
      <c r="I1230" t="s">
        <v>2204</v>
      </c>
      <c r="J1230" t="s">
        <v>2203</v>
      </c>
      <c r="K1230" t="s">
        <v>2202</v>
      </c>
      <c r="L1230" t="s">
        <v>2201</v>
      </c>
      <c r="M1230" t="s">
        <v>48</v>
      </c>
      <c r="N1230">
        <v>4</v>
      </c>
      <c r="O1230" t="s">
        <v>2200</v>
      </c>
      <c r="P1230" t="s">
        <v>2199</v>
      </c>
      <c r="Q1230" t="s">
        <v>2198</v>
      </c>
      <c r="R1230" s="7">
        <v>41821</v>
      </c>
      <c r="S1230" s="8">
        <f t="shared" si="152"/>
        <v>2014</v>
      </c>
      <c r="T1230" s="8">
        <v>2014</v>
      </c>
      <c r="U1230" s="8">
        <f t="shared" si="153"/>
        <v>8</v>
      </c>
      <c r="V1230" s="7">
        <v>41821</v>
      </c>
      <c r="W1230" t="s">
        <v>978</v>
      </c>
      <c r="X1230" s="2">
        <v>1.137</v>
      </c>
      <c r="Y1230" s="6">
        <f t="shared" si="158"/>
        <v>3.0351565628253384E-2</v>
      </c>
      <c r="AA1230">
        <v>189251</v>
      </c>
      <c r="AB1230">
        <v>17336</v>
      </c>
      <c r="AD1230" t="s">
        <v>2</v>
      </c>
      <c r="AE1230">
        <v>50</v>
      </c>
      <c r="AF1230">
        <v>3</v>
      </c>
      <c r="AG1230">
        <v>6965764</v>
      </c>
      <c r="AH1230" t="s">
        <v>2197</v>
      </c>
      <c r="AI1230" t="s">
        <v>2196</v>
      </c>
      <c r="AJ1230" t="s">
        <v>2195</v>
      </c>
      <c r="AK1230" t="s">
        <v>2194</v>
      </c>
      <c r="AL1230">
        <v>13</v>
      </c>
      <c r="AM1230" s="5">
        <f t="shared" si="154"/>
        <v>1.625</v>
      </c>
      <c r="AN1230" s="4">
        <f t="shared" si="159"/>
        <v>2.4611889435819764E-3</v>
      </c>
      <c r="AO1230" s="3"/>
      <c r="AP1230">
        <v>0</v>
      </c>
      <c r="AR1230" t="s">
        <v>1</v>
      </c>
      <c r="AT1230" s="2" t="s">
        <v>0</v>
      </c>
      <c r="AU1230" s="1">
        <f t="shared" si="155"/>
        <v>2.1984452622851958</v>
      </c>
      <c r="AV1230" s="1">
        <f t="shared" si="156"/>
        <v>1.6406377285917682</v>
      </c>
      <c r="AW1230" s="1">
        <f t="shared" si="157"/>
        <v>1.0828301948983399</v>
      </c>
    </row>
    <row r="1231" spans="1:49" x14ac:dyDescent="0.2">
      <c r="A1231">
        <v>1229</v>
      </c>
      <c r="B1231" t="s">
        <v>2193</v>
      </c>
      <c r="C1231" t="s">
        <v>2192</v>
      </c>
      <c r="F1231" t="s">
        <v>2191</v>
      </c>
      <c r="G1231" t="s">
        <v>4</v>
      </c>
      <c r="H1231" t="s">
        <v>3</v>
      </c>
      <c r="I1231" t="s">
        <v>728</v>
      </c>
      <c r="J1231" t="s">
        <v>2190</v>
      </c>
      <c r="K1231" t="s">
        <v>2189</v>
      </c>
      <c r="L1231" t="s">
        <v>697</v>
      </c>
      <c r="M1231" t="s">
        <v>84</v>
      </c>
      <c r="N1231">
        <v>5</v>
      </c>
      <c r="O1231" t="s">
        <v>2188</v>
      </c>
      <c r="P1231" t="s">
        <v>2187</v>
      </c>
      <c r="Q1231" t="s">
        <v>2186</v>
      </c>
      <c r="R1231" s="7">
        <v>41821</v>
      </c>
      <c r="S1231" s="8">
        <f t="shared" si="152"/>
        <v>2014</v>
      </c>
      <c r="T1231" s="8">
        <v>2014</v>
      </c>
      <c r="U1231" s="8">
        <f t="shared" si="153"/>
        <v>8</v>
      </c>
      <c r="V1231" s="7">
        <v>41821</v>
      </c>
      <c r="W1231" t="s">
        <v>978</v>
      </c>
      <c r="X1231" s="2">
        <v>1.137</v>
      </c>
      <c r="Y1231" s="6">
        <f t="shared" si="158"/>
        <v>3.0351565628253384E-2</v>
      </c>
      <c r="AA1231">
        <v>189251</v>
      </c>
      <c r="AB1231">
        <v>17336</v>
      </c>
      <c r="AC1231">
        <v>15579603</v>
      </c>
      <c r="AD1231" t="s">
        <v>2</v>
      </c>
      <c r="AE1231">
        <v>50</v>
      </c>
      <c r="AF1231">
        <v>3</v>
      </c>
      <c r="AG1231">
        <v>6965788</v>
      </c>
      <c r="AH1231" t="s">
        <v>2185</v>
      </c>
      <c r="AI1231" t="s">
        <v>2184</v>
      </c>
      <c r="AJ1231" t="s">
        <v>2183</v>
      </c>
      <c r="AK1231" t="s">
        <v>2182</v>
      </c>
      <c r="AL1231">
        <v>7</v>
      </c>
      <c r="AM1231" s="5">
        <f t="shared" si="154"/>
        <v>0.875</v>
      </c>
      <c r="AN1231" s="4">
        <f t="shared" si="159"/>
        <v>1.3252555850056798E-3</v>
      </c>
      <c r="AO1231" s="3"/>
      <c r="AP1231">
        <v>0</v>
      </c>
      <c r="AR1231" t="s">
        <v>1</v>
      </c>
      <c r="AT1231" s="2" t="s">
        <v>0</v>
      </c>
      <c r="AU1231" s="1">
        <f t="shared" si="155"/>
        <v>2.1643672615279068</v>
      </c>
      <c r="AV1231" s="1">
        <f t="shared" si="156"/>
        <v>1.5838410606629532</v>
      </c>
      <c r="AW1231" s="1">
        <f t="shared" si="157"/>
        <v>1.0033148597979991</v>
      </c>
    </row>
    <row r="1232" spans="1:49" x14ac:dyDescent="0.2">
      <c r="A1232">
        <v>1230</v>
      </c>
      <c r="B1232" t="s">
        <v>2181</v>
      </c>
      <c r="C1232" t="s">
        <v>2180</v>
      </c>
      <c r="F1232" t="s">
        <v>2179</v>
      </c>
      <c r="G1232" t="s">
        <v>4</v>
      </c>
      <c r="H1232" t="s">
        <v>3</v>
      </c>
      <c r="I1232" t="s">
        <v>2178</v>
      </c>
      <c r="J1232">
        <v>60005465</v>
      </c>
      <c r="K1232" t="s">
        <v>245</v>
      </c>
      <c r="L1232" t="s">
        <v>244</v>
      </c>
      <c r="M1232" t="s">
        <v>11</v>
      </c>
      <c r="N1232">
        <v>4</v>
      </c>
      <c r="O1232" t="s">
        <v>2177</v>
      </c>
      <c r="P1232" t="s">
        <v>2176</v>
      </c>
      <c r="Q1232" t="s">
        <v>393</v>
      </c>
      <c r="R1232" s="7">
        <v>41821</v>
      </c>
      <c r="S1232" s="8">
        <f t="shared" si="152"/>
        <v>2014</v>
      </c>
      <c r="T1232" s="8">
        <v>2014</v>
      </c>
      <c r="U1232" s="8">
        <f t="shared" si="153"/>
        <v>8</v>
      </c>
      <c r="V1232" s="7">
        <v>41821</v>
      </c>
      <c r="W1232" t="s">
        <v>978</v>
      </c>
      <c r="X1232" s="2">
        <v>1.137</v>
      </c>
      <c r="Y1232" s="6">
        <f t="shared" si="158"/>
        <v>3.0351565628253384E-2</v>
      </c>
      <c r="AA1232">
        <v>189251</v>
      </c>
      <c r="AB1232">
        <v>17336</v>
      </c>
      <c r="AD1232" t="s">
        <v>2</v>
      </c>
      <c r="AE1232">
        <v>50</v>
      </c>
      <c r="AF1232">
        <v>3</v>
      </c>
      <c r="AG1232">
        <v>6965786</v>
      </c>
      <c r="AH1232" t="s">
        <v>2175</v>
      </c>
      <c r="AI1232" t="s">
        <v>2174</v>
      </c>
      <c r="AJ1232" t="s">
        <v>2173</v>
      </c>
      <c r="AK1232" t="s">
        <v>2172</v>
      </c>
      <c r="AL1232">
        <v>54</v>
      </c>
      <c r="AM1232" s="5">
        <f t="shared" si="154"/>
        <v>6.75</v>
      </c>
      <c r="AN1232" s="4">
        <f t="shared" si="159"/>
        <v>1.0223400227186671E-2</v>
      </c>
      <c r="AO1232" s="3"/>
      <c r="AP1232">
        <v>0</v>
      </c>
      <c r="AR1232" t="s">
        <v>1</v>
      </c>
      <c r="AT1232" s="2" t="s">
        <v>0</v>
      </c>
      <c r="AU1232" s="1">
        <f t="shared" si="155"/>
        <v>2.4313116007933369</v>
      </c>
      <c r="AV1232" s="1">
        <f t="shared" si="156"/>
        <v>2.0287482927720029</v>
      </c>
      <c r="AW1232" s="1">
        <f t="shared" si="157"/>
        <v>1.6261849847506684</v>
      </c>
    </row>
    <row r="1233" spans="1:49" x14ac:dyDescent="0.2">
      <c r="A1233">
        <v>1231</v>
      </c>
      <c r="B1233" t="s">
        <v>2171</v>
      </c>
      <c r="C1233" t="s">
        <v>2170</v>
      </c>
      <c r="F1233" t="s">
        <v>2169</v>
      </c>
      <c r="G1233" t="s">
        <v>4</v>
      </c>
      <c r="H1233" t="s">
        <v>3</v>
      </c>
      <c r="I1233" t="s">
        <v>2168</v>
      </c>
      <c r="J1233" t="s">
        <v>2167</v>
      </c>
      <c r="K1233" t="s">
        <v>2166</v>
      </c>
      <c r="L1233" t="s">
        <v>2165</v>
      </c>
      <c r="M1233" t="s">
        <v>48</v>
      </c>
      <c r="N1233">
        <v>3</v>
      </c>
      <c r="O1233" t="s">
        <v>2164</v>
      </c>
      <c r="P1233" t="s">
        <v>2163</v>
      </c>
      <c r="Q1233" t="s">
        <v>2162</v>
      </c>
      <c r="R1233" s="7">
        <v>41821</v>
      </c>
      <c r="S1233" s="8">
        <f t="shared" si="152"/>
        <v>2014</v>
      </c>
      <c r="T1233" s="8">
        <v>2014</v>
      </c>
      <c r="U1233" s="8">
        <f t="shared" si="153"/>
        <v>8</v>
      </c>
      <c r="V1233" s="7">
        <v>41821</v>
      </c>
      <c r="W1233" t="s">
        <v>725</v>
      </c>
      <c r="X1233" s="2">
        <v>0.49399999999999999</v>
      </c>
      <c r="Y1233" s="6">
        <f t="shared" si="158"/>
        <v>1.3187047863110968E-2</v>
      </c>
      <c r="AA1233">
        <v>9601317</v>
      </c>
      <c r="AB1233">
        <v>20983</v>
      </c>
      <c r="AC1233">
        <v>13616439</v>
      </c>
      <c r="AD1233" t="s">
        <v>2</v>
      </c>
      <c r="AE1233">
        <v>24</v>
      </c>
      <c r="AF1233">
        <v>7</v>
      </c>
      <c r="AG1233">
        <v>75020</v>
      </c>
      <c r="AI1233" t="s">
        <v>2161</v>
      </c>
      <c r="AJ1233" t="s">
        <v>2160</v>
      </c>
      <c r="AK1233" t="s">
        <v>2159</v>
      </c>
      <c r="AL1233">
        <v>6</v>
      </c>
      <c r="AM1233" s="5">
        <f t="shared" si="154"/>
        <v>0.75</v>
      </c>
      <c r="AN1233" s="4">
        <f t="shared" si="159"/>
        <v>1.1359333585762969E-3</v>
      </c>
      <c r="AO1233" s="3"/>
      <c r="AP1233">
        <v>0</v>
      </c>
      <c r="AR1233" t="s">
        <v>1</v>
      </c>
      <c r="AT1233" s="2" t="s">
        <v>0</v>
      </c>
      <c r="AU1233" s="1">
        <f t="shared" si="155"/>
        <v>0.95717135117505658</v>
      </c>
      <c r="AV1233" s="1">
        <f t="shared" si="156"/>
        <v>0.71614906108436327</v>
      </c>
      <c r="AW1233" s="1">
        <f t="shared" si="157"/>
        <v>0.47512677099366979</v>
      </c>
    </row>
    <row r="1234" spans="1:49" x14ac:dyDescent="0.2">
      <c r="A1234">
        <v>1232</v>
      </c>
      <c r="B1234" t="s">
        <v>2158</v>
      </c>
      <c r="C1234" t="s">
        <v>2157</v>
      </c>
      <c r="F1234" t="s">
        <v>2156</v>
      </c>
      <c r="G1234" t="s">
        <v>4</v>
      </c>
      <c r="H1234" t="s">
        <v>3</v>
      </c>
      <c r="I1234" t="s">
        <v>2155</v>
      </c>
      <c r="J1234" t="s">
        <v>2154</v>
      </c>
      <c r="K1234" t="s">
        <v>2153</v>
      </c>
      <c r="L1234" t="s">
        <v>2152</v>
      </c>
      <c r="M1234" t="s">
        <v>93</v>
      </c>
      <c r="N1234">
        <v>3</v>
      </c>
      <c r="O1234" t="s">
        <v>2151</v>
      </c>
      <c r="P1234" t="s">
        <v>2150</v>
      </c>
      <c r="Q1234" t="s">
        <v>2149</v>
      </c>
      <c r="R1234" s="7">
        <v>41821</v>
      </c>
      <c r="S1234" s="8">
        <f t="shared" si="152"/>
        <v>2014</v>
      </c>
      <c r="T1234" s="8">
        <v>2014</v>
      </c>
      <c r="U1234" s="8">
        <f t="shared" si="153"/>
        <v>8</v>
      </c>
      <c r="V1234" s="7">
        <v>41821</v>
      </c>
      <c r="W1234" t="s">
        <v>228</v>
      </c>
      <c r="X1234" s="2">
        <v>0.57399999999999995</v>
      </c>
      <c r="Y1234" s="6">
        <f t="shared" si="158"/>
        <v>1.5322602172926509E-2</v>
      </c>
      <c r="AA1234" t="s">
        <v>227</v>
      </c>
      <c r="AB1234">
        <v>15464</v>
      </c>
      <c r="AD1234" t="s">
        <v>2</v>
      </c>
      <c r="AE1234">
        <v>13</v>
      </c>
      <c r="AF1234">
        <v>4</v>
      </c>
      <c r="AG1234">
        <v>6807748</v>
      </c>
      <c r="AH1234" t="s">
        <v>2148</v>
      </c>
      <c r="AI1234" t="s">
        <v>2147</v>
      </c>
      <c r="AJ1234" t="s">
        <v>2146</v>
      </c>
      <c r="AK1234" t="s">
        <v>2145</v>
      </c>
      <c r="AL1234">
        <v>23</v>
      </c>
      <c r="AM1234" s="5">
        <f t="shared" si="154"/>
        <v>2.875</v>
      </c>
      <c r="AN1234" s="4">
        <f t="shared" si="159"/>
        <v>4.354411207875805E-3</v>
      </c>
      <c r="AO1234" s="3"/>
      <c r="AP1234">
        <v>0</v>
      </c>
      <c r="AR1234" t="s">
        <v>1</v>
      </c>
      <c r="AT1234" s="2">
        <v>2.57</v>
      </c>
      <c r="AU1234" s="1">
        <f t="shared" si="155"/>
        <v>1.20321448834113</v>
      </c>
      <c r="AV1234" s="1">
        <f t="shared" si="156"/>
        <v>0.98385066904011564</v>
      </c>
      <c r="AW1234" s="1">
        <f t="shared" si="157"/>
        <v>0.76448684973910164</v>
      </c>
    </row>
    <row r="1235" spans="1:49" x14ac:dyDescent="0.2">
      <c r="A1235">
        <v>1233</v>
      </c>
      <c r="B1235" t="s">
        <v>2144</v>
      </c>
      <c r="C1235" t="s">
        <v>2143</v>
      </c>
      <c r="F1235" t="s">
        <v>2142</v>
      </c>
      <c r="G1235" t="s">
        <v>4</v>
      </c>
      <c r="H1235" t="s">
        <v>3</v>
      </c>
      <c r="I1235" t="s">
        <v>551</v>
      </c>
      <c r="J1235">
        <v>60088583</v>
      </c>
      <c r="K1235" t="s">
        <v>788</v>
      </c>
      <c r="L1235" t="s">
        <v>34</v>
      </c>
      <c r="M1235" t="s">
        <v>11</v>
      </c>
      <c r="N1235">
        <v>1</v>
      </c>
      <c r="O1235" t="s">
        <v>2141</v>
      </c>
      <c r="P1235">
        <v>56908402500</v>
      </c>
      <c r="Q1235">
        <v>60088583</v>
      </c>
      <c r="R1235" s="7">
        <v>41821</v>
      </c>
      <c r="S1235" s="8">
        <f t="shared" si="152"/>
        <v>2014</v>
      </c>
      <c r="T1235" s="8">
        <v>2014</v>
      </c>
      <c r="U1235" s="8">
        <f t="shared" si="153"/>
        <v>8</v>
      </c>
      <c r="V1235" s="7">
        <v>41821</v>
      </c>
      <c r="W1235" t="s">
        <v>787</v>
      </c>
      <c r="X1235" s="2">
        <v>0.2</v>
      </c>
      <c r="Y1235" s="6">
        <f t="shared" si="158"/>
        <v>5.3388857745388539E-3</v>
      </c>
      <c r="AA1235">
        <v>161136</v>
      </c>
      <c r="AB1235">
        <v>16718</v>
      </c>
      <c r="AC1235">
        <v>21916349</v>
      </c>
      <c r="AD1235" t="s">
        <v>2</v>
      </c>
      <c r="AE1235">
        <v>68</v>
      </c>
      <c r="AF1235" s="10">
        <v>44415</v>
      </c>
      <c r="AH1235" t="s">
        <v>2140</v>
      </c>
      <c r="AI1235" t="s">
        <v>2139</v>
      </c>
      <c r="AJ1235" t="s">
        <v>2138</v>
      </c>
      <c r="AK1235" t="s">
        <v>2137</v>
      </c>
      <c r="AL1235">
        <v>1</v>
      </c>
      <c r="AM1235" s="5">
        <f t="shared" si="154"/>
        <v>0.125</v>
      </c>
      <c r="AN1235" s="4">
        <f t="shared" si="159"/>
        <v>1.893222264293828E-4</v>
      </c>
      <c r="AO1235" s="3"/>
      <c r="AP1235">
        <v>0</v>
      </c>
      <c r="AR1235" t="s">
        <v>1</v>
      </c>
      <c r="AT1235" s="2">
        <v>0.72599999999999998</v>
      </c>
      <c r="AU1235" s="1">
        <f t="shared" si="155"/>
        <v>0.37940167101060118</v>
      </c>
      <c r="AV1235" s="1">
        <f t="shared" si="156"/>
        <v>0.27641040004841183</v>
      </c>
      <c r="AW1235" s="1">
        <f t="shared" si="157"/>
        <v>0.1734191290862224</v>
      </c>
    </row>
    <row r="1236" spans="1:49" x14ac:dyDescent="0.2">
      <c r="A1236">
        <v>1234</v>
      </c>
      <c r="B1236" t="s">
        <v>2136</v>
      </c>
      <c r="C1236" t="s">
        <v>2135</v>
      </c>
      <c r="F1236" t="s">
        <v>2134</v>
      </c>
      <c r="G1236" t="s">
        <v>4</v>
      </c>
      <c r="H1236" t="s">
        <v>3</v>
      </c>
      <c r="I1236" t="s">
        <v>2133</v>
      </c>
      <c r="J1236">
        <v>60103653</v>
      </c>
      <c r="K1236" t="s">
        <v>79</v>
      </c>
      <c r="L1236" t="s">
        <v>78</v>
      </c>
      <c r="M1236" t="s">
        <v>77</v>
      </c>
      <c r="N1236">
        <v>2</v>
      </c>
      <c r="O1236" t="s">
        <v>2132</v>
      </c>
      <c r="P1236" t="s">
        <v>2131</v>
      </c>
      <c r="Q1236" t="s">
        <v>836</v>
      </c>
      <c r="R1236" s="7">
        <v>41821</v>
      </c>
      <c r="S1236" s="8">
        <f t="shared" si="152"/>
        <v>2014</v>
      </c>
      <c r="T1236" s="8">
        <v>2014</v>
      </c>
      <c r="U1236" s="8">
        <f t="shared" si="153"/>
        <v>8</v>
      </c>
      <c r="V1236" s="7">
        <v>41821</v>
      </c>
      <c r="W1236" t="s">
        <v>787</v>
      </c>
      <c r="X1236" s="2">
        <v>0.2</v>
      </c>
      <c r="Y1236" s="6">
        <f t="shared" si="158"/>
        <v>5.3388857745388539E-3</v>
      </c>
      <c r="AA1236">
        <v>161136</v>
      </c>
      <c r="AB1236">
        <v>16718</v>
      </c>
      <c r="AC1236">
        <v>21916349</v>
      </c>
      <c r="AD1236" t="s">
        <v>2</v>
      </c>
      <c r="AE1236">
        <v>68</v>
      </c>
      <c r="AF1236" s="10">
        <v>44415</v>
      </c>
      <c r="AH1236" t="s">
        <v>2130</v>
      </c>
      <c r="AI1236" t="s">
        <v>2129</v>
      </c>
      <c r="AJ1236" t="s">
        <v>2128</v>
      </c>
      <c r="AK1236" t="s">
        <v>2127</v>
      </c>
      <c r="AL1236">
        <v>0</v>
      </c>
      <c r="AM1236" s="5">
        <f t="shared" si="154"/>
        <v>0</v>
      </c>
      <c r="AN1236" s="4">
        <f t="shared" si="159"/>
        <v>0</v>
      </c>
      <c r="AO1236" s="3"/>
      <c r="AP1236">
        <v>0</v>
      </c>
      <c r="AR1236" t="s">
        <v>1</v>
      </c>
      <c r="AT1236" s="2">
        <v>0.72599999999999998</v>
      </c>
      <c r="AU1236" s="1">
        <f t="shared" si="155"/>
        <v>0.37372200421771973</v>
      </c>
      <c r="AV1236" s="1">
        <f t="shared" si="156"/>
        <v>0.2669442887269427</v>
      </c>
      <c r="AW1236" s="1">
        <f t="shared" si="157"/>
        <v>0.16016657323616562</v>
      </c>
    </row>
    <row r="1237" spans="1:49" x14ac:dyDescent="0.2">
      <c r="A1237">
        <v>1235</v>
      </c>
      <c r="B1237" t="s">
        <v>2126</v>
      </c>
      <c r="C1237" t="s">
        <v>2125</v>
      </c>
      <c r="F1237" t="s">
        <v>2124</v>
      </c>
      <c r="G1237" t="s">
        <v>4</v>
      </c>
      <c r="H1237" t="s">
        <v>3</v>
      </c>
      <c r="I1237" t="s">
        <v>2123</v>
      </c>
      <c r="J1237" t="s">
        <v>2122</v>
      </c>
      <c r="K1237" t="s">
        <v>2121</v>
      </c>
      <c r="L1237" t="s">
        <v>2120</v>
      </c>
      <c r="M1237" t="s">
        <v>1007</v>
      </c>
      <c r="N1237">
        <v>3</v>
      </c>
      <c r="O1237" t="s">
        <v>2119</v>
      </c>
      <c r="P1237" t="s">
        <v>2118</v>
      </c>
      <c r="Q1237" t="s">
        <v>2117</v>
      </c>
      <c r="R1237" s="7">
        <v>41821</v>
      </c>
      <c r="S1237" s="8">
        <f t="shared" si="152"/>
        <v>2014</v>
      </c>
      <c r="T1237" s="8">
        <v>2014</v>
      </c>
      <c r="U1237" s="8">
        <f t="shared" si="153"/>
        <v>8</v>
      </c>
      <c r="V1237" s="7">
        <v>41821</v>
      </c>
      <c r="W1237" t="s">
        <v>787</v>
      </c>
      <c r="X1237" s="2">
        <v>0.2</v>
      </c>
      <c r="Y1237" s="6">
        <f t="shared" si="158"/>
        <v>5.3388857745388539E-3</v>
      </c>
      <c r="AA1237">
        <v>161136</v>
      </c>
      <c r="AB1237">
        <v>16718</v>
      </c>
      <c r="AC1237">
        <v>21916349</v>
      </c>
      <c r="AD1237" t="s">
        <v>2</v>
      </c>
      <c r="AE1237">
        <v>68</v>
      </c>
      <c r="AF1237" s="10">
        <v>44415</v>
      </c>
      <c r="AH1237" t="s">
        <v>2116</v>
      </c>
      <c r="AI1237" t="s">
        <v>2115</v>
      </c>
      <c r="AJ1237" t="s">
        <v>2114</v>
      </c>
      <c r="AK1237" t="s">
        <v>2113</v>
      </c>
      <c r="AL1237">
        <v>2</v>
      </c>
      <c r="AM1237" s="5">
        <f t="shared" si="154"/>
        <v>0.25</v>
      </c>
      <c r="AN1237" s="4">
        <f t="shared" si="159"/>
        <v>3.786444528587656E-4</v>
      </c>
      <c r="AO1237" s="3"/>
      <c r="AP1237">
        <v>0</v>
      </c>
      <c r="AR1237" t="s">
        <v>1</v>
      </c>
      <c r="AT1237" s="2">
        <v>0.72599999999999998</v>
      </c>
      <c r="AU1237" s="1">
        <f t="shared" si="155"/>
        <v>0.38508133780348275</v>
      </c>
      <c r="AV1237" s="1">
        <f t="shared" si="156"/>
        <v>0.28587651136988096</v>
      </c>
      <c r="AW1237" s="1">
        <f t="shared" si="157"/>
        <v>0.1866716849362792</v>
      </c>
    </row>
    <row r="1238" spans="1:49" x14ac:dyDescent="0.2">
      <c r="A1238">
        <v>1236</v>
      </c>
      <c r="B1238" t="s">
        <v>2112</v>
      </c>
      <c r="C1238" t="s">
        <v>2111</v>
      </c>
      <c r="F1238" t="s">
        <v>2110</v>
      </c>
      <c r="G1238" t="s">
        <v>4</v>
      </c>
      <c r="H1238" t="s">
        <v>3</v>
      </c>
      <c r="I1238" t="s">
        <v>415</v>
      </c>
      <c r="J1238">
        <v>60088583</v>
      </c>
      <c r="K1238" t="s">
        <v>788</v>
      </c>
      <c r="L1238" t="s">
        <v>34</v>
      </c>
      <c r="M1238" t="s">
        <v>11</v>
      </c>
      <c r="N1238">
        <v>5</v>
      </c>
      <c r="O1238" t="s">
        <v>2109</v>
      </c>
      <c r="P1238" t="s">
        <v>2108</v>
      </c>
      <c r="Q1238" t="s">
        <v>791</v>
      </c>
      <c r="R1238" s="7">
        <v>41821</v>
      </c>
      <c r="S1238" s="8">
        <f t="shared" si="152"/>
        <v>2014</v>
      </c>
      <c r="T1238" s="8">
        <v>2014</v>
      </c>
      <c r="U1238" s="8">
        <f t="shared" si="153"/>
        <v>8</v>
      </c>
      <c r="V1238" s="7">
        <v>41821</v>
      </c>
      <c r="W1238" t="s">
        <v>787</v>
      </c>
      <c r="X1238" s="2">
        <v>0.2</v>
      </c>
      <c r="Y1238" s="6">
        <f t="shared" si="158"/>
        <v>5.3388857745388539E-3</v>
      </c>
      <c r="AA1238">
        <v>161136</v>
      </c>
      <c r="AB1238">
        <v>16718</v>
      </c>
      <c r="AC1238">
        <v>21916349</v>
      </c>
      <c r="AD1238" t="s">
        <v>2</v>
      </c>
      <c r="AE1238">
        <v>68</v>
      </c>
      <c r="AF1238" s="10">
        <v>44415</v>
      </c>
      <c r="AH1238" t="s">
        <v>2107</v>
      </c>
      <c r="AI1238" t="s">
        <v>2106</v>
      </c>
      <c r="AJ1238" t="s">
        <v>2105</v>
      </c>
      <c r="AK1238" t="s">
        <v>2104</v>
      </c>
      <c r="AL1238">
        <v>4</v>
      </c>
      <c r="AM1238" s="5">
        <f t="shared" si="154"/>
        <v>0.5</v>
      </c>
      <c r="AN1238" s="4">
        <f t="shared" si="159"/>
        <v>7.572889057175312E-4</v>
      </c>
      <c r="AO1238" s="3"/>
      <c r="AP1238">
        <v>0</v>
      </c>
      <c r="AQ1238" t="s">
        <v>9</v>
      </c>
      <c r="AR1238" t="s">
        <v>2103</v>
      </c>
      <c r="AS1238" t="s">
        <v>8</v>
      </c>
      <c r="AT1238" s="2">
        <v>0.72599999999999998</v>
      </c>
      <c r="AU1238" s="1">
        <f t="shared" si="155"/>
        <v>0.39644067138924566</v>
      </c>
      <c r="AV1238" s="1">
        <f t="shared" si="156"/>
        <v>0.30480873401281927</v>
      </c>
      <c r="AW1238" s="1">
        <f t="shared" si="157"/>
        <v>0.21317679663639277</v>
      </c>
    </row>
    <row r="1239" spans="1:49" x14ac:dyDescent="0.2">
      <c r="A1239">
        <v>1237</v>
      </c>
      <c r="B1239" t="s">
        <v>2102</v>
      </c>
      <c r="C1239" t="s">
        <v>2101</v>
      </c>
      <c r="F1239" t="s">
        <v>2100</v>
      </c>
      <c r="G1239" t="s">
        <v>4</v>
      </c>
      <c r="H1239" t="s">
        <v>3</v>
      </c>
      <c r="I1239" t="s">
        <v>789</v>
      </c>
      <c r="J1239" t="s">
        <v>2099</v>
      </c>
      <c r="K1239" t="s">
        <v>2098</v>
      </c>
      <c r="L1239" t="s">
        <v>2097</v>
      </c>
      <c r="M1239" t="s">
        <v>25</v>
      </c>
      <c r="N1239">
        <v>4</v>
      </c>
      <c r="O1239" t="s">
        <v>2096</v>
      </c>
      <c r="P1239" t="s">
        <v>2095</v>
      </c>
      <c r="Q1239" t="s">
        <v>2094</v>
      </c>
      <c r="R1239" s="7">
        <v>41821</v>
      </c>
      <c r="S1239" s="8">
        <f t="shared" si="152"/>
        <v>2014</v>
      </c>
      <c r="T1239" s="8">
        <v>2014</v>
      </c>
      <c r="U1239" s="8">
        <f t="shared" si="153"/>
        <v>8</v>
      </c>
      <c r="V1239" s="7">
        <v>41821</v>
      </c>
      <c r="W1239" t="s">
        <v>787</v>
      </c>
      <c r="X1239" s="2">
        <v>0.2</v>
      </c>
      <c r="Y1239" s="6">
        <f t="shared" si="158"/>
        <v>5.3388857745388539E-3</v>
      </c>
      <c r="AA1239">
        <v>161136</v>
      </c>
      <c r="AB1239">
        <v>16718</v>
      </c>
      <c r="AC1239">
        <v>21916349</v>
      </c>
      <c r="AD1239" t="s">
        <v>2</v>
      </c>
      <c r="AE1239">
        <v>68</v>
      </c>
      <c r="AF1239" s="10">
        <v>44415</v>
      </c>
      <c r="AH1239" t="s">
        <v>2093</v>
      </c>
      <c r="AI1239" t="s">
        <v>2092</v>
      </c>
      <c r="AJ1239" t="s">
        <v>2091</v>
      </c>
      <c r="AK1239" t="s">
        <v>2090</v>
      </c>
      <c r="AL1239">
        <v>2</v>
      </c>
      <c r="AM1239" s="5">
        <f t="shared" si="154"/>
        <v>0.25</v>
      </c>
      <c r="AN1239" s="4">
        <f t="shared" si="159"/>
        <v>3.786444528587656E-4</v>
      </c>
      <c r="AO1239" s="3"/>
      <c r="AP1239">
        <v>0</v>
      </c>
      <c r="AQ1239" t="s">
        <v>9</v>
      </c>
      <c r="AR1239">
        <v>61271105</v>
      </c>
      <c r="AS1239" t="s">
        <v>8</v>
      </c>
      <c r="AT1239" s="2">
        <v>0.72599999999999998</v>
      </c>
      <c r="AU1239" s="1">
        <f t="shared" si="155"/>
        <v>0.38508133780348275</v>
      </c>
      <c r="AV1239" s="1">
        <f t="shared" si="156"/>
        <v>0.28587651136988096</v>
      </c>
      <c r="AW1239" s="1">
        <f t="shared" si="157"/>
        <v>0.1866716849362792</v>
      </c>
    </row>
    <row r="1240" spans="1:49" x14ac:dyDescent="0.2">
      <c r="A1240">
        <v>1238</v>
      </c>
      <c r="B1240" t="s">
        <v>2089</v>
      </c>
      <c r="C1240" t="s">
        <v>2088</v>
      </c>
      <c r="F1240" t="s">
        <v>2087</v>
      </c>
      <c r="G1240" t="s">
        <v>4</v>
      </c>
      <c r="H1240" t="s">
        <v>3</v>
      </c>
      <c r="I1240" t="s">
        <v>2086</v>
      </c>
      <c r="J1240" t="s">
        <v>2085</v>
      </c>
      <c r="K1240" t="s">
        <v>2084</v>
      </c>
      <c r="L1240" t="s">
        <v>2083</v>
      </c>
      <c r="M1240" t="s">
        <v>2082</v>
      </c>
      <c r="N1240">
        <v>5</v>
      </c>
      <c r="O1240" t="s">
        <v>2081</v>
      </c>
      <c r="P1240" t="s">
        <v>2080</v>
      </c>
      <c r="Q1240" t="s">
        <v>2079</v>
      </c>
      <c r="R1240" s="7">
        <v>41821</v>
      </c>
      <c r="S1240" s="8">
        <f t="shared" si="152"/>
        <v>2014</v>
      </c>
      <c r="T1240" s="8">
        <v>2014</v>
      </c>
      <c r="U1240" s="8">
        <f t="shared" si="153"/>
        <v>8</v>
      </c>
      <c r="V1240" s="7">
        <v>41821</v>
      </c>
      <c r="W1240" t="s">
        <v>1804</v>
      </c>
      <c r="X1240" s="2">
        <v>0.74099999999999999</v>
      </c>
      <c r="Y1240" s="6">
        <f t="shared" si="158"/>
        <v>1.9780571794666454E-2</v>
      </c>
      <c r="AA1240">
        <v>7403224</v>
      </c>
      <c r="AB1240">
        <v>12341</v>
      </c>
      <c r="AD1240" t="s">
        <v>2</v>
      </c>
      <c r="AE1240">
        <v>31</v>
      </c>
      <c r="AF1240">
        <v>7</v>
      </c>
      <c r="AH1240" t="s">
        <v>2078</v>
      </c>
      <c r="AI1240" t="s">
        <v>2077</v>
      </c>
      <c r="AK1240" t="s">
        <v>2076</v>
      </c>
      <c r="AL1240">
        <v>40</v>
      </c>
      <c r="AM1240" s="5">
        <f t="shared" si="154"/>
        <v>5</v>
      </c>
      <c r="AN1240" s="4">
        <f t="shared" si="159"/>
        <v>7.5728890571753124E-3</v>
      </c>
      <c r="AO1240" s="3"/>
      <c r="AP1240">
        <v>0</v>
      </c>
      <c r="AR1240" t="s">
        <v>1</v>
      </c>
      <c r="AT1240" s="2" t="s">
        <v>0</v>
      </c>
      <c r="AU1240" s="1">
        <f t="shared" si="155"/>
        <v>1.6118266973419111</v>
      </c>
      <c r="AV1240" s="1">
        <f t="shared" si="156"/>
        <v>1.3676730425920884</v>
      </c>
      <c r="AW1240" s="1">
        <f t="shared" si="157"/>
        <v>1.1235193878422656</v>
      </c>
    </row>
    <row r="1241" spans="1:49" x14ac:dyDescent="0.2">
      <c r="A1241">
        <v>1239</v>
      </c>
      <c r="B1241" t="s">
        <v>2075</v>
      </c>
      <c r="C1241" t="s">
        <v>2074</v>
      </c>
      <c r="E1241">
        <v>24979784</v>
      </c>
      <c r="F1241" t="s">
        <v>2073</v>
      </c>
      <c r="G1241" t="s">
        <v>4</v>
      </c>
      <c r="H1241" t="s">
        <v>3</v>
      </c>
      <c r="I1241" t="s">
        <v>2072</v>
      </c>
      <c r="J1241" t="s">
        <v>2071</v>
      </c>
      <c r="K1241" t="s">
        <v>2070</v>
      </c>
      <c r="L1241" t="s">
        <v>2069</v>
      </c>
      <c r="M1241" t="s">
        <v>2068</v>
      </c>
      <c r="N1241">
        <v>12</v>
      </c>
      <c r="O1241" t="s">
        <v>2067</v>
      </c>
      <c r="P1241" t="s">
        <v>2066</v>
      </c>
      <c r="Q1241" t="s">
        <v>2065</v>
      </c>
      <c r="R1241" s="7">
        <v>41821</v>
      </c>
      <c r="S1241" s="8">
        <f t="shared" si="152"/>
        <v>2014</v>
      </c>
      <c r="T1241" s="8">
        <v>2014</v>
      </c>
      <c r="U1241" s="8">
        <f t="shared" si="153"/>
        <v>8</v>
      </c>
      <c r="V1241" s="7">
        <v>41821</v>
      </c>
      <c r="W1241" t="s">
        <v>1761</v>
      </c>
      <c r="X1241" s="2">
        <v>5.0110000000000001</v>
      </c>
      <c r="Y1241" s="6">
        <f t="shared" si="158"/>
        <v>0.13376578308107098</v>
      </c>
      <c r="AA1241">
        <v>278424</v>
      </c>
      <c r="AB1241">
        <v>21121</v>
      </c>
      <c r="AC1241">
        <v>10916490</v>
      </c>
      <c r="AD1241" t="s">
        <v>2</v>
      </c>
      <c r="AE1241">
        <v>111</v>
      </c>
      <c r="AF1241">
        <v>26</v>
      </c>
      <c r="AI1241" t="s">
        <v>2064</v>
      </c>
      <c r="AJ1241" t="s">
        <v>2063</v>
      </c>
      <c r="AK1241" t="s">
        <v>2062</v>
      </c>
      <c r="AL1241">
        <v>43</v>
      </c>
      <c r="AM1241" s="5">
        <f t="shared" si="154"/>
        <v>5.375</v>
      </c>
      <c r="AN1241" s="4">
        <f t="shared" si="159"/>
        <v>8.1408557364634603E-3</v>
      </c>
      <c r="AO1241" s="3"/>
      <c r="AP1241">
        <v>1</v>
      </c>
      <c r="AQ1241" t="s">
        <v>676</v>
      </c>
      <c r="AR1241" t="s">
        <v>2061</v>
      </c>
      <c r="AS1241" t="s">
        <v>675</v>
      </c>
      <c r="AT1241" s="2" t="s">
        <v>0</v>
      </c>
      <c r="AU1241" s="1">
        <f t="shared" si="155"/>
        <v>9.6078304877688723</v>
      </c>
      <c r="AV1241" s="1">
        <f t="shared" si="156"/>
        <v>7.0953319408767213</v>
      </c>
      <c r="AW1241" s="1">
        <f t="shared" si="157"/>
        <v>4.5828333939845711</v>
      </c>
    </row>
    <row r="1242" spans="1:49" x14ac:dyDescent="0.2">
      <c r="A1242">
        <v>1240</v>
      </c>
      <c r="B1242" t="s">
        <v>2060</v>
      </c>
      <c r="C1242" t="s">
        <v>2059</v>
      </c>
      <c r="F1242" t="s">
        <v>2058</v>
      </c>
      <c r="G1242" t="s">
        <v>4</v>
      </c>
      <c r="H1242" t="s">
        <v>3</v>
      </c>
      <c r="I1242" t="s">
        <v>2057</v>
      </c>
      <c r="J1242" t="s">
        <v>2052</v>
      </c>
      <c r="K1242" t="s">
        <v>2056</v>
      </c>
      <c r="L1242" t="s">
        <v>2055</v>
      </c>
      <c r="M1242" t="s">
        <v>1400</v>
      </c>
      <c r="N1242">
        <v>2</v>
      </c>
      <c r="O1242" t="s">
        <v>2054</v>
      </c>
      <c r="P1242" t="s">
        <v>2053</v>
      </c>
      <c r="Q1242" t="s">
        <v>2052</v>
      </c>
      <c r="R1242" s="7">
        <v>41821</v>
      </c>
      <c r="S1242" s="8">
        <f t="shared" si="152"/>
        <v>2014</v>
      </c>
      <c r="T1242" s="8">
        <v>2014</v>
      </c>
      <c r="U1242" s="8">
        <f t="shared" si="153"/>
        <v>8</v>
      </c>
      <c r="V1242" s="7">
        <v>41821</v>
      </c>
      <c r="W1242" t="s">
        <v>1757</v>
      </c>
      <c r="X1242" s="2">
        <v>1.6379999999999999</v>
      </c>
      <c r="Y1242" s="6">
        <f t="shared" si="158"/>
        <v>4.3725474493473214E-2</v>
      </c>
      <c r="AA1242" t="s">
        <v>1756</v>
      </c>
      <c r="AB1242">
        <v>17391</v>
      </c>
      <c r="AD1242" t="s">
        <v>2</v>
      </c>
      <c r="AE1242">
        <v>62</v>
      </c>
      <c r="AF1242">
        <v>13</v>
      </c>
      <c r="AG1242">
        <v>6826572</v>
      </c>
      <c r="AH1242" t="s">
        <v>2051</v>
      </c>
      <c r="AI1242" t="s">
        <v>2050</v>
      </c>
      <c r="AJ1242" t="s">
        <v>2049</v>
      </c>
      <c r="AK1242" t="s">
        <v>2048</v>
      </c>
      <c r="AL1242">
        <v>78</v>
      </c>
      <c r="AM1242" s="5">
        <f t="shared" si="154"/>
        <v>9.75</v>
      </c>
      <c r="AN1242" s="4">
        <f t="shared" si="159"/>
        <v>1.476713366149186E-2</v>
      </c>
      <c r="AO1242" s="3"/>
      <c r="AP1242">
        <v>0</v>
      </c>
      <c r="AQ1242" t="s">
        <v>62</v>
      </c>
      <c r="AR1242">
        <v>1016671</v>
      </c>
      <c r="AS1242" t="s">
        <v>61</v>
      </c>
      <c r="AT1242" s="2">
        <v>4.931</v>
      </c>
      <c r="AU1242" s="1">
        <f t="shared" si="155"/>
        <v>3.5037972243878808</v>
      </c>
      <c r="AV1242" s="1">
        <f t="shared" si="156"/>
        <v>2.9246304077482534</v>
      </c>
      <c r="AW1242" s="1">
        <f t="shared" si="157"/>
        <v>2.3454635911086266</v>
      </c>
    </row>
    <row r="1243" spans="1:49" x14ac:dyDescent="0.2">
      <c r="A1243">
        <v>1241</v>
      </c>
      <c r="B1243" t="s">
        <v>2047</v>
      </c>
      <c r="C1243" t="s">
        <v>2046</v>
      </c>
      <c r="F1243" t="s">
        <v>2045</v>
      </c>
      <c r="G1243" t="s">
        <v>4</v>
      </c>
      <c r="H1243" t="s">
        <v>3</v>
      </c>
      <c r="I1243" t="s">
        <v>952</v>
      </c>
      <c r="J1243">
        <v>60007061</v>
      </c>
      <c r="K1243" t="s">
        <v>1020</v>
      </c>
      <c r="L1243" t="s">
        <v>1019</v>
      </c>
      <c r="M1243" t="s">
        <v>6</v>
      </c>
      <c r="N1243">
        <v>5</v>
      </c>
      <c r="O1243" t="s">
        <v>2044</v>
      </c>
      <c r="P1243" t="s">
        <v>1018</v>
      </c>
      <c r="Q1243" t="s">
        <v>1017</v>
      </c>
      <c r="R1243" s="7">
        <v>41821</v>
      </c>
      <c r="S1243" s="8">
        <f t="shared" si="152"/>
        <v>2014</v>
      </c>
      <c r="T1243" s="8">
        <v>2014</v>
      </c>
      <c r="U1243" s="8">
        <f t="shared" si="153"/>
        <v>8</v>
      </c>
      <c r="V1243" s="7">
        <v>41821</v>
      </c>
      <c r="W1243" t="s">
        <v>1129</v>
      </c>
      <c r="X1243" s="2">
        <v>0.88100000000000001</v>
      </c>
      <c r="Y1243" s="6">
        <f t="shared" si="158"/>
        <v>2.3517791836843653E-2</v>
      </c>
      <c r="AA1243">
        <v>10459243</v>
      </c>
      <c r="AB1243">
        <v>17248</v>
      </c>
      <c r="AD1243" t="s">
        <v>2</v>
      </c>
      <c r="AE1243">
        <v>56</v>
      </c>
      <c r="AF1243">
        <v>2</v>
      </c>
      <c r="AG1243">
        <v>6837076</v>
      </c>
      <c r="AH1243" t="s">
        <v>2043</v>
      </c>
      <c r="AI1243" t="s">
        <v>2042</v>
      </c>
      <c r="AJ1243" t="s">
        <v>2041</v>
      </c>
      <c r="AK1243" t="s">
        <v>2040</v>
      </c>
      <c r="AL1243">
        <v>13</v>
      </c>
      <c r="AM1243" s="5">
        <f t="shared" si="154"/>
        <v>1.625</v>
      </c>
      <c r="AN1243" s="4">
        <f t="shared" si="159"/>
        <v>2.4611889435819764E-3</v>
      </c>
      <c r="AO1243" s="3"/>
      <c r="AP1243">
        <v>0</v>
      </c>
      <c r="AR1243" t="s">
        <v>1</v>
      </c>
      <c r="AT1243" s="2" t="s">
        <v>0</v>
      </c>
      <c r="AU1243" s="1">
        <f t="shared" si="155"/>
        <v>1.7200810968865148</v>
      </c>
      <c r="AV1243" s="1">
        <f t="shared" si="156"/>
        <v>1.2989490390212814</v>
      </c>
      <c r="AW1243" s="1">
        <f t="shared" si="157"/>
        <v>0.87781698115604789</v>
      </c>
    </row>
    <row r="1244" spans="1:49" x14ac:dyDescent="0.2">
      <c r="A1244">
        <v>1242</v>
      </c>
      <c r="B1244" t="s">
        <v>2039</v>
      </c>
      <c r="C1244" t="s">
        <v>2038</v>
      </c>
      <c r="D1244" t="s">
        <v>2037</v>
      </c>
      <c r="E1244">
        <v>24913049</v>
      </c>
      <c r="F1244" t="s">
        <v>2036</v>
      </c>
      <c r="G1244" t="s">
        <v>4</v>
      </c>
      <c r="H1244" t="s">
        <v>3</v>
      </c>
      <c r="I1244" t="s">
        <v>2035</v>
      </c>
      <c r="J1244">
        <v>60026796</v>
      </c>
      <c r="K1244" t="s">
        <v>1101</v>
      </c>
      <c r="L1244" t="s">
        <v>1100</v>
      </c>
      <c r="M1244" t="s">
        <v>47</v>
      </c>
      <c r="N1244">
        <v>9</v>
      </c>
      <c r="O1244" t="s">
        <v>2034</v>
      </c>
      <c r="P1244" t="s">
        <v>2033</v>
      </c>
      <c r="Q1244" t="s">
        <v>2032</v>
      </c>
      <c r="R1244" s="7">
        <v>41821</v>
      </c>
      <c r="S1244" s="8">
        <f t="shared" si="152"/>
        <v>2014</v>
      </c>
      <c r="T1244" s="8">
        <v>2014</v>
      </c>
      <c r="U1244" s="8">
        <f t="shared" si="153"/>
        <v>8</v>
      </c>
      <c r="V1244" s="7">
        <v>41821</v>
      </c>
      <c r="W1244" t="s">
        <v>1836</v>
      </c>
      <c r="X1244" s="2">
        <v>1.032</v>
      </c>
      <c r="Y1244" s="6">
        <f t="shared" si="158"/>
        <v>2.7548650596620487E-2</v>
      </c>
      <c r="AA1244">
        <v>1761617</v>
      </c>
      <c r="AB1244">
        <v>19257</v>
      </c>
      <c r="AD1244" t="s">
        <v>2</v>
      </c>
      <c r="AE1244">
        <v>171</v>
      </c>
      <c r="AF1244">
        <v>11</v>
      </c>
      <c r="AH1244" t="s">
        <v>2031</v>
      </c>
      <c r="AI1244" t="s">
        <v>2030</v>
      </c>
      <c r="AJ1244" t="s">
        <v>2029</v>
      </c>
      <c r="AK1244" t="s">
        <v>2028</v>
      </c>
      <c r="AL1244">
        <v>7</v>
      </c>
      <c r="AM1244" s="5">
        <f t="shared" si="154"/>
        <v>0.875</v>
      </c>
      <c r="AN1244" s="4">
        <f t="shared" si="159"/>
        <v>1.3252555850056798E-3</v>
      </c>
      <c r="AO1244" s="3"/>
      <c r="AP1244">
        <v>0</v>
      </c>
      <c r="AQ1244" t="s">
        <v>1627</v>
      </c>
      <c r="AR1244" t="s">
        <v>2027</v>
      </c>
      <c r="AS1244" t="s">
        <v>2026</v>
      </c>
      <c r="AT1244" s="2">
        <v>3.5489999999999999</v>
      </c>
      <c r="AU1244" s="1">
        <f t="shared" si="155"/>
        <v>1.9681632093136041</v>
      </c>
      <c r="AV1244" s="1">
        <f t="shared" si="156"/>
        <v>1.4436953090813083</v>
      </c>
      <c r="AW1244" s="1">
        <f t="shared" si="157"/>
        <v>0.919227408849012</v>
      </c>
    </row>
    <row r="1245" spans="1:49" x14ac:dyDescent="0.2">
      <c r="A1245">
        <v>1243</v>
      </c>
      <c r="B1245" t="s">
        <v>2025</v>
      </c>
      <c r="C1245" t="s">
        <v>2024</v>
      </c>
      <c r="D1245" t="s">
        <v>2023</v>
      </c>
      <c r="E1245">
        <v>24845020</v>
      </c>
      <c r="F1245" t="s">
        <v>2022</v>
      </c>
      <c r="G1245" t="s">
        <v>4</v>
      </c>
      <c r="H1245" t="s">
        <v>3</v>
      </c>
      <c r="I1245" t="s">
        <v>2021</v>
      </c>
      <c r="J1245" t="s">
        <v>2020</v>
      </c>
      <c r="K1245" t="s">
        <v>2019</v>
      </c>
      <c r="L1245" t="s">
        <v>2018</v>
      </c>
      <c r="M1245" t="s">
        <v>2017</v>
      </c>
      <c r="N1245">
        <v>10</v>
      </c>
      <c r="O1245" t="s">
        <v>2016</v>
      </c>
      <c r="P1245" t="s">
        <v>2015</v>
      </c>
      <c r="Q1245" t="s">
        <v>2014</v>
      </c>
      <c r="R1245" s="7">
        <v>41821</v>
      </c>
      <c r="S1245" s="8">
        <f t="shared" si="152"/>
        <v>2014</v>
      </c>
      <c r="T1245" s="8">
        <v>2014</v>
      </c>
      <c r="U1245" s="8">
        <f t="shared" si="153"/>
        <v>8</v>
      </c>
      <c r="V1245" s="7">
        <v>41821</v>
      </c>
      <c r="W1245" t="s">
        <v>2013</v>
      </c>
      <c r="X1245" s="2">
        <v>0.88400000000000001</v>
      </c>
      <c r="Y1245" s="6">
        <f t="shared" si="158"/>
        <v>2.3597875123461735E-2</v>
      </c>
      <c r="AA1245">
        <v>104825</v>
      </c>
      <c r="AB1245">
        <v>17957</v>
      </c>
      <c r="AC1245">
        <v>18790534</v>
      </c>
      <c r="AD1245" t="s">
        <v>2</v>
      </c>
      <c r="AE1245">
        <v>50</v>
      </c>
      <c r="AH1245" t="s">
        <v>2012</v>
      </c>
      <c r="AI1245" t="s">
        <v>2011</v>
      </c>
      <c r="AJ1245" t="s">
        <v>2010</v>
      </c>
      <c r="AK1245" t="s">
        <v>2009</v>
      </c>
      <c r="AL1245">
        <v>2</v>
      </c>
      <c r="AM1245" s="5">
        <f t="shared" si="154"/>
        <v>0.25</v>
      </c>
      <c r="AN1245" s="4">
        <f t="shared" si="159"/>
        <v>3.786444528587656E-4</v>
      </c>
      <c r="AO1245" s="3"/>
      <c r="AP1245">
        <v>0</v>
      </c>
      <c r="AQ1245" t="s">
        <v>1770</v>
      </c>
      <c r="AR1245">
        <v>175016</v>
      </c>
      <c r="AS1245" t="s">
        <v>1769</v>
      </c>
      <c r="AT1245" s="2">
        <v>4.5890000000000004</v>
      </c>
      <c r="AU1245" s="1">
        <f t="shared" si="155"/>
        <v>1.6632105922280842</v>
      </c>
      <c r="AV1245" s="1">
        <f t="shared" si="156"/>
        <v>1.1988259788160249</v>
      </c>
      <c r="AW1245" s="1">
        <f t="shared" si="157"/>
        <v>0.73444136540396554</v>
      </c>
    </row>
    <row r="1246" spans="1:49" x14ac:dyDescent="0.2">
      <c r="A1246">
        <v>1244</v>
      </c>
      <c r="B1246" t="s">
        <v>2008</v>
      </c>
      <c r="C1246" t="s">
        <v>2007</v>
      </c>
      <c r="F1246" t="s">
        <v>2006</v>
      </c>
      <c r="G1246" t="s">
        <v>4</v>
      </c>
      <c r="H1246" t="s">
        <v>3</v>
      </c>
      <c r="I1246" t="s">
        <v>1103</v>
      </c>
      <c r="J1246">
        <v>60022195</v>
      </c>
      <c r="K1246" t="s">
        <v>1801</v>
      </c>
      <c r="L1246" t="s">
        <v>411</v>
      </c>
      <c r="M1246" t="s">
        <v>15</v>
      </c>
      <c r="N1246">
        <v>7</v>
      </c>
      <c r="O1246" t="s">
        <v>2005</v>
      </c>
      <c r="P1246" t="s">
        <v>2004</v>
      </c>
      <c r="Q1246" t="s">
        <v>2003</v>
      </c>
      <c r="R1246" s="7">
        <v>41821</v>
      </c>
      <c r="S1246" s="8">
        <f t="shared" si="152"/>
        <v>2014</v>
      </c>
      <c r="T1246" s="8">
        <v>2014</v>
      </c>
      <c r="U1246" s="8">
        <f t="shared" si="153"/>
        <v>8</v>
      </c>
      <c r="V1246" s="7">
        <v>41821</v>
      </c>
      <c r="W1246" t="s">
        <v>835</v>
      </c>
      <c r="X1246" s="2">
        <v>1.131</v>
      </c>
      <c r="Y1246" s="6">
        <f t="shared" si="158"/>
        <v>3.0191399055017221E-2</v>
      </c>
      <c r="AA1246" t="s">
        <v>834</v>
      </c>
      <c r="AB1246">
        <v>26023</v>
      </c>
      <c r="AD1246" t="s">
        <v>2</v>
      </c>
      <c r="AE1246">
        <v>20</v>
      </c>
      <c r="AF1246">
        <v>4</v>
      </c>
      <c r="AG1246">
        <v>6</v>
      </c>
      <c r="AI1246" t="s">
        <v>2002</v>
      </c>
      <c r="AJ1246" t="s">
        <v>2001</v>
      </c>
      <c r="AK1246" t="s">
        <v>2000</v>
      </c>
      <c r="AL1246">
        <v>55</v>
      </c>
      <c r="AM1246" s="5">
        <f t="shared" si="154"/>
        <v>6.875</v>
      </c>
      <c r="AN1246" s="4">
        <f t="shared" si="159"/>
        <v>1.0412722453616054E-2</v>
      </c>
      <c r="AO1246" s="3"/>
      <c r="AP1246">
        <v>0</v>
      </c>
      <c r="AQ1246" t="s">
        <v>485</v>
      </c>
      <c r="AR1246" t="s">
        <v>1999</v>
      </c>
      <c r="AS1246" t="s">
        <v>484</v>
      </c>
      <c r="AT1246" s="2" t="s">
        <v>0</v>
      </c>
      <c r="AU1246" s="1">
        <f t="shared" si="155"/>
        <v>2.4257796074596869</v>
      </c>
      <c r="AV1246" s="1">
        <f t="shared" si="156"/>
        <v>2.0302060754316638</v>
      </c>
      <c r="AW1246" s="1">
        <f t="shared" si="157"/>
        <v>1.6346325434036402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2021-11-09T16:25:08Z</dcterms:created>
  <dcterms:modified xsi:type="dcterms:W3CDTF">2022-01-19T20:45:24Z</dcterms:modified>
</cp:coreProperties>
</file>