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Pending Sensor Selection\Pending Sensor Selection\"/>
    </mc:Choice>
  </mc:AlternateContent>
  <bookViews>
    <workbookView xWindow="21300" yWindow="10815" windowWidth="27240" windowHeight="164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6" i="1" l="1"/>
  <c r="E35" i="1"/>
  <c r="H9" i="1"/>
  <c r="H35" i="1" s="1"/>
  <c r="H12" i="1"/>
  <c r="H14" i="1"/>
  <c r="H16" i="1"/>
  <c r="H18" i="1"/>
  <c r="H20" i="1"/>
  <c r="H22" i="1"/>
  <c r="H24" i="1"/>
  <c r="H26" i="1"/>
  <c r="H28" i="1"/>
  <c r="H30" i="1"/>
  <c r="H33" i="1"/>
</calcChain>
</file>

<file path=xl/sharedStrings.xml><?xml version="1.0" encoding="utf-8"?>
<sst xmlns="http://schemas.openxmlformats.org/spreadsheetml/2006/main" count="67" uniqueCount="55">
  <si>
    <t>Variable Measured</t>
  </si>
  <si>
    <t>Part No.</t>
  </si>
  <si>
    <t>Range</t>
  </si>
  <si>
    <t>Unit Price</t>
  </si>
  <si>
    <t>(USD)</t>
  </si>
  <si>
    <t>CO2</t>
  </si>
  <si>
    <t>ZG09</t>
  </si>
  <si>
    <t>0-10000 ppm</t>
  </si>
  <si>
    <t>TGS4161</t>
  </si>
  <si>
    <t>350-10000ppm</t>
  </si>
  <si>
    <t>CO</t>
  </si>
  <si>
    <t>TGS5042</t>
  </si>
  <si>
    <t>O2</t>
  </si>
  <si>
    <t>0-25%</t>
  </si>
  <si>
    <t>CH4</t>
  </si>
  <si>
    <t>0-100% LEL</t>
  </si>
  <si>
    <t>TGS2611-E00</t>
  </si>
  <si>
    <t>NH3</t>
  </si>
  <si>
    <t>TGS2444</t>
  </si>
  <si>
    <t>NO</t>
  </si>
  <si>
    <t>NO-AE</t>
  </si>
  <si>
    <t>0-5000 ppm</t>
  </si>
  <si>
    <t>NO2</t>
  </si>
  <si>
    <t>HCl</t>
  </si>
  <si>
    <t>HCL-A1</t>
  </si>
  <si>
    <t>0-100 ppm</t>
  </si>
  <si>
    <t>HCN</t>
  </si>
  <si>
    <t>HCN-A1</t>
  </si>
  <si>
    <t>VOC</t>
  </si>
  <si>
    <t>Supplier</t>
  </si>
  <si>
    <t>Quantity</t>
  </si>
  <si>
    <t>TGS2620</t>
  </si>
  <si>
    <t>50-5000ppm of EtOH</t>
  </si>
  <si>
    <t>Isweek.com</t>
  </si>
  <si>
    <t>RS Components</t>
  </si>
  <si>
    <t>10-300ppm</t>
  </si>
  <si>
    <t>Alphasense</t>
  </si>
  <si>
    <t>0-200ppm</t>
  </si>
  <si>
    <t>Light</t>
  </si>
  <si>
    <t>Humidity</t>
  </si>
  <si>
    <t>Temperature</t>
  </si>
  <si>
    <t>0-80%</t>
  </si>
  <si>
    <t>-10 to 85C</t>
  </si>
  <si>
    <t>Si7021</t>
  </si>
  <si>
    <t>Adafruit</t>
  </si>
  <si>
    <t>VEML7700</t>
  </si>
  <si>
    <t>0 -120klux</t>
  </si>
  <si>
    <t>CO2,CO,O2,CH4,VOC,Temp,RH,Lux</t>
  </si>
  <si>
    <t>Total</t>
  </si>
  <si>
    <t>Sensor Cost</t>
  </si>
  <si>
    <t>One of each sensor</t>
  </si>
  <si>
    <t>MG-812</t>
  </si>
  <si>
    <t>winsen</t>
  </si>
  <si>
    <t>NO2-AE</t>
  </si>
  <si>
    <t>O2-A1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</si>
</sst>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1" applyFont="1" applyAlignment="1">
      <alignment vertical="center"/>
    </xf>
    <xf numFmtId="0" fontId="0" fillId="0" borderId="0" xfId="0" applyAlignment="1">
      <alignment vertical="center"/>
    </xf>
    <xf numFmtId="44" fontId="0" fillId="0" borderId="0" xfId="0" applyNumberFormat="1" applyAlignment="1">
      <alignment vertical="center"/>
    </xf>
    <xf numFmtId="44" fontId="0" fillId="0" borderId="0" xfId="1" applyFont="1" applyAlignment="1">
      <alignment vertical="center"/>
    </xf>
    <xf numFmtId="0" fontId="0" fillId="0" borderId="0" xfId="0" applyAlignment="1">
      <alignment vertical="center"/>
    </xf>
    <xf numFmtId="4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Mena" xfId="1" builtinId="4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6"/>
  <sheetViews>
    <sheetView tabSelected="1" workbookViewId="0">
      <selection activeCell="A19" sqref="A19"/>
    </sheetView>
  </sheetViews>
  <sheetFormatPr defaultColWidth="11" defaultRowHeight="15.75" x14ac:dyDescent="0.25"/>
  <cols>
    <col min="2" max="2" width="13.5" style="3" customWidth="1"/>
    <col min="3" max="3" width="13.625" style="3" customWidth="1"/>
    <col min="4" max="4" width="31.625" style="3" customWidth="1"/>
    <col min="5" max="7" width="10.875" style="3"/>
    <col min="8" max="8" width="11.5" bestFit="1" customWidth="1"/>
  </cols>
  <sheetData>
    <row r="4" spans="1:8" x14ac:dyDescent="0.25">
      <c r="B4" s="1" t="s">
        <v>0</v>
      </c>
      <c r="C4" s="3" t="s">
        <v>1</v>
      </c>
      <c r="D4" s="3" t="s">
        <v>2</v>
      </c>
      <c r="E4" s="3" t="s">
        <v>3</v>
      </c>
      <c r="F4" s="3" t="s">
        <v>30</v>
      </c>
      <c r="G4" s="3" t="s">
        <v>29</v>
      </c>
      <c r="H4" s="3" t="s">
        <v>48</v>
      </c>
    </row>
    <row r="5" spans="1:8" x14ac:dyDescent="0.25">
      <c r="E5" s="3" t="s">
        <v>4</v>
      </c>
      <c r="H5" s="3" t="s">
        <v>4</v>
      </c>
    </row>
    <row r="7" spans="1:8" x14ac:dyDescent="0.25">
      <c r="A7">
        <v>1</v>
      </c>
      <c r="B7" s="13" t="s">
        <v>5</v>
      </c>
      <c r="C7" s="3" t="s">
        <v>6</v>
      </c>
      <c r="D7" s="3" t="s">
        <v>7</v>
      </c>
      <c r="E7" s="9">
        <v>30</v>
      </c>
      <c r="F7" s="10">
        <v>50</v>
      </c>
      <c r="G7" s="10" t="s">
        <v>33</v>
      </c>
      <c r="H7" s="11"/>
    </row>
    <row r="8" spans="1:8" x14ac:dyDescent="0.25">
      <c r="B8" s="13"/>
      <c r="C8" s="3" t="s">
        <v>8</v>
      </c>
      <c r="D8" s="3" t="s">
        <v>9</v>
      </c>
      <c r="E8" s="9"/>
      <c r="F8" s="10"/>
      <c r="G8" s="10"/>
      <c r="H8" s="11"/>
    </row>
    <row r="9" spans="1:8" x14ac:dyDescent="0.25">
      <c r="B9" s="13"/>
      <c r="C9" s="3" t="s">
        <v>51</v>
      </c>
      <c r="D9" s="3" t="s">
        <v>9</v>
      </c>
      <c r="E9" s="6">
        <v>6.89</v>
      </c>
      <c r="F9" s="7">
        <v>50</v>
      </c>
      <c r="G9" s="7" t="s">
        <v>52</v>
      </c>
      <c r="H9" s="8">
        <f>E9*F9</f>
        <v>344.5</v>
      </c>
    </row>
    <row r="10" spans="1:8" x14ac:dyDescent="0.25">
      <c r="B10" s="13"/>
      <c r="E10" s="6"/>
      <c r="F10" s="7"/>
      <c r="G10" s="7"/>
      <c r="H10" s="8"/>
    </row>
    <row r="11" spans="1:8" x14ac:dyDescent="0.25">
      <c r="B11" s="13"/>
      <c r="E11" s="6"/>
      <c r="F11" s="7"/>
      <c r="G11" s="7"/>
      <c r="H11" s="8"/>
    </row>
    <row r="12" spans="1:8" x14ac:dyDescent="0.25">
      <c r="A12">
        <v>1</v>
      </c>
      <c r="B12" s="13" t="s">
        <v>10</v>
      </c>
      <c r="C12" s="3" t="s">
        <v>11</v>
      </c>
      <c r="D12" s="3" t="s">
        <v>7</v>
      </c>
      <c r="E12" s="6">
        <v>8</v>
      </c>
      <c r="F12" s="7">
        <v>50</v>
      </c>
      <c r="G12" s="7" t="s">
        <v>33</v>
      </c>
      <c r="H12" s="8">
        <f t="shared" ref="H12:H33" si="0">F12*E12</f>
        <v>400</v>
      </c>
    </row>
    <row r="13" spans="1:8" x14ac:dyDescent="0.25">
      <c r="B13" s="13"/>
      <c r="E13" s="6"/>
      <c r="F13" s="7"/>
      <c r="G13" s="7"/>
      <c r="H13" s="8"/>
    </row>
    <row r="14" spans="1:8" x14ac:dyDescent="0.25">
      <c r="A14">
        <v>1</v>
      </c>
      <c r="B14" s="13" t="s">
        <v>12</v>
      </c>
      <c r="C14" s="3" t="s">
        <v>54</v>
      </c>
      <c r="D14" s="3" t="s">
        <v>13</v>
      </c>
      <c r="E14" s="6">
        <v>19</v>
      </c>
      <c r="F14" s="7">
        <v>50</v>
      </c>
      <c r="G14" s="7" t="s">
        <v>36</v>
      </c>
      <c r="H14" s="8">
        <f t="shared" si="0"/>
        <v>950</v>
      </c>
    </row>
    <row r="15" spans="1:8" x14ac:dyDescent="0.25">
      <c r="B15" s="13"/>
      <c r="E15" s="6"/>
      <c r="F15" s="7"/>
      <c r="G15" s="7"/>
      <c r="H15" s="8"/>
    </row>
    <row r="16" spans="1:8" x14ac:dyDescent="0.25">
      <c r="A16">
        <v>1</v>
      </c>
      <c r="B16" s="13" t="s">
        <v>14</v>
      </c>
      <c r="C16" s="3" t="s">
        <v>16</v>
      </c>
      <c r="D16" s="3" t="s">
        <v>15</v>
      </c>
      <c r="E16" s="6">
        <v>5</v>
      </c>
      <c r="F16" s="7">
        <v>50</v>
      </c>
      <c r="G16" s="7" t="s">
        <v>33</v>
      </c>
      <c r="H16" s="8">
        <f t="shared" si="0"/>
        <v>250</v>
      </c>
    </row>
    <row r="17" spans="1:8" x14ac:dyDescent="0.25">
      <c r="E17" s="6"/>
      <c r="F17" s="7"/>
      <c r="G17" s="7"/>
      <c r="H17" s="8"/>
    </row>
    <row r="18" spans="1:8" x14ac:dyDescent="0.25">
      <c r="A18">
        <v>3</v>
      </c>
      <c r="B18" s="3" t="s">
        <v>17</v>
      </c>
      <c r="C18" s="3" t="s">
        <v>18</v>
      </c>
      <c r="D18" s="3" t="s">
        <v>35</v>
      </c>
      <c r="E18" s="6">
        <v>29.2</v>
      </c>
      <c r="F18" s="7">
        <v>29</v>
      </c>
      <c r="G18" s="7" t="s">
        <v>34</v>
      </c>
      <c r="H18" s="8">
        <f t="shared" si="0"/>
        <v>846.8</v>
      </c>
    </row>
    <row r="19" spans="1:8" x14ac:dyDescent="0.25">
      <c r="E19" s="6"/>
      <c r="F19" s="7"/>
      <c r="G19" s="7"/>
      <c r="H19" s="8"/>
    </row>
    <row r="20" spans="1:8" x14ac:dyDescent="0.25">
      <c r="A20">
        <v>2</v>
      </c>
      <c r="B20" s="3" t="s">
        <v>19</v>
      </c>
      <c r="C20" s="3" t="s">
        <v>20</v>
      </c>
      <c r="D20" s="3" t="s">
        <v>21</v>
      </c>
      <c r="E20" s="6">
        <v>38</v>
      </c>
      <c r="F20" s="7">
        <v>30</v>
      </c>
      <c r="G20" s="7" t="s">
        <v>36</v>
      </c>
      <c r="H20" s="8">
        <f t="shared" si="0"/>
        <v>1140</v>
      </c>
    </row>
    <row r="21" spans="1:8" x14ac:dyDescent="0.25">
      <c r="E21" s="6"/>
      <c r="F21" s="7"/>
      <c r="G21" s="7"/>
      <c r="H21" s="8"/>
    </row>
    <row r="22" spans="1:8" x14ac:dyDescent="0.25">
      <c r="A22">
        <v>2</v>
      </c>
      <c r="B22" s="3" t="s">
        <v>22</v>
      </c>
      <c r="C22" s="3" t="s">
        <v>53</v>
      </c>
      <c r="D22" s="3" t="s">
        <v>37</v>
      </c>
      <c r="E22" s="6">
        <v>38</v>
      </c>
      <c r="F22" s="7">
        <v>30</v>
      </c>
      <c r="G22" s="7" t="s">
        <v>36</v>
      </c>
      <c r="H22" s="8">
        <f t="shared" si="0"/>
        <v>1140</v>
      </c>
    </row>
    <row r="23" spans="1:8" x14ac:dyDescent="0.25">
      <c r="E23" s="6"/>
      <c r="F23" s="7"/>
      <c r="G23" s="7"/>
      <c r="H23" s="8"/>
    </row>
    <row r="24" spans="1:8" x14ac:dyDescent="0.25">
      <c r="A24">
        <v>2</v>
      </c>
      <c r="B24" s="3" t="s">
        <v>23</v>
      </c>
      <c r="C24" s="3" t="s">
        <v>24</v>
      </c>
      <c r="D24" s="3" t="s">
        <v>25</v>
      </c>
      <c r="E24" s="6">
        <v>57</v>
      </c>
      <c r="F24" s="7">
        <v>30</v>
      </c>
      <c r="G24" s="7" t="s">
        <v>36</v>
      </c>
      <c r="H24" s="8">
        <f t="shared" si="0"/>
        <v>1710</v>
      </c>
    </row>
    <row r="25" spans="1:8" x14ac:dyDescent="0.25">
      <c r="E25" s="6"/>
      <c r="F25" s="7"/>
      <c r="G25" s="7"/>
      <c r="H25" s="8"/>
    </row>
    <row r="26" spans="1:8" x14ac:dyDescent="0.25">
      <c r="A26">
        <v>2</v>
      </c>
      <c r="B26" s="3" t="s">
        <v>26</v>
      </c>
      <c r="C26" s="3" t="s">
        <v>27</v>
      </c>
      <c r="D26" s="3" t="s">
        <v>25</v>
      </c>
      <c r="E26" s="6">
        <v>58</v>
      </c>
      <c r="F26" s="7">
        <v>30</v>
      </c>
      <c r="G26" s="7" t="s">
        <v>36</v>
      </c>
      <c r="H26" s="8">
        <f t="shared" si="0"/>
        <v>1740</v>
      </c>
    </row>
    <row r="27" spans="1:8" x14ac:dyDescent="0.25">
      <c r="E27" s="6"/>
      <c r="F27" s="7"/>
      <c r="G27" s="7"/>
      <c r="H27" s="8"/>
    </row>
    <row r="28" spans="1:8" x14ac:dyDescent="0.25">
      <c r="A28">
        <v>1</v>
      </c>
      <c r="B28" s="13" t="s">
        <v>28</v>
      </c>
      <c r="C28" s="3" t="s">
        <v>31</v>
      </c>
      <c r="D28" s="3" t="s">
        <v>32</v>
      </c>
      <c r="E28" s="6">
        <v>5.5</v>
      </c>
      <c r="F28" s="7">
        <v>50</v>
      </c>
      <c r="G28" s="7" t="s">
        <v>33</v>
      </c>
      <c r="H28" s="8">
        <f t="shared" si="0"/>
        <v>275</v>
      </c>
    </row>
    <row r="29" spans="1:8" x14ac:dyDescent="0.25">
      <c r="E29" s="7"/>
      <c r="F29" s="7"/>
      <c r="G29" s="7"/>
      <c r="H29" s="8"/>
    </row>
    <row r="30" spans="1:8" x14ac:dyDescent="0.25">
      <c r="B30" s="3" t="s">
        <v>40</v>
      </c>
      <c r="C30" s="12" t="s">
        <v>43</v>
      </c>
      <c r="D30" s="4" t="s">
        <v>42</v>
      </c>
      <c r="E30" s="9">
        <v>8.06</v>
      </c>
      <c r="F30" s="10">
        <v>50</v>
      </c>
      <c r="G30" s="10" t="s">
        <v>44</v>
      </c>
      <c r="H30" s="11">
        <f t="shared" si="0"/>
        <v>403</v>
      </c>
    </row>
    <row r="31" spans="1:8" x14ac:dyDescent="0.25">
      <c r="B31" s="3" t="s">
        <v>39</v>
      </c>
      <c r="C31" s="12"/>
      <c r="D31" s="3" t="s">
        <v>41</v>
      </c>
      <c r="E31" s="9"/>
      <c r="F31" s="10"/>
      <c r="G31" s="10"/>
      <c r="H31" s="11"/>
    </row>
    <row r="32" spans="1:8" x14ac:dyDescent="0.25">
      <c r="E32" s="7"/>
      <c r="F32" s="7"/>
      <c r="G32" s="7"/>
      <c r="H32" s="8"/>
    </row>
    <row r="33" spans="2:8" x14ac:dyDescent="0.25">
      <c r="B33" s="3" t="s">
        <v>38</v>
      </c>
      <c r="C33" s="3" t="s">
        <v>45</v>
      </c>
      <c r="D33" s="3" t="s">
        <v>46</v>
      </c>
      <c r="E33" s="6">
        <v>4.46</v>
      </c>
      <c r="F33" s="7">
        <v>50</v>
      </c>
      <c r="G33" s="7" t="s">
        <v>44</v>
      </c>
      <c r="H33" s="8">
        <f t="shared" si="0"/>
        <v>223</v>
      </c>
    </row>
    <row r="35" spans="2:8" x14ac:dyDescent="0.25">
      <c r="D35" s="3" t="s">
        <v>50</v>
      </c>
      <c r="E35" s="5">
        <f>SUM(E9:E33)</f>
        <v>277.11</v>
      </c>
      <c r="G35" s="3" t="s">
        <v>49</v>
      </c>
      <c r="H35" s="2">
        <f>SUM(H7:H33)</f>
        <v>9422.2999999999993</v>
      </c>
    </row>
    <row r="36" spans="2:8" x14ac:dyDescent="0.25">
      <c r="D36" s="3" t="s">
        <v>47</v>
      </c>
      <c r="E36" s="5">
        <f>E9+E12+E14+E16+E28+E30+E33</f>
        <v>56.910000000000004</v>
      </c>
    </row>
  </sheetData>
  <mergeCells count="9">
    <mergeCell ref="E7:E8"/>
    <mergeCell ref="F7:F8"/>
    <mergeCell ref="G7:G8"/>
    <mergeCell ref="H7:H8"/>
    <mergeCell ref="C30:C31"/>
    <mergeCell ref="E30:E31"/>
    <mergeCell ref="F30:F31"/>
    <mergeCell ref="G30:G31"/>
    <mergeCell ref="H30:H3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J. Jordan</dc:creator>
  <cp:lastModifiedBy>Yourigh</cp:lastModifiedBy>
  <dcterms:created xsi:type="dcterms:W3CDTF">2019-07-25T19:31:01Z</dcterms:created>
  <dcterms:modified xsi:type="dcterms:W3CDTF">2019-07-30T16:27:09Z</dcterms:modified>
</cp:coreProperties>
</file>