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yoel\ShareFile\Folders\Eyoel Zewdie - Sales\Quotes\ALL\64000-64999\64307\"/>
    </mc:Choice>
  </mc:AlternateContent>
  <bookViews>
    <workbookView xWindow="0" yWindow="0" windowWidth="20490" windowHeight="7755"/>
  </bookViews>
  <sheets>
    <sheet name="PBOM" sheetId="1" r:id="rId1"/>
  </sheets>
  <definedNames>
    <definedName name="FRA_Sensor_CO2_ListByValues" localSheetId="0">PBOM!$C$1:$C$16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16" i="1" l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I17" i="1" s="1"/>
  <c r="G3" i="1"/>
</calcChain>
</file>

<file path=xl/connections.xml><?xml version="1.0" encoding="utf-8"?>
<connections xmlns="http://schemas.openxmlformats.org/spreadsheetml/2006/main">
  <connection id="1" name="FRA_Sensor_CO2_ListByValues11" type="6" refreshedVersion="5" background="1" saveData="1">
    <textPr codePage="850" sourceFile="D:\PROJECTS\01_GIT_REPOS\FRA_Sensor_platform\2-Electrical\0 - Development Drawings\3-SensorTGS2xxx_board\2-BOM\FRA_Sensor_CO2_ListByValues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<sst xmlns="http://schemas.openxmlformats.org/spreadsheetml/2006/main" count="70" uniqueCount="45">
  <si>
    <t>Qty'50</t>
  </si>
  <si>
    <t>$50</t>
  </si>
  <si>
    <t>_$50</t>
  </si>
  <si>
    <t>Production P/N_VK</t>
  </si>
  <si>
    <t>Production MFG_VK</t>
  </si>
  <si>
    <t>Production Description_VK</t>
  </si>
  <si>
    <t>BLM18PG121SN1D</t>
  </si>
  <si>
    <t>FB1(DNP), FB9</t>
  </si>
  <si>
    <t>Murata Manufacturing Co Ltd</t>
  </si>
  <si>
    <t>FERRITE BEAD 120 OHM 0603 1LN</t>
  </si>
  <si>
    <t>R2(DNP), R3, R4, R13, R23</t>
  </si>
  <si>
    <t>C10(DNP)</t>
  </si>
  <si>
    <t>R26(DNP)</t>
  </si>
  <si>
    <t>R10(DNP), R11</t>
  </si>
  <si>
    <t>R19</t>
  </si>
  <si>
    <t>R1(DNP), R25(DNP), R27(DNP)</t>
  </si>
  <si>
    <t>C1(DNP), C2, C3, C13(DNP)</t>
  </si>
  <si>
    <t>0603YC104KAT2A</t>
  </si>
  <si>
    <t>AVX Corporation</t>
  </si>
  <si>
    <t>CAP CER 0.1UF 16V X7R 0603</t>
  </si>
  <si>
    <t>C9</t>
  </si>
  <si>
    <t>30306-6002HB</t>
  </si>
  <si>
    <t>J1</t>
  </si>
  <si>
    <t>3M Interconnect</t>
  </si>
  <si>
    <t>CONN HEADER VERT 6POS 2.54MM</t>
  </si>
  <si>
    <t>U2</t>
  </si>
  <si>
    <t>IC3</t>
  </si>
  <si>
    <t>LMV796MF/NOPB</t>
  </si>
  <si>
    <t>Texas Instruments</t>
  </si>
  <si>
    <t>Operational Amplifiers - Op Amps 17MHz Lo Noise CMOS Input 1.8V OP Amps</t>
  </si>
  <si>
    <t>IC6(DNP)</t>
  </si>
  <si>
    <t>Q3(DNP)</t>
  </si>
  <si>
    <t>Item</t>
  </si>
  <si>
    <t>Reference</t>
  </si>
  <si>
    <t>Quantity</t>
  </si>
  <si>
    <t>Sub Assembly</t>
  </si>
  <si>
    <t>Bittele Stock: CRCW06030000Z0EA</t>
  </si>
  <si>
    <t>DO NOT INSTALL</t>
  </si>
  <si>
    <t>Bittele Stock: CRCW060310R0FKEA</t>
  </si>
  <si>
    <t>Bittele Stock: CRCW060310K0FKEA</t>
  </si>
  <si>
    <t>Bittele Stock: RES SMD 0.0OHM JUMPER 1/10W 0603</t>
  </si>
  <si>
    <t>Bittele Stock: Vishay Dale</t>
  </si>
  <si>
    <t>Bittele Stock: RES SMD 10K OHM 1% 1/10W 0603</t>
  </si>
  <si>
    <t xml:space="preserve"> Bittele Stock: RES SMD 10 OHM 1% 1/10W 0603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</si>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</sst>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164" fontId="2" fillId="3" borderId="1" xfId="0" applyNumberFormat="1" applyFont="1" applyFill="1" applyBorder="1"/>
    <xf numFmtId="164" fontId="2" fillId="4" borderId="1" xfId="0" applyNumberFormat="1" applyFont="1" applyFill="1" applyBorder="1"/>
    <xf numFmtId="164" fontId="2" fillId="0" borderId="0" xfId="0" applyNumberFormat="1" applyFont="1"/>
    <xf numFmtId="0" fontId="4" fillId="0" borderId="2" xfId="0" applyFont="1" applyBorder="1" applyAlignment="1">
      <alignment horizontal="left"/>
    </xf>
    <xf numFmtId="0" fontId="2" fillId="5" borderId="1" xfId="0" applyFont="1" applyFill="1" applyBorder="1"/>
    <xf numFmtId="164" fontId="2" fillId="5" borderId="1" xfId="0" applyNumberFormat="1" applyFont="1" applyFill="1" applyBorder="1"/>
    <xf numFmtId="0" fontId="3" fillId="5" borderId="1" xfId="0" applyFont="1" applyFill="1" applyBorder="1"/>
    <xf numFmtId="0" fontId="2" fillId="5" borderId="1" xfId="0" applyFont="1" applyFill="1" applyBorder="1" applyAlignment="1">
      <alignment horizontal="center"/>
    </xf>
    <xf numFmtId="164" fontId="2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RA_Sensor_CO2_ListByValu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70" zoomScaleNormal="70" workbookViewId="0">
      <selection activeCell="G24" sqref="G24"/>
    </sheetView>
  </sheetViews>
  <sheetFormatPr defaultRowHeight="15" customHeight="1" x14ac:dyDescent="0.2"/>
  <cols>
    <col min="1" max="1" width="9.140625" style="2"/>
    <col min="2" max="2" width="32.28515625" style="2" customWidth="1"/>
    <col min="3" max="3" width="9.140625" style="2"/>
    <col min="4" max="4" width="71.5703125" style="2" customWidth="1"/>
    <col min="5" max="5" width="35.28515625" style="2" customWidth="1"/>
    <col min="6" max="6" width="32" style="2" customWidth="1"/>
    <col min="7" max="7" width="11.85546875" style="2" customWidth="1"/>
    <col min="8" max="8" width="12" style="2" customWidth="1"/>
    <col min="9" max="9" width="14.5703125" style="2" customWidth="1"/>
    <col min="10" max="10" width="10.85546875" style="2" customWidth="1"/>
    <col min="11" max="16384" width="9.140625" style="2"/>
  </cols>
  <sheetData>
    <row r="1" spans="1:10" ht="15" customHeight="1" x14ac:dyDescent="0.2">
      <c r="A1" s="1" t="s">
        <v>32</v>
      </c>
      <c r="B1" s="1" t="s">
        <v>33</v>
      </c>
      <c r="C1" s="1" t="s">
        <v>34</v>
      </c>
      <c r="D1" s="1" t="s">
        <v>5</v>
      </c>
      <c r="E1" s="1" t="s">
        <v>4</v>
      </c>
      <c r="F1" s="1" t="s">
        <v>3</v>
      </c>
      <c r="G1" s="1" t="s">
        <v>0</v>
      </c>
      <c r="H1" s="1" t="s">
        <v>1</v>
      </c>
      <c r="I1" s="1" t="s">
        <v>2</v>
      </c>
      <c r="J1" s="1" t="s">
        <v>35</v>
      </c>
    </row>
    <row r="2" spans="1:10" ht="15" customHeight="1" x14ac:dyDescent="0.2">
      <c r="A2" s="10">
        <v>0</v>
      </c>
      <c r="B2" s="7" t="s">
        <v>44</v>
      </c>
      <c r="C2" s="10">
        <v>1</v>
      </c>
      <c r="D2" s="7" t="s">
        <v>44</v>
      </c>
      <c r="E2" s="7" t="s">
        <v>44</v>
      </c>
      <c r="F2" s="7" t="s">
        <v>44</v>
      </c>
      <c r="G2" s="7">
        <v>50</v>
      </c>
      <c r="H2" s="8"/>
      <c r="I2" s="11">
        <f t="shared" ref="I2" si="0">C2*H2</f>
        <v>0</v>
      </c>
      <c r="J2" s="10">
        <v>0</v>
      </c>
    </row>
    <row r="3" spans="1:10" ht="15" customHeight="1" x14ac:dyDescent="0.2">
      <c r="A3" s="7">
        <v>1</v>
      </c>
      <c r="B3" s="7" t="s">
        <v>7</v>
      </c>
      <c r="C3" s="7">
        <v>1</v>
      </c>
      <c r="D3" s="7" t="s">
        <v>9</v>
      </c>
      <c r="E3" s="7" t="s">
        <v>8</v>
      </c>
      <c r="F3" s="7" t="s">
        <v>6</v>
      </c>
      <c r="G3" s="7">
        <f>50*C3</f>
        <v>50</v>
      </c>
      <c r="H3" s="8">
        <v>0.05</v>
      </c>
      <c r="I3" s="3">
        <f>C3*H3</f>
        <v>0.05</v>
      </c>
      <c r="J3" s="10">
        <v>1</v>
      </c>
    </row>
    <row r="4" spans="1:10" ht="15" customHeight="1" x14ac:dyDescent="0.2">
      <c r="A4" s="7">
        <v>2</v>
      </c>
      <c r="B4" s="7" t="s">
        <v>10</v>
      </c>
      <c r="C4" s="7">
        <v>4</v>
      </c>
      <c r="D4" s="7" t="s">
        <v>40</v>
      </c>
      <c r="E4" s="7" t="s">
        <v>41</v>
      </c>
      <c r="F4" s="7" t="s">
        <v>36</v>
      </c>
      <c r="G4" s="7">
        <f>50*C4</f>
        <v>200</v>
      </c>
      <c r="H4" s="8"/>
      <c r="I4" s="3">
        <f>C4*H4</f>
        <v>0</v>
      </c>
      <c r="J4" s="10">
        <v>2</v>
      </c>
    </row>
    <row r="5" spans="1:10" ht="15" customHeight="1" x14ac:dyDescent="0.2">
      <c r="A5" s="7">
        <v>3</v>
      </c>
      <c r="B5" s="7" t="s">
        <v>11</v>
      </c>
      <c r="C5" s="7">
        <v>0</v>
      </c>
      <c r="D5" s="9" t="s">
        <v>37</v>
      </c>
      <c r="E5" s="9" t="s">
        <v>37</v>
      </c>
      <c r="F5" s="9" t="s">
        <v>37</v>
      </c>
      <c r="G5" s="7">
        <f>50*C5</f>
        <v>0</v>
      </c>
      <c r="H5" s="8"/>
      <c r="I5" s="3">
        <f>C5*H5</f>
        <v>0</v>
      </c>
      <c r="J5" s="10">
        <v>3</v>
      </c>
    </row>
    <row r="6" spans="1:10" ht="15" customHeight="1" x14ac:dyDescent="0.2">
      <c r="A6" s="7">
        <v>4</v>
      </c>
      <c r="B6" s="7" t="s">
        <v>12</v>
      </c>
      <c r="C6" s="7">
        <v>0</v>
      </c>
      <c r="D6" s="9" t="s">
        <v>37</v>
      </c>
      <c r="E6" s="9" t="s">
        <v>37</v>
      </c>
      <c r="F6" s="9" t="s">
        <v>37</v>
      </c>
      <c r="G6" s="7">
        <f>50*C6</f>
        <v>0</v>
      </c>
      <c r="H6" s="8"/>
      <c r="I6" s="3">
        <f>C6*H6</f>
        <v>0</v>
      </c>
      <c r="J6" s="10">
        <v>4</v>
      </c>
    </row>
    <row r="7" spans="1:10" ht="15" customHeight="1" x14ac:dyDescent="0.2">
      <c r="A7" s="7">
        <v>5</v>
      </c>
      <c r="B7" s="7" t="s">
        <v>13</v>
      </c>
      <c r="C7" s="7">
        <v>1</v>
      </c>
      <c r="D7" s="7" t="s">
        <v>43</v>
      </c>
      <c r="E7" s="7" t="s">
        <v>41</v>
      </c>
      <c r="F7" s="7" t="s">
        <v>38</v>
      </c>
      <c r="G7" s="7">
        <f>50*C7</f>
        <v>50</v>
      </c>
      <c r="H7" s="8"/>
      <c r="I7" s="3">
        <f>C7*H7</f>
        <v>0</v>
      </c>
      <c r="J7" s="10">
        <v>5</v>
      </c>
    </row>
    <row r="8" spans="1:10" ht="15" customHeight="1" x14ac:dyDescent="0.2">
      <c r="A8" s="7">
        <v>6</v>
      </c>
      <c r="B8" s="7" t="s">
        <v>14</v>
      </c>
      <c r="C8" s="7">
        <v>1</v>
      </c>
      <c r="D8" s="7" t="s">
        <v>42</v>
      </c>
      <c r="E8" s="7" t="s">
        <v>41</v>
      </c>
      <c r="F8" s="7" t="s">
        <v>39</v>
      </c>
      <c r="G8" s="7">
        <f>50*C8</f>
        <v>50</v>
      </c>
      <c r="H8" s="8"/>
      <c r="I8" s="3">
        <f>C8*H8</f>
        <v>0</v>
      </c>
      <c r="J8" s="10">
        <v>6</v>
      </c>
    </row>
    <row r="9" spans="1:10" ht="15" customHeight="1" x14ac:dyDescent="0.2">
      <c r="A9" s="7">
        <v>7</v>
      </c>
      <c r="B9" s="7" t="s">
        <v>15</v>
      </c>
      <c r="C9" s="7">
        <v>0</v>
      </c>
      <c r="D9" s="9" t="s">
        <v>37</v>
      </c>
      <c r="E9" s="9" t="s">
        <v>37</v>
      </c>
      <c r="F9" s="9" t="s">
        <v>37</v>
      </c>
      <c r="G9" s="7">
        <f>50*C9</f>
        <v>0</v>
      </c>
      <c r="H9" s="8"/>
      <c r="I9" s="3">
        <f>C9*H9</f>
        <v>0</v>
      </c>
      <c r="J9" s="10">
        <v>7</v>
      </c>
    </row>
    <row r="10" spans="1:10" ht="15" customHeight="1" x14ac:dyDescent="0.2">
      <c r="A10" s="7">
        <v>8</v>
      </c>
      <c r="B10" s="7" t="s">
        <v>16</v>
      </c>
      <c r="C10" s="7">
        <v>2</v>
      </c>
      <c r="D10" s="7" t="s">
        <v>19</v>
      </c>
      <c r="E10" s="7" t="s">
        <v>18</v>
      </c>
      <c r="F10" s="7" t="s">
        <v>17</v>
      </c>
      <c r="G10" s="7">
        <f>50*C10</f>
        <v>100</v>
      </c>
      <c r="H10" s="8">
        <v>5.3999999999999999E-2</v>
      </c>
      <c r="I10" s="3">
        <f>C10*H10</f>
        <v>0.108</v>
      </c>
      <c r="J10" s="10">
        <v>8</v>
      </c>
    </row>
    <row r="11" spans="1:10" ht="24.95" customHeight="1" x14ac:dyDescent="0.2">
      <c r="A11" s="7">
        <v>9</v>
      </c>
      <c r="B11" s="7" t="s">
        <v>20</v>
      </c>
      <c r="C11" s="7">
        <v>1</v>
      </c>
      <c r="D11" s="7" t="s">
        <v>19</v>
      </c>
      <c r="E11" s="7" t="s">
        <v>18</v>
      </c>
      <c r="F11" s="7" t="s">
        <v>17</v>
      </c>
      <c r="G11" s="7">
        <f>50*C11</f>
        <v>50</v>
      </c>
      <c r="H11" s="8">
        <v>0.115</v>
      </c>
      <c r="I11" s="3">
        <f>C11*H11</f>
        <v>0.115</v>
      </c>
      <c r="J11" s="10">
        <v>9</v>
      </c>
    </row>
    <row r="12" spans="1:10" ht="15" customHeight="1" x14ac:dyDescent="0.2">
      <c r="A12" s="7">
        <v>10</v>
      </c>
      <c r="B12" s="7" t="s">
        <v>22</v>
      </c>
      <c r="C12" s="7">
        <v>1</v>
      </c>
      <c r="D12" s="7" t="s">
        <v>24</v>
      </c>
      <c r="E12" s="7" t="s">
        <v>23</v>
      </c>
      <c r="F12" s="7" t="s">
        <v>21</v>
      </c>
      <c r="G12" s="7">
        <f>50*C12</f>
        <v>50</v>
      </c>
      <c r="H12" s="8">
        <v>0.63</v>
      </c>
      <c r="I12" s="3">
        <f>C12*H12</f>
        <v>0.63</v>
      </c>
      <c r="J12" s="10">
        <v>10</v>
      </c>
    </row>
    <row r="13" spans="1:10" ht="15" customHeight="1" x14ac:dyDescent="0.2">
      <c r="A13" s="7">
        <v>11</v>
      </c>
      <c r="B13" s="7" t="s">
        <v>25</v>
      </c>
      <c r="C13" s="7">
        <v>1</v>
      </c>
      <c r="D13" s="9" t="s">
        <v>37</v>
      </c>
      <c r="E13" s="9" t="s">
        <v>37</v>
      </c>
      <c r="F13" s="9" t="s">
        <v>37</v>
      </c>
      <c r="G13" s="7">
        <f>50*C13</f>
        <v>50</v>
      </c>
      <c r="H13" s="8"/>
      <c r="I13" s="4">
        <f>C13*H13</f>
        <v>0</v>
      </c>
      <c r="J13" s="10">
        <v>11</v>
      </c>
    </row>
    <row r="14" spans="1:10" ht="15" customHeight="1" x14ac:dyDescent="0.2">
      <c r="A14" s="7">
        <v>12</v>
      </c>
      <c r="B14" s="7" t="s">
        <v>26</v>
      </c>
      <c r="C14" s="7">
        <v>1</v>
      </c>
      <c r="D14" s="7" t="s">
        <v>29</v>
      </c>
      <c r="E14" s="7" t="s">
        <v>28</v>
      </c>
      <c r="F14" s="7" t="s">
        <v>27</v>
      </c>
      <c r="G14" s="7">
        <f>50*C14</f>
        <v>50</v>
      </c>
      <c r="H14" s="8">
        <v>1.26</v>
      </c>
      <c r="I14" s="3">
        <f>C14*H14</f>
        <v>1.26</v>
      </c>
      <c r="J14" s="10">
        <v>12</v>
      </c>
    </row>
    <row r="15" spans="1:10" ht="15" customHeight="1" x14ac:dyDescent="0.2">
      <c r="A15" s="7">
        <v>13</v>
      </c>
      <c r="B15" s="7" t="s">
        <v>30</v>
      </c>
      <c r="C15" s="7">
        <v>0</v>
      </c>
      <c r="D15" s="9" t="s">
        <v>37</v>
      </c>
      <c r="E15" s="9" t="s">
        <v>37</v>
      </c>
      <c r="F15" s="9" t="s">
        <v>37</v>
      </c>
      <c r="G15" s="7">
        <f>50*C15</f>
        <v>0</v>
      </c>
      <c r="H15" s="8"/>
      <c r="I15" s="3">
        <f>C15*H15</f>
        <v>0</v>
      </c>
      <c r="J15" s="10">
        <v>13</v>
      </c>
    </row>
    <row r="16" spans="1:10" ht="15" customHeight="1" x14ac:dyDescent="0.2">
      <c r="A16" s="7">
        <v>14</v>
      </c>
      <c r="B16" s="7" t="s">
        <v>31</v>
      </c>
      <c r="C16" s="7">
        <v>0</v>
      </c>
      <c r="D16" s="9" t="s">
        <v>37</v>
      </c>
      <c r="E16" s="9" t="s">
        <v>37</v>
      </c>
      <c r="F16" s="9" t="s">
        <v>37</v>
      </c>
      <c r="G16" s="7">
        <f>50*C16</f>
        <v>0</v>
      </c>
      <c r="H16" s="8"/>
      <c r="I16" s="3">
        <f>C16*H16</f>
        <v>0</v>
      </c>
      <c r="J16" s="10">
        <v>14</v>
      </c>
    </row>
    <row r="17" spans="8:10" ht="15" customHeight="1" x14ac:dyDescent="0.2">
      <c r="H17" s="6"/>
      <c r="I17" s="5">
        <f>SUM(I3:I16)</f>
        <v>2.1630000000000003</v>
      </c>
    </row>
    <row r="18" spans="8:10" ht="15" customHeight="1" x14ac:dyDescent="0.25">
      <c r="H18"/>
      <c r="I18"/>
      <c r="J18"/>
    </row>
    <row r="19" spans="8:10" ht="15" customHeight="1" x14ac:dyDescent="0.25">
      <c r="H19"/>
      <c r="I19"/>
      <c r="J19"/>
    </row>
    <row r="20" spans="8:10" ht="15" customHeight="1" x14ac:dyDescent="0.25">
      <c r="H20"/>
      <c r="I20"/>
      <c r="J20"/>
    </row>
    <row r="21" spans="8:10" ht="15" customHeight="1" x14ac:dyDescent="0.25">
      <c r="H21"/>
      <c r="I21"/>
      <c r="J21"/>
    </row>
    <row r="22" spans="8:10" ht="15" customHeight="1" x14ac:dyDescent="0.25">
      <c r="H22"/>
      <c r="I22"/>
      <c r="J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PBOM</vt:lpstr>
      <vt:lpstr>PBOM!FRA_Sensor_CO2_ListByValues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Eyoel</dc:creator>
  <cp:lastModifiedBy>Eyoel</cp:lastModifiedBy>
  <dcterms:created xsi:type="dcterms:W3CDTF">2019-08-23T21:03:39Z</dcterms:created>
  <dcterms:modified xsi:type="dcterms:W3CDTF">2019-08-23T21:18:30Z</dcterms:modified>
</cp:coreProperties>
</file>