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"/>
    </mc:Choice>
  </mc:AlternateContent>
  <bookViews>
    <workbookView xWindow="0" yWindow="0" windowWidth="21570" windowHeight="6465"/>
  </bookViews>
  <sheets>
    <sheet name="Assembly BOM" sheetId="1" r:id="rId1"/>
    <sheet name="Purchase BOM" sheetId="6" r:id="rId2"/>
    <sheet name="Mouser import" sheetId="7" r:id="rId3"/>
    <sheet name="Mouser Prices" sheetId="8" r:id="rId4"/>
    <sheet name="for import" sheetId="5" r:id="rId5"/>
    <sheet name="order2" sheetId="4" r:id="rId6"/>
    <sheet name="approx bom cost" sheetId="3" r:id="rId7"/>
  </sheets>
  <definedNames>
    <definedName name="_xlnm._FilterDatabase" localSheetId="0" hidden="1">'Assembly BOM'!$A$1:$L$209</definedName>
    <definedName name="_xlnm._FilterDatabase" localSheetId="1" hidden="1">'Purchase BOM'!$A$1:$F$46</definedName>
    <definedName name="AssemblyBOM" localSheetId="0">'Assembly BOM'!$A$1:$K$209</definedName>
    <definedName name="FRA_Sensor_v1_ListByValues" localSheetId="1">'Purchase BOM'!$A$1:$E$46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7" i="8"/>
  <c r="D8" i="8"/>
  <c r="D6" i="8"/>
  <c r="B25" i="3" l="1"/>
  <c r="B12" i="3"/>
</calcChain>
</file>

<file path=xl/connections.xml><?xml version="1.0" encoding="utf-8"?>
<connections xmlns="http://schemas.openxmlformats.org/spreadsheetml/2006/main">
  <connection id="1" name="AssemblyBOM" type="6" refreshedVersion="5" background="1" saveData="1">
    <textPr codePage="850" sourceFile="D:\PROJECTS\01_GIT_REPOS\FRA_Sensor_platform\2-Electrical\0 - Development Drawings\1 - Main Board\3 - Gerber files\AssemblyBOM.csv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FRA_Sensor_v1_ListByValues" type="6" refreshedVersion="5" background="1" saveData="1">
    <textPr codePage="850" sourceFile="D:\PROJECTS\01_GIT_REPOS\FRA_Sensor_platform\2-Electrical\0 - Development Drawings\1 - Main Board\2 - eeBOM\FRA_Sensor_v1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<sst xmlns="http://schemas.openxmlformats.org/spreadsheetml/2006/main" count="2067" uniqueCount="449">
  <si>
    <t>Part</t>
  </si>
  <si>
    <t>Value</t>
  </si>
  <si>
    <t>Package</t>
  </si>
  <si>
    <t>Orientation</t>
  </si>
  <si>
    <t>A3.0,A3.3</t>
  </si>
  <si>
    <t>R0</t>
  </si>
  <si>
    <t>C1</t>
  </si>
  <si>
    <t>100n</t>
  </si>
  <si>
    <t>C0603K</t>
  </si>
  <si>
    <t>resistor</t>
  </si>
  <si>
    <t>R180</t>
  </si>
  <si>
    <t>C2</t>
  </si>
  <si>
    <t>10u</t>
  </si>
  <si>
    <t>R270</t>
  </si>
  <si>
    <t>C3</t>
  </si>
  <si>
    <t>C4</t>
  </si>
  <si>
    <t>C5</t>
  </si>
  <si>
    <t>C6</t>
  </si>
  <si>
    <t>C7</t>
  </si>
  <si>
    <t>220u</t>
  </si>
  <si>
    <t>153CLV-0605</t>
  </si>
  <si>
    <t>C8</t>
  </si>
  <si>
    <t>C9</t>
  </si>
  <si>
    <t>C10</t>
  </si>
  <si>
    <t>DNI</t>
  </si>
  <si>
    <t>C11</t>
  </si>
  <si>
    <t>C12</t>
  </si>
  <si>
    <t>C13</t>
  </si>
  <si>
    <t>C14</t>
  </si>
  <si>
    <t>C15</t>
  </si>
  <si>
    <t>C16</t>
  </si>
  <si>
    <t>1n</t>
  </si>
  <si>
    <t>C17</t>
  </si>
  <si>
    <t>C18</t>
  </si>
  <si>
    <t>R90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</si>
  <si>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</si>
  <si>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</si>
  <si>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</si>
  <si>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</si>
  <si>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</si>
  <si>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</si>
  <si>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</si>
  <si>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</si>
  <si>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</si>
  <si>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</si>
  <si>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</si>
  <si>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22p</t>
  </si>
  <si>
    <t>C0402</t>
  </si>
  <si>
    <t>C30</t>
  </si>
  <si>
    <t>C31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</si>
  <si>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</si>
  <si>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</si>
  <si>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</si>
  <si>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</si>
  <si>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</si>
  <si>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</si>
  <si>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</si>
  <si>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</si>
  <si>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</si>
  <si>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</si>
  <si>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</si>
  <si>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</si>
  <si>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</si>
  <si>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</si>
  <si>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</si>
  <si>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</si>
  <si>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</si>
  <si>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</si>
  <si>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</si>
  <si>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diode</t>
  </si>
  <si>
    <t>D2</t>
  </si>
  <si>
    <t>D4</t>
  </si>
  <si>
    <t>D6</t>
  </si>
  <si>
    <t>D8</t>
  </si>
  <si>
    <t>LED_5MM</t>
  </si>
  <si>
    <t>FAN_5V</t>
  </si>
  <si>
    <t>FAN</t>
  </si>
  <si>
    <t>1X02</t>
  </si>
  <si>
    <t>FB1</t>
  </si>
  <si>
    <t>microbuilder</t>
  </si>
  <si>
    <t>FB2</t>
  </si>
  <si>
    <t>FB3</t>
  </si>
  <si>
    <t>FB4</t>
  </si>
  <si>
    <t>FB5</t>
  </si>
  <si>
    <t>FB6</t>
  </si>
  <si>
    <t>FB7</t>
  </si>
  <si>
    <t>FB8</t>
  </si>
  <si>
    <t>FB9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</si>
  <si>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</si>
  <si>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</si>
  <si>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</si>
  <si>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</si>
  <si>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</si>
  <si>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</si>
  <si>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</si>
  <si>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</si>
  <si>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</si>
  <si>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</si>
  <si>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</si>
  <si>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</si>
  <si>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</si>
  <si>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</si>
  <si>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</si>
  <si>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</si>
  <si>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</si>
  <si>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</si>
  <si>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</si>
  <si>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</si>
  <si>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</si>
  <si>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J2</t>
  </si>
  <si>
    <t>MR180</t>
  </si>
  <si>
    <t>J4</t>
  </si>
  <si>
    <t>SDCMF-10915W010</t>
  </si>
  <si>
    <t>J5</t>
  </si>
  <si>
    <t>WM9734TR-ND</t>
  </si>
  <si>
    <t>USB-B-MICRO-SMD_VERT</t>
  </si>
  <si>
    <t>J8</t>
  </si>
  <si>
    <t>JTAG1</t>
  </si>
  <si>
    <t>2X05_1.27MM_SMT</t>
  </si>
  <si>
    <t>L2</t>
  </si>
  <si>
    <t>TYS60451R5N-10</t>
  </si>
  <si>
    <t>1.5uH</t>
  </si>
  <si>
    <t>L3</t>
  </si>
  <si>
    <t>Q2</t>
  </si>
  <si>
    <t>FDN306P</t>
  </si>
  <si>
    <t>SOT23-WIDE</t>
  </si>
  <si>
    <t>Q3</t>
  </si>
  <si>
    <t>Si2300DS</t>
  </si>
  <si>
    <t>Q5</t>
  </si>
  <si>
    <t>Q6</t>
  </si>
  <si>
    <t>Q7</t>
  </si>
  <si>
    <t>100A/100V/6.8m?</t>
  </si>
  <si>
    <t>TO252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</si>
  <si>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</si>
  <si>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</si>
  <si>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</si>
  <si>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</si>
  <si>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</si>
  <si>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</si>
  <si>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</si>
  <si>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</si>
  <si>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</si>
  <si>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</si>
  <si>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</si>
  <si>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</si>
  <si>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</si>
  <si>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</si>
  <si>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</si>
  <si>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</si>
  <si>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</si>
  <si>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</si>
  <si>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</si>
  <si>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</si>
  <si>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</si>
  <si>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</si>
  <si>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</si>
  <si>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</si>
  <si>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R14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</si>
  <si>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</si>
  <si>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</si>
  <si>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</si>
  <si>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</si>
  <si>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</si>
  <si>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</si>
  <si>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</si>
  <si>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</si>
  <si>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</si>
  <si>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</si>
  <si>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</si>
  <si>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</si>
  <si>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10K</t>
  </si>
  <si>
    <t>R26</t>
  </si>
  <si>
    <t>R27</t>
  </si>
  <si>
    <t>R28</t>
  </si>
  <si>
    <t>R29</t>
  </si>
  <si>
    <t>R30</t>
  </si>
  <si>
    <t>45.3k</t>
  </si>
  <si>
    <t>R31</t>
  </si>
  <si>
    <t>R32</t>
  </si>
  <si>
    <t>R33</t>
  </si>
  <si>
    <t>R34</t>
  </si>
  <si>
    <t>R40</t>
  </si>
  <si>
    <t>R42</t>
  </si>
  <si>
    <t>R43</t>
  </si>
  <si>
    <t>R44</t>
  </si>
  <si>
    <t>R46</t>
  </si>
  <si>
    <t>R47</t>
  </si>
  <si>
    <t>R48</t>
  </si>
  <si>
    <t>R49</t>
  </si>
  <si>
    <t>R50</t>
  </si>
  <si>
    <t>R51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</si>
  <si>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</si>
  <si>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</si>
  <si>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</si>
  <si>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</si>
  <si>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</si>
  <si>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</si>
  <si>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</si>
  <si>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</si>
  <si>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</si>
  <si>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</si>
  <si>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</si>
  <si>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</si>
  <si>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</si>
  <si>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</si>
  <si>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</si>
  <si>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</si>
  <si>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</si>
  <si>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</si>
  <si>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</si>
  <si>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</si>
  <si>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</si>
  <si>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</si>
  <si>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</si>
  <si>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</si>
  <si>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</si>
  <si>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</si>
  <si>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</si>
  <si>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</si>
  <si>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</si>
  <si>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S1</t>
  </si>
  <si>
    <t>S_D1</t>
  </si>
  <si>
    <t>S_D2</t>
  </si>
  <si>
    <t>T1</t>
  </si>
  <si>
    <t>BC847</t>
  </si>
  <si>
    <t>transistor-neu-to92</t>
  </si>
  <si>
    <t>T2</t>
  </si>
  <si>
    <t>TP1</t>
  </si>
  <si>
    <t>TPTP10R</t>
  </si>
  <si>
    <t>TP10R</t>
  </si>
  <si>
    <t>testpad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</si>
  <si>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</si>
  <si>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</si>
  <si>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</si>
  <si>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</si>
  <si>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</si>
  <si>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</si>
  <si>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</si>
  <si>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</si>
  <si>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</si>
  <si>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</si>
  <si>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</si>
  <si>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</si>
  <si>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</si>
  <si>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</si>
  <si>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</si>
  <si>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</si>
  <si>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TP19</t>
  </si>
  <si>
    <t>TP20</t>
  </si>
  <si>
    <t>TP21</t>
  </si>
  <si>
    <t>U$1</t>
  </si>
  <si>
    <t>SOT23-6</t>
  </si>
  <si>
    <t>U$2</t>
  </si>
  <si>
    <t>HEADER_3X6P_ESPPROG</t>
  </si>
  <si>
    <t>2X03_1.27MM_SMT</t>
  </si>
  <si>
    <t>U$3</t>
  </si>
  <si>
    <t>CONN_03X2_WE_61200621621</t>
  </si>
  <si>
    <t>WE_61200621621</t>
  </si>
  <si>
    <t>U$4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</si>
  <si>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</si>
  <si>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</si>
  <si>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</si>
  <si>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</si>
  <si>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</si>
  <si>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</si>
  <si>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</si>
  <si>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</si>
  <si>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</si>
  <si>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U1</t>
  </si>
  <si>
    <t>PCA9509DP</t>
  </si>
  <si>
    <t>SOT505-1</t>
  </si>
  <si>
    <t>U2</t>
  </si>
  <si>
    <t>ESP-WROOM-32</t>
  </si>
  <si>
    <t>X1</t>
  </si>
  <si>
    <t>TB001-500-02BE</t>
  </si>
  <si>
    <t>W237-102</t>
  </si>
  <si>
    <t>Y3</t>
  </si>
  <si>
    <t>32.768kHz</t>
  </si>
  <si>
    <t>CRYSTAL-SMD-3.2X1.5MM</t>
  </si>
  <si>
    <t>SMT</t>
  </si>
  <si>
    <t>TH</t>
  </si>
  <si>
    <t>SMT QFN</t>
  </si>
  <si>
    <t>MicroSD</t>
  </si>
  <si>
    <t>Technology</t>
  </si>
  <si>
    <t>Installed</t>
  </si>
  <si>
    <t>n</t>
  </si>
  <si>
    <t>Pins</t>
  </si>
  <si>
    <t>J9</t>
  </si>
  <si>
    <t>Description</t>
  </si>
  <si>
    <t>Note</t>
  </si>
  <si>
    <t>X (mm)</t>
  </si>
  <si>
    <t>Y (mm)</t>
  </si>
  <si>
    <t>0R 0603 &lt;=5%</t>
  </si>
  <si>
    <t>10R 0603 &lt;=5%</t>
  </si>
  <si>
    <t>47R 0603 &lt;=5%</t>
  </si>
  <si>
    <t>PN</t>
  </si>
  <si>
    <t>CRCW06030000Z0EAC</t>
  </si>
  <si>
    <t>CRCW060310R0FKEAC</t>
  </si>
  <si>
    <t>CRCW060347R0FKEAC</t>
  </si>
  <si>
    <t>100R 0603 &lt;=5%</t>
  </si>
  <si>
    <t>330R 0603 &lt;=5%</t>
  </si>
  <si>
    <t>BLM18PG121SN1D</t>
  </si>
  <si>
    <t>Ferite bead 2A, 120ohm</t>
  </si>
  <si>
    <t>FeriteBead</t>
  </si>
  <si>
    <t>Connector</t>
  </si>
  <si>
    <t>100k 0603 &lt;=5%</t>
  </si>
  <si>
    <t>CC0603KRX7R8BB104</t>
  </si>
  <si>
    <t>Multilayer Ceramic Capacitors MLCC - SMD/SMT 100nF 25V X7R 10%</t>
  </si>
  <si>
    <t>CRCW060310K0JNEAC</t>
  </si>
  <si>
    <t>10k 0603 &lt;=5%</t>
  </si>
  <si>
    <t>10u/25V</t>
  </si>
  <si>
    <t>GRM188R61A106KE69J</t>
  </si>
  <si>
    <t>GRM188R61E106KA73J</t>
  </si>
  <si>
    <t xml:space="preserve"> MLCC - SMD/SMT 0603 10uF 10volts</t>
  </si>
  <si>
    <t xml:space="preserve"> MLCC - SMD/SMT 0603 10uF 25volts</t>
  </si>
  <si>
    <t>12k 0603 &lt;=5%</t>
  </si>
  <si>
    <t>Connector 03x02 pin header</t>
  </si>
  <si>
    <t>Wurth 61200621621</t>
  </si>
  <si>
    <t>I/O Controller Interface IC USB to UART Bridge QFN28</t>
  </si>
  <si>
    <t>CP2101-GM</t>
  </si>
  <si>
    <t>Wireless module</t>
  </si>
  <si>
    <t>GSD090012SEU</t>
  </si>
  <si>
    <t>sd-mmc connector</t>
  </si>
  <si>
    <t>BC847A-TP</t>
  </si>
  <si>
    <t>Molex 105133-0001</t>
  </si>
  <si>
    <t>USB connector vertical</t>
  </si>
  <si>
    <t>PCA9509DP,118</t>
  </si>
  <si>
    <t>I2C LV LVL TRANSLATR</t>
  </si>
  <si>
    <t>CES-106-01-T-D</t>
  </si>
  <si>
    <t>2X6 header</t>
  </si>
  <si>
    <t>Ethernet module connector</t>
  </si>
  <si>
    <t>EMZR250ARA221MF80G</t>
  </si>
  <si>
    <t>Aluminum Electrolytic Capacitors - SMD 220uF 25V 20% 6.3mm dia</t>
  </si>
  <si>
    <t>M50-3600542R</t>
  </si>
  <si>
    <t>1.27mmPitc DIL Vert Pin Head</t>
  </si>
  <si>
    <t>Pin header</t>
  </si>
  <si>
    <t>45.3k 0603 &lt;=0.5%</t>
  </si>
  <si>
    <t>73.2k 0603 &lt;=0.5%</t>
  </si>
  <si>
    <t>10k/0.5%</t>
  </si>
  <si>
    <t>10k 0603 &lt;=0.5%</t>
  </si>
  <si>
    <t>ERJ-PB3D7322V</t>
  </si>
  <si>
    <t>RN73R1JTTD1002D25</t>
  </si>
  <si>
    <t>ERJ-PB3D4532V</t>
  </si>
  <si>
    <t>B3F-3120</t>
  </si>
  <si>
    <t>Tactile switch</t>
  </si>
  <si>
    <t>Omron</t>
  </si>
  <si>
    <t>Connector 06x02 pin header 2.54mm</t>
  </si>
  <si>
    <t>Connector 02x01 pin header 2.54mm</t>
  </si>
  <si>
    <t>Connector 03x02 pin header 1.27mm</t>
  </si>
  <si>
    <t>HTMS-103-03-T-D-SM</t>
  </si>
  <si>
    <t>LDO 5V</t>
  </si>
  <si>
    <t>LTL2R3KGD-EM</t>
  </si>
  <si>
    <t>Green LED</t>
  </si>
  <si>
    <t>I2C repeater</t>
  </si>
  <si>
    <t>PCA9555PW,112</t>
  </si>
  <si>
    <t>I2C expander</t>
  </si>
  <si>
    <t>PESD1CAN-UX</t>
  </si>
  <si>
    <t>FET N-ch</t>
  </si>
  <si>
    <t>PJ-031C</t>
  </si>
  <si>
    <t>Round DC power connector</t>
  </si>
  <si>
    <t>Screw terminal</t>
  </si>
  <si>
    <t>TPS563249DDCR</t>
  </si>
  <si>
    <t xml:space="preserve">SMPS </t>
  </si>
  <si>
    <t>esp</t>
  </si>
  <si>
    <t>header sensor</t>
  </si>
  <si>
    <t>connectors sens</t>
  </si>
  <si>
    <t>fb</t>
  </si>
  <si>
    <t>sd</t>
  </si>
  <si>
    <t>el cap</t>
  </si>
  <si>
    <t>jtag</t>
  </si>
  <si>
    <t>adc</t>
  </si>
  <si>
    <t>btn</t>
  </si>
  <si>
    <t>uart conn</t>
  </si>
  <si>
    <t>ldo</t>
  </si>
  <si>
    <t>led</t>
  </si>
  <si>
    <t>repeater</t>
  </si>
  <si>
    <t>expander</t>
  </si>
  <si>
    <t>esd</t>
  </si>
  <si>
    <t>power conns</t>
  </si>
  <si>
    <t>smps</t>
  </si>
  <si>
    <t>l</t>
  </si>
  <si>
    <t>Rs</t>
  </si>
  <si>
    <t>uart conv</t>
  </si>
  <si>
    <t>fet</t>
  </si>
  <si>
    <t>bjt</t>
  </si>
  <si>
    <t>TYS60451R5N-10 or SRN6045TA-1R5Y</t>
  </si>
  <si>
    <t>SI2300DS-T1-GE3</t>
  </si>
  <si>
    <t>ESP32-WROOM-32</t>
  </si>
  <si>
    <t>SUM</t>
  </si>
  <si>
    <t xml:space="preserve">MicroSD connector Amphenol </t>
  </si>
  <si>
    <t xml:space="preserve">Pin header 4 pin male gold 2.54mm Wurth </t>
  </si>
  <si>
    <t>J3</t>
  </si>
  <si>
    <t>https://www.mouser.com/ProjectManager/ProjectDetail.aspx?AccessID=1a4589ed99</t>
  </si>
  <si>
    <t>CRCW0603100KFKEAC</t>
  </si>
  <si>
    <t>CRCW0603100RFKEAC</t>
  </si>
  <si>
    <t>CRCW0603330RFKEAC</t>
  </si>
  <si>
    <t>RC0603FR-0712KL</t>
  </si>
  <si>
    <t>ADS1115IDGSR</t>
  </si>
  <si>
    <t>CRGCQ0603F2K2</t>
  </si>
  <si>
    <t>C0603C102M5RACTU</t>
  </si>
  <si>
    <t>0603 1nF &gt;10V</t>
  </si>
  <si>
    <t>C0402C220J5GAC7411</t>
  </si>
  <si>
    <t>FC-135 32.7680KA-A3</t>
  </si>
  <si>
    <t>640456-2</t>
  </si>
  <si>
    <t>Qty</t>
  </si>
  <si>
    <t>Part Num</t>
  </si>
  <si>
    <t>Parts</t>
  </si>
  <si>
    <t>B3F-31XX</t>
  </si>
  <si>
    <t>FB1, FB2, FB3, FB4, FB5, FB6, FB7, FB8, FB9</t>
  </si>
  <si>
    <t>1X04</t>
  </si>
  <si>
    <t>J9, S_D1, S_D2</t>
  </si>
  <si>
    <t>R4, R5, R6, R7, R8, R11, R16, R32, R43, R46, R47, R65</t>
  </si>
  <si>
    <t>2X6 FEMALE</t>
  </si>
  <si>
    <t>2X6</t>
  </si>
  <si>
    <t>R81, R82</t>
  </si>
  <si>
    <t>R26, R27</t>
  </si>
  <si>
    <t>R28, R50</t>
  </si>
  <si>
    <t>C2, C8, C11, C20, C24, C25, C26, C39, C41</t>
  </si>
  <si>
    <t>C6, C14, C37</t>
  </si>
  <si>
    <t>R1, R2</t>
  </si>
  <si>
    <t>C29, C30</t>
  </si>
  <si>
    <t>32.768KHZ</t>
  </si>
  <si>
    <t>R17, R20, R31, R48, R55, R63</t>
  </si>
  <si>
    <t>R3, R10, R12, R13, R19, R24</t>
  </si>
  <si>
    <t>R9, R21, R53, R54</t>
  </si>
  <si>
    <t>C1, C3, C4, C5, C9, C12, C13, C15, C18, C19, C21, C22, C23, C27, C28, C31, C38, C40, C42, C43, C44, C45, C46, C47, C48, C49, C50, C51, C52</t>
  </si>
  <si>
    <t>R33, R34</t>
  </si>
  <si>
    <t>IC2, IC4, IC5</t>
  </si>
  <si>
    <t>T1, T2</t>
  </si>
  <si>
    <t>U$3, U$8, U$9, U$10, U$11, U$12, U$13, U$14, U$15, U$16</t>
  </si>
  <si>
    <t>Q2, Q5, Q6, Q8, Q9, Q10, Q11, Q12, Q13, Q14, Q15</t>
  </si>
  <si>
    <t>D1, D2, D4, D6</t>
  </si>
  <si>
    <t>PJ031C</t>
  </si>
  <si>
    <t>U$1, U$4</t>
  </si>
  <si>
    <t>TYS60451R5N-10 1.5uH</t>
  </si>
  <si>
    <t>SRN6045TA-1R5Y</t>
  </si>
  <si>
    <t>L2, L3</t>
  </si>
  <si>
    <t xml:space="preserve">WM9734TR-ND </t>
  </si>
  <si>
    <t>R15, R18, R22, R25, R42, R49, R64, R67, R68, R70, R71, R72, R73, R74, R75, R76, R77, R78, R83, R84, R85, R86, R87, R88, R89, R90</t>
  </si>
  <si>
    <t>Alternatives accepted</t>
  </si>
  <si>
    <t>Yes</t>
  </si>
  <si>
    <t>105133-0001</t>
  </si>
  <si>
    <t>Order QTY BOM</t>
  </si>
  <si>
    <t>USD total</t>
  </si>
  <si>
    <t>USD per unit</t>
  </si>
  <si>
    <t>Mouser (MicroSD used)</t>
  </si>
  <si>
    <t>10k/1%</t>
  </si>
  <si>
    <t>220u/25V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</si>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</sst>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0"/>
      <color rgb="FF222222"/>
      <name val="Arial"/>
      <family val="2"/>
    </font>
    <font>
      <sz val="9"/>
      <color rgb="FF018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3" fillId="0" borderId="0" xfId="1" applyFill="1" applyAlignment="1">
      <alignment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1" applyAlignment="1">
      <alignment horizontal="right"/>
    </xf>
    <xf numFmtId="0" fontId="3" fillId="0" borderId="0" xfId="1" applyFill="1" applyAlignment="1">
      <alignment horizontal="right" vertical="top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ssembly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v1_ListBy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603-CC603KRX7R8BB104" TargetMode="External"/><Relationship Id="rId18" Type="http://schemas.openxmlformats.org/officeDocument/2006/relationships/hyperlink" Target="https://www.mouser.com/ProductDetail/81-GRM188R61E106KA3J" TargetMode="External"/><Relationship Id="rId26" Type="http://schemas.openxmlformats.org/officeDocument/2006/relationships/hyperlink" Target="https://www.mouser.com/ProductDetail/771-PCA9509DP-T" TargetMode="External"/><Relationship Id="rId39" Type="http://schemas.openxmlformats.org/officeDocument/2006/relationships/hyperlink" Target="https://www.mouser.com/ProductDetail/Texas-Instruments/P82B715DR?qs=sGAEpiMZZMvh4wEfREVcMetP3USUg3bc" TargetMode="External"/><Relationship Id="rId21" Type="http://schemas.openxmlformats.org/officeDocument/2006/relationships/hyperlink" Target="https://www.mouser.com/ProductDetail/833-BC847A-TP" TargetMode="External"/><Relationship Id="rId34" Type="http://schemas.openxmlformats.org/officeDocument/2006/relationships/hyperlink" Target="https://www.mouser.com/ProductDetail/Omron-Electronics/B3F-3120?qs=sGAEpiMZZMsgGjVA3toVBLOYoGzF1EI%252B2Nefbt8SwS8%3D" TargetMode="External"/><Relationship Id="rId42" Type="http://schemas.openxmlformats.org/officeDocument/2006/relationships/hyperlink" Target="https://www.mouser.com/ProductDetail/Nexperia/PESD1CAN-UX?qs=sGAEpiMZZMsoIvTP6m9%252Bn17u26dJac3S" TargetMode="External"/><Relationship Id="rId47" Type="http://schemas.openxmlformats.org/officeDocument/2006/relationships/hyperlink" Target="https://www.mouser.com/ProductDetail/Laird-Performance-Materials/TYS60451R5N-10?qs=sGAEpiMZZMtqO%252BWUGLBzeMAbACM12o3AvZUo4rhX96g%3D" TargetMode="External"/><Relationship Id="rId50" Type="http://schemas.openxmlformats.org/officeDocument/2006/relationships/hyperlink" Target="https://www.mouser.com/ProductDetail/Vishay-Dale/CRCW0603100KFKEAC?qs=sGAEpiMZZMu61qfTUdNhG9bvwnXh9sSraqX7py72DYGW23emt3TZgQ%3D%3D" TargetMode="External"/><Relationship Id="rId55" Type="http://schemas.openxmlformats.org/officeDocument/2006/relationships/hyperlink" Target="https://www.mouser.com/ProductDetail/Yageo/RC0603FR-0712KL?qs=sGAEpiMZZMu61qfTUdNhG5eFuApKbqVdgfbTkB8L%252BsI%3D" TargetMode="External"/><Relationship Id="rId63" Type="http://schemas.openxmlformats.org/officeDocument/2006/relationships/hyperlink" Target="https://www.mouser.com/ProductDetail/Vishay-Dale/CRCW06030000Z0EAC?qs=sGAEpiMZZMu61qfTUdNhG9bvwnXh9sSr3uWtPOEHS3tdN2qpApWZcw%3D%3D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81-GRM188R61A106KE9J" TargetMode="External"/><Relationship Id="rId29" Type="http://schemas.openxmlformats.org/officeDocument/2006/relationships/hyperlink" Target="https://www.mouser.com/ProductDetail/Harwin/M50-3600542R?qs=sGAEpiMZZMs%252BGHln7q6pmyHs2%2FzFXI%252B8ML4%2FvggiFCQ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24" Type="http://schemas.openxmlformats.org/officeDocument/2006/relationships/hyperlink" Target="https://www.mouser.com/ProductDetail/512-FDN306P" TargetMode="External"/><Relationship Id="rId32" Type="http://schemas.openxmlformats.org/officeDocument/2006/relationships/hyperlink" Target="https://www.mouser.com/ProductDetail/KOA-Speer/RN73R1JTTD1002D25?qs=sGAEpiMZZMu61qfTUdNhG%2FMZXHif3NbIEpQ3K4Kb95vbrfiJbdI8ig%3D%3D" TargetMode="External"/><Relationship Id="rId37" Type="http://schemas.openxmlformats.org/officeDocument/2006/relationships/hyperlink" Target="https://www.mouser.com/ProductDetail/Lite-On/LTL2R3KGD-EM?qs=sGAEpiMZZMtmwHDZQCdlqY3QuPVQdrfivxVgVo2hFbg%3D" TargetMode="External"/><Relationship Id="rId40" Type="http://schemas.openxmlformats.org/officeDocument/2006/relationships/hyperlink" Target="https://www.mouser.com/ProductDetail/NXP-Semiconductors/PCA9555PW112?qs=sGAEpiMZZMuFG5L82Zqpsk%252BwjZZ2KBJ9EgF1hfNePOM%3D" TargetMode="External"/><Relationship Id="rId45" Type="http://schemas.openxmlformats.org/officeDocument/2006/relationships/hyperlink" Target="https://www.mouser.com/ProductDetail/CUI/PJ-031C?qs=sGAEpiMZZMtnOp%252BbbqA009lE0K0K%252BPZGcznN0OxEtNpNltqiE7by2Q%3D%3D" TargetMode="External"/><Relationship Id="rId53" Type="http://schemas.openxmlformats.org/officeDocument/2006/relationships/hyperlink" Target="https://www.mouser.com/ProductDetail/Vishay-Dale/CRCW0603330RFKEAC?qs=sGAEpiMZZMu61qfTUdNhG9bvwnXh9sSrowBbIoHWjcc7cN5eYmlM4Q%3D%3D" TargetMode="External"/><Relationship Id="rId58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6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Vishay-Dale/CRCW060310K0JNEAC?qs=sGAEpiMZZMu61qfTUdNhG9bvwnXh9sSrBr05dW3Gri4EedUE4k3xdQ%3D%3D" TargetMode="External"/><Relationship Id="rId23" Type="http://schemas.openxmlformats.org/officeDocument/2006/relationships/hyperlink" Target="https://www.mouser.com/ProductDetail/512-FDN306P" TargetMode="External"/><Relationship Id="rId28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6" Type="http://schemas.openxmlformats.org/officeDocument/2006/relationships/hyperlink" Target="https://www.mouser.com/ProductDetail/Samtec/HTMS-103-03-T-D-SM?qs=sGAEpiMZZMs%252BGHln7q6pm8Vn94ktop%2FJwkA9Cul8GAs51XmBHy%252BvZw%3D%3D" TargetMode="External"/><Relationship Id="rId49" Type="http://schemas.openxmlformats.org/officeDocument/2006/relationships/hyperlink" Target="https://www.mouser.com/ProductDetail/Vishay-Dale/CRCW0603100KFKEAC?qs=sGAEpiMZZMu61qfTUdNhG9bvwnXh9sSraqX7py72DYGW23emt3TZgQ%3D%3D" TargetMode="External"/><Relationship Id="rId57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1" Type="http://schemas.openxmlformats.org/officeDocument/2006/relationships/hyperlink" Target="https://www.mouser.com/ProductDetail/KEMET/C0402C220J5GAC7411?qs=sGAEpiMZZMvsSlwiRhF8qi01QES9zePE3QxtCw%252BtaU8%3D" TargetMode="External"/><Relationship Id="rId10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9" Type="http://schemas.openxmlformats.org/officeDocument/2006/relationships/hyperlink" Target="https://www.mouser.com/ProductDetail/81-GRM188R61E106KA3J" TargetMode="External"/><Relationship Id="rId31" Type="http://schemas.openxmlformats.org/officeDocument/2006/relationships/hyperlink" Target="https://www.mouser.com/ProductDetail/KOA-Speer/RN73R1JTTD1002D25?qs=sGAEpiMZZMu61qfTUdNhG%2FMZXHif3NbIEpQ3K4Kb95vbrfiJbdI8ig%3D%3D" TargetMode="External"/><Relationship Id="rId44" Type="http://schemas.openxmlformats.org/officeDocument/2006/relationships/hyperlink" Target="https://www.mouser.com/ProductDetail/Nexperia/PESD1CAN-UX?qs=sGAEpiMZZMsoIvTP6m9%252Bn17u26dJac3S" TargetMode="External"/><Relationship Id="rId52" Type="http://schemas.openxmlformats.org/officeDocument/2006/relationships/hyperlink" Target="https://www.mouser.com/ProductDetail/Vishay-Dale/CRCW0603100RFKEAC?qs=sGAEpiMZZMu61qfTUdNhG9bvwnXh9sSr%2F1WJ0PLlRmdavGsLL3Hxnw%3D%3D" TargetMode="External"/><Relationship Id="rId60" Type="http://schemas.openxmlformats.org/officeDocument/2006/relationships/hyperlink" Target="https://www.mouser.com/ProductDetail/KEMET/C0402C220J5GAC7411?qs=sGAEpiMZZMvsSlwiRhF8qi01QES9zePE3QxtCw%252BtaU8%3D" TargetMode="External"/><Relationship Id="rId65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4" Type="http://schemas.openxmlformats.org/officeDocument/2006/relationships/hyperlink" Target="https://www.mouser.com/ProductDetail/603-CC603KRX7R8BB104" TargetMode="External"/><Relationship Id="rId22" Type="http://schemas.openxmlformats.org/officeDocument/2006/relationships/hyperlink" Target="https://www.mouser.com/ProductDetail/833-BC847A-TP" TargetMode="External"/><Relationship Id="rId27" Type="http://schemas.openxmlformats.org/officeDocument/2006/relationships/hyperlink" Target="https://www.mouser.com/ProductDetail/200-CES10601TD" TargetMode="External"/><Relationship Id="rId30" Type="http://schemas.openxmlformats.org/officeDocument/2006/relationships/hyperlink" Target="https://www.mouser.com/ProductDetail/Panasonic/ERJ-PB3D7322V?qs=sGAEpiMZZMu61qfTUdNhG3eCjCAbg%2FKZMUV3VPZDflqA9yPKMTVJAg%3D%3D" TargetMode="External"/><Relationship Id="rId35" Type="http://schemas.openxmlformats.org/officeDocument/2006/relationships/hyperlink" Target="https://www.mouser.com/ProductDetail/Omron-Electronics/B3F-3120?qs=sGAEpiMZZMsgGjVA3toVBLOYoGzF1EI%252B2Nefbt8SwS8%3D" TargetMode="External"/><Relationship Id="rId43" Type="http://schemas.openxmlformats.org/officeDocument/2006/relationships/hyperlink" Target="https://www.mouser.com/ProductDetail/Nexperia/PESD1CAN-UX?qs=sGAEpiMZZMsoIvTP6m9%252Bn17u26dJac3S" TargetMode="External"/><Relationship Id="rId48" Type="http://schemas.openxmlformats.org/officeDocument/2006/relationships/hyperlink" Target="https://www.mouser.com/ProductDetail/Espressif-Systems/ESP32-WROOM-32?qs=sGAEpiMZZMve4%2FbfQkoj%252BErywZNi%252BCNNpLVbrj2524g%3D" TargetMode="External"/><Relationship Id="rId56" Type="http://schemas.openxmlformats.org/officeDocument/2006/relationships/hyperlink" Target="https://www.mouser.com/ProductDetail/Yageo/RC0603FR-0712KL?qs=sGAEpiMZZMu61qfTUdNhG5eFuApKbqVdgfbTkB8L%252BsI%3D" TargetMode="External"/><Relationship Id="rId64" Type="http://schemas.openxmlformats.org/officeDocument/2006/relationships/hyperlink" Target="https://www.mouser.com/ProductDetail/Vishay-Dale/CRCW06030000Z0EAC?qs=sGAEpiMZZMu61qfTUdNhG9bvwnXh9sSr3uWtPOEHS3tdN2qpApWZcw%3D%3D" TargetMode="External"/><Relationship Id="rId69" Type="http://schemas.openxmlformats.org/officeDocument/2006/relationships/queryTable" Target="../queryTables/queryTable1.xml"/><Relationship Id="rId8" Type="http://schemas.openxmlformats.org/officeDocument/2006/relationships/hyperlink" Target="https://www.mouser.com/ProductDetail/Murata-Electronics/BLM18PG121SN1D?qs=sGAEpiMZZMtdyQheitOmRWLNemz3bbC1JO1DcIS3iy4%3D" TargetMode="External"/><Relationship Id="rId51" Type="http://schemas.openxmlformats.org/officeDocument/2006/relationships/hyperlink" Target="https://www.mouser.com/ProductDetail/Vishay-Dale/CRCW0603100RFKEAC?qs=sGAEpiMZZMu61qfTUdNhG9bvwnXh9sSr%2F1WJ0PLlRmdavGsLL3Hxn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603-CC603KRX7R8BB104" TargetMode="External"/><Relationship Id="rId17" Type="http://schemas.openxmlformats.org/officeDocument/2006/relationships/hyperlink" Target="https://www.mouser.com/ProductDetail/81-GRM188R61A106KE9J" TargetMode="External"/><Relationship Id="rId25" Type="http://schemas.openxmlformats.org/officeDocument/2006/relationships/hyperlink" Target="https://www.mouser.com/ProductDetail/538-105133-0001" TargetMode="External"/><Relationship Id="rId33" Type="http://schemas.openxmlformats.org/officeDocument/2006/relationships/hyperlink" Target="https://www.mouser.com/ProductDetail/Panasonic/ERJ-PB3D4532V?qs=sGAEpiMZZMu61qfTUdNhG3eCjCAbg%2FKZobIku8tWjsckwJLr0qgB%252Bg%3D%3D" TargetMode="External"/><Relationship Id="rId38" Type="http://schemas.openxmlformats.org/officeDocument/2006/relationships/hyperlink" Target="https://www.mouser.com/ProductDetail/Lite-On/LTL2R3KGD-EM?qs=sGAEpiMZZMtmwHDZQCdlqY3QuPVQdrfivxVgVo2hFbg%3D" TargetMode="External"/><Relationship Id="rId46" Type="http://schemas.openxmlformats.org/officeDocument/2006/relationships/hyperlink" Target="https://www.mouser.com/ProductDetail/Laird-Performance-Materials/TYS60451R5N-10?qs=sGAEpiMZZMtqO%252BWUGLBzeMAbACM12o3AvZUo4rhX96g%3D" TargetMode="External"/><Relationship Id="rId59" Type="http://schemas.openxmlformats.org/officeDocument/2006/relationships/hyperlink" Target="https://www.mouser.com/ProductDetail/KEMET/C0603C102M5RACTU?qs=sGAEpiMZZMvsSlwiRhF8quIsB1QHp5lfzVgJ8s9yKto%3D" TargetMode="External"/><Relationship Id="rId67" Type="http://schemas.openxmlformats.org/officeDocument/2006/relationships/hyperlink" Target="https://www.mouser.com/ProductDetail/TE-Connectivity-AMP/640456-2?qs=sGAEpiMZZMs%252BGHln7q6pm5E1Eb6qwPl2BxUqTDN3Uy8%3D" TargetMode="External"/><Relationship Id="rId20" Type="http://schemas.openxmlformats.org/officeDocument/2006/relationships/hyperlink" Target="https://www.mouser.com/ProductDetail/634-CP2101-GM" TargetMode="External"/><Relationship Id="rId41" Type="http://schemas.openxmlformats.org/officeDocument/2006/relationships/hyperlink" Target="https://www.mouser.com/ProductDetail/Nexperia/PESD1CAN-UX?qs=sGAEpiMZZMsoIvTP6m9%252Bn17u26dJac3S" TargetMode="External"/><Relationship Id="rId54" Type="http://schemas.openxmlformats.org/officeDocument/2006/relationships/hyperlink" Target="https://www.mouser.com/ProductDetail/Vishay-Dale/CRCW0603330RFKEAC?qs=sGAEpiMZZMu61qfTUdNhG9bvwnXh9sSrowBbIoHWjcc7cN5eYmlM4Q%3D%3D" TargetMode="External"/><Relationship Id="rId62" Type="http://schemas.openxmlformats.org/officeDocument/2006/relationships/hyperlink" Target="https://www.mouser.com/ProductDetail/Epson-Timing/FC-135-327680KA-A3?qs=sGAEpiMZZMsBj6bBr9Q9aZLqXgWtLYAXgtkp1R7gwzo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81-GRM188R61A106KE9J" TargetMode="External"/><Relationship Id="rId18" Type="http://schemas.openxmlformats.org/officeDocument/2006/relationships/hyperlink" Target="https://www.mouser.com/ProductDetail/833-BC847A-TP" TargetMode="External"/><Relationship Id="rId26" Type="http://schemas.openxmlformats.org/officeDocument/2006/relationships/hyperlink" Target="https://www.mouser.com/ProductDetail/Panasonic/ERJ-PB3D7322V?qs=sGAEpiMZZMu61qfTUdNhG3eCjCAbg%2FKZMUV3VPZDflqA9yPKMTVJAg%3D%3D" TargetMode="External"/><Relationship Id="rId39" Type="http://schemas.openxmlformats.org/officeDocument/2006/relationships/hyperlink" Target="https://www.mouser.com/ProductDetail/CUI/PJ-031C?qs=sGAEpiMZZMtnOp%252BbbqA009lE0K0K%252BPZGcznN0OxEtNpNltqiE7by2Q%3D%3D" TargetMode="External"/><Relationship Id="rId21" Type="http://schemas.openxmlformats.org/officeDocument/2006/relationships/hyperlink" Target="https://www.mouser.com/ProductDetail/538-105133-0001" TargetMode="External"/><Relationship Id="rId34" Type="http://schemas.openxmlformats.org/officeDocument/2006/relationships/hyperlink" Target="https://www.mouser.com/ProductDetail/NXP-Semiconductors/PCA9555PW112?qs=sGAEpiMZZMuFG5L82Zqpsk%252BwjZZ2KBJ9EgF1hfNePOM%3D" TargetMode="External"/><Relationship Id="rId42" Type="http://schemas.openxmlformats.org/officeDocument/2006/relationships/hyperlink" Target="https://www.mouser.com/ProductDetail/Espressif-Systems/ESP32-WROOM-32?qs=sGAEpiMZZMve4%2FbfQkoj%252BErywZNi%252BCNNpLVbrj2524g%3D" TargetMode="External"/><Relationship Id="rId47" Type="http://schemas.openxmlformats.org/officeDocument/2006/relationships/hyperlink" Target="https://www.mouser.com/ProductDetail/Vishay-Dale/CRCW0603330RFKEAC?qs=sGAEpiMZZMu61qfTUdNhG9bvwnXh9sSrowBbIoHWjcc7cN5eYmlM4Q%3D%3D" TargetMode="External"/><Relationship Id="rId50" Type="http://schemas.openxmlformats.org/officeDocument/2006/relationships/hyperlink" Target="https://www.mouser.com/ProductDetail/Yageo/RC0603FR-0712KL?qs=sGAEpiMZZMu61qfTUdNhG5eFuApKbqVdgfbTkB8L%252BsI%3D" TargetMode="External"/><Relationship Id="rId55" Type="http://schemas.openxmlformats.org/officeDocument/2006/relationships/hyperlink" Target="https://www.mouser.com/ProductDetail/KEMET/C0402C220J5GAC7411?qs=sGAEpiMZZMvsSlwiRhF8qi01QES9zePE3QxtCw%252BtaU8%3D" TargetMode="External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634-CP2101-GM" TargetMode="External"/><Relationship Id="rId20" Type="http://schemas.openxmlformats.org/officeDocument/2006/relationships/hyperlink" Target="https://www.mouser.com/ProductDetail/512-FDN306P" TargetMode="External"/><Relationship Id="rId29" Type="http://schemas.openxmlformats.org/officeDocument/2006/relationships/hyperlink" Target="https://www.mouser.com/ProductDetail/Panasonic/ERJ-PB3D4532V?qs=sGAEpiMZZMu61qfTUdNhG3eCjCAbg%2FKZobIku8tWjsckwJLr0qgB%252Bg%3D%3D" TargetMode="External"/><Relationship Id="rId41" Type="http://schemas.openxmlformats.org/officeDocument/2006/relationships/hyperlink" Target="https://www.mouser.com/ProductDetail/Laird-Performance-Materials/TYS60451R5N-10?qs=sGAEpiMZZMtqO%252BWUGLBzeMAbACM12o3AvZUo4rhX96g%3D" TargetMode="External"/><Relationship Id="rId54" Type="http://schemas.openxmlformats.org/officeDocument/2006/relationships/hyperlink" Target="https://www.mouser.com/ProductDetail/KEMET/C0402C220J5GAC7411?qs=sGAEpiMZZMvsSlwiRhF8qi01QES9zePE3QxtCw%252BtaU8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Vishay-Dale/CRCW060310K0JNEAC?qs=sGAEpiMZZMu61qfTUdNhG9bvwnXh9sSrBr05dW3Gri4EedUE4k3xdQ%3D%3D" TargetMode="External"/><Relationship Id="rId24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2" Type="http://schemas.openxmlformats.org/officeDocument/2006/relationships/hyperlink" Target="https://www.mouser.com/ProductDetail/Lite-On/LTL2R3KGD-EM?qs=sGAEpiMZZMtmwHDZQCdlqY3QuPVQdrfivxVgVo2hFbg%3D" TargetMode="External"/><Relationship Id="rId37" Type="http://schemas.openxmlformats.org/officeDocument/2006/relationships/hyperlink" Target="https://www.mouser.com/ProductDetail/Nexperia/PESD1CAN-UX?qs=sGAEpiMZZMsoIvTP6m9%252Bn17u26dJac3S" TargetMode="External"/><Relationship Id="rId40" Type="http://schemas.openxmlformats.org/officeDocument/2006/relationships/hyperlink" Target="https://www.mouser.com/ProductDetail/Laird-Performance-Materials/TYS60451R5N-10?qs=sGAEpiMZZMtqO%252BWUGLBzeMAbACM12o3AvZUo4rhX96g%3D" TargetMode="External"/><Relationship Id="rId45" Type="http://schemas.openxmlformats.org/officeDocument/2006/relationships/hyperlink" Target="https://www.mouser.com/ProductDetail/Vishay-Dale/CRCW0603100RFKEAC?qs=sGAEpiMZZMu61qfTUdNhG9bvwnXh9sSr%2F1WJ0PLlRmdavGsLL3Hxnw%3D%3D" TargetMode="External"/><Relationship Id="rId53" Type="http://schemas.openxmlformats.org/officeDocument/2006/relationships/hyperlink" Target="https://www.mouser.com/ProductDetail/KEMET/C0603C102M5RACTU?qs=sGAEpiMZZMvsSlwiRhF8quIsB1QHp5lfzVgJ8s9yKto%3D" TargetMode="External"/><Relationship Id="rId58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81-GRM188R61E106KA3J" TargetMode="External"/><Relationship Id="rId23" Type="http://schemas.openxmlformats.org/officeDocument/2006/relationships/hyperlink" Target="https://www.mouser.com/ProductDetail/200-CES10601TD" TargetMode="External"/><Relationship Id="rId28" Type="http://schemas.openxmlformats.org/officeDocument/2006/relationships/hyperlink" Target="https://www.mouser.com/ProductDetail/KOA-Speer/RN73R1JTTD1002D25?qs=sGAEpiMZZMu61qfTUdNhG%2FMZXHif3NbIEpQ3K4Kb95vbrfiJbdI8ig%3D%3D" TargetMode="External"/><Relationship Id="rId36" Type="http://schemas.openxmlformats.org/officeDocument/2006/relationships/hyperlink" Target="https://www.mouser.com/ProductDetail/Nexperia/PESD1CAN-UX?qs=sGAEpiMZZMsoIvTP6m9%252Bn17u26dJac3S" TargetMode="External"/><Relationship Id="rId49" Type="http://schemas.openxmlformats.org/officeDocument/2006/relationships/hyperlink" Target="https://www.mouser.com/ProductDetail/Yageo/RC0603FR-0712KL?qs=sGAEpiMZZMu61qfTUdNhG5eFuApKbqVdgfbTkB8L%252BsI%3D" TargetMode="External"/><Relationship Id="rId57" Type="http://schemas.openxmlformats.org/officeDocument/2006/relationships/hyperlink" Target="https://www.mouser.com/ProductDetail/Vishay-Dale/CRCW06030000Z0EAC?qs=sGAEpiMZZMu61qfTUdNhG9bvwnXh9sSr3uWtPOEHS3tdN2qpApWZcw%3D%3D" TargetMode="External"/><Relationship Id="rId61" Type="http://schemas.openxmlformats.org/officeDocument/2006/relationships/hyperlink" Target="https://www.mouser.com/ProductDetail/TE-Connectivity-AMP/640456-2?qs=sGAEpiMZZMs%252BGHln7q6pm5E1Eb6qwPl2BxUqTDN3Uy8%3D" TargetMode="External"/><Relationship Id="rId10" Type="http://schemas.openxmlformats.org/officeDocument/2006/relationships/hyperlink" Target="https://www.mouser.com/ProductDetail/603-CC603KRX7R8BB104" TargetMode="External"/><Relationship Id="rId19" Type="http://schemas.openxmlformats.org/officeDocument/2006/relationships/hyperlink" Target="https://www.mouser.com/ProductDetail/512-FDN306P" TargetMode="External"/><Relationship Id="rId31" Type="http://schemas.openxmlformats.org/officeDocument/2006/relationships/hyperlink" Target="https://www.mouser.com/ProductDetail/Samtec/HTMS-103-03-T-D-SM?qs=sGAEpiMZZMs%252BGHln7q6pm8Vn94ktop%2FJwkA9Cul8GAs51XmBHy%252BvZw%3D%3D" TargetMode="External"/><Relationship Id="rId44" Type="http://schemas.openxmlformats.org/officeDocument/2006/relationships/hyperlink" Target="https://www.mouser.com/ProductDetail/Vishay-Dale/CRCW0603100KFKEAC?qs=sGAEpiMZZMu61qfTUdNhG9bvwnXh9sSraqX7py72DYGW23emt3TZgQ%3D%3D" TargetMode="External"/><Relationship Id="rId52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0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603-CC603KRX7R8BB104" TargetMode="External"/><Relationship Id="rId14" Type="http://schemas.openxmlformats.org/officeDocument/2006/relationships/hyperlink" Target="https://www.mouser.com/ProductDetail/81-GRM188R61E106KA3J" TargetMode="External"/><Relationship Id="rId22" Type="http://schemas.openxmlformats.org/officeDocument/2006/relationships/hyperlink" Target="https://www.mouser.com/ProductDetail/771-PCA9509DP-T" TargetMode="External"/><Relationship Id="rId27" Type="http://schemas.openxmlformats.org/officeDocument/2006/relationships/hyperlink" Target="https://www.mouser.com/ProductDetail/KOA-Speer/RN73R1JTTD1002D25?qs=sGAEpiMZZMu61qfTUdNhG%2FMZXHif3NbIEpQ3K4Kb95vbrfiJbdI8ig%3D%3D" TargetMode="External"/><Relationship Id="rId30" Type="http://schemas.openxmlformats.org/officeDocument/2006/relationships/hyperlink" Target="https://www.mouser.com/ProductDetail/Omron-Electronics/B3F-3120?qs=sGAEpiMZZMsgGjVA3toVBLOYoGzF1EI%252B2Nefbt8SwS8%3D" TargetMode="External"/><Relationship Id="rId35" Type="http://schemas.openxmlformats.org/officeDocument/2006/relationships/hyperlink" Target="https://www.mouser.com/ProductDetail/Nexperia/PESD1CAN-UX?qs=sGAEpiMZZMsoIvTP6m9%252Bn17u26dJac3S" TargetMode="External"/><Relationship Id="rId43" Type="http://schemas.openxmlformats.org/officeDocument/2006/relationships/hyperlink" Target="https://www.mouser.com/ProductDetail/Vishay-Dale/CRCW0603100KFKEAC?qs=sGAEpiMZZMu61qfTUdNhG9bvwnXh9sSraqX7py72DYGW23emt3TZgQ%3D%3D" TargetMode="External"/><Relationship Id="rId48" Type="http://schemas.openxmlformats.org/officeDocument/2006/relationships/hyperlink" Target="https://www.mouser.com/ProductDetail/Vishay-Dale/CRCW0603330RFKEAC?qs=sGAEpiMZZMu61qfTUdNhG9bvwnXh9sSrowBbIoHWjcc7cN5eYmlM4Q%3D%3D" TargetMode="External"/><Relationship Id="rId56" Type="http://schemas.openxmlformats.org/officeDocument/2006/relationships/hyperlink" Target="https://www.mouser.com/ProductDetail/Epson-Timing/FC-135-327680KA-A3?qs=sGAEpiMZZMsBj6bBr9Q9aZLqXgWtLYAXgtkp1R7gwzo%3D" TargetMode="External"/><Relationship Id="rId8" Type="http://schemas.openxmlformats.org/officeDocument/2006/relationships/hyperlink" Target="https://www.mouser.com/ProductDetail/603-CC603KRX7R8BB104" TargetMode="External"/><Relationship Id="rId51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81-GRM188R61A106KE9J" TargetMode="External"/><Relationship Id="rId17" Type="http://schemas.openxmlformats.org/officeDocument/2006/relationships/hyperlink" Target="https://www.mouser.com/ProductDetail/833-BC847A-TP" TargetMode="External"/><Relationship Id="rId25" Type="http://schemas.openxmlformats.org/officeDocument/2006/relationships/hyperlink" Target="https://www.mouser.com/ProductDetail/Harwin/M50-3600542R?qs=sGAEpiMZZMs%252BGHln7q6pmyHs2%2FzFXI%252B8ML4%2FvggiFCQ%3D" TargetMode="External"/><Relationship Id="rId33" Type="http://schemas.openxmlformats.org/officeDocument/2006/relationships/hyperlink" Target="https://www.mouser.com/ProductDetail/Texas-Instruments/P82B715DR?qs=sGAEpiMZZMvh4wEfREVcMetP3USUg3bc" TargetMode="External"/><Relationship Id="rId38" Type="http://schemas.openxmlformats.org/officeDocument/2006/relationships/hyperlink" Target="https://www.mouser.com/ProductDetail/Nexperia/PESD1CAN-UX?qs=sGAEpiMZZMsoIvTP6m9%252Bn17u26dJac3S" TargetMode="External"/><Relationship Id="rId46" Type="http://schemas.openxmlformats.org/officeDocument/2006/relationships/hyperlink" Target="https://www.mouser.com/ProductDetail/Vishay-Dale/CRCW0603100RFKEAC?qs=sGAEpiMZZMu61qfTUdNhG9bvwnXh9sSr%2F1WJ0PLlRmdavGsLL3Hxnw%3D%3D" TargetMode="External"/><Relationship Id="rId59" Type="http://schemas.openxmlformats.org/officeDocument/2006/relationships/hyperlink" Target="https://www.mouser.com/ProductDetail/Vishay-Dale/CRCW06030000Z0EAC?qs=sGAEpiMZZMu61qfTUdNhG9bvwnXh9sSr3uWtPOEHS3tdN2qpApWZc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abSelected="1" workbookViewId="0">
      <selection activeCell="A2" sqref="A2"/>
    </sheetView>
  </sheetViews>
  <sheetFormatPr defaultRowHeight="15" x14ac:dyDescent="0.25"/>
  <cols>
    <col min="1" max="1" width="9.5703125" bestFit="1" customWidth="1"/>
    <col min="2" max="2" width="28" style="3" bestFit="1" customWidth="1"/>
    <col min="3" max="3" width="24" bestFit="1" customWidth="1"/>
    <col min="4" max="4" width="34.140625" bestFit="1" customWidth="1"/>
    <col min="5" max="5" width="34.140625" style="3" customWidth="1"/>
    <col min="6" max="6" width="13.7109375" bestFit="1" customWidth="1"/>
    <col min="7" max="7" width="13.42578125" bestFit="1" customWidth="1"/>
    <col min="8" max="8" width="11.28515625" bestFit="1" customWidth="1"/>
    <col min="9" max="9" width="11.140625" bestFit="1" customWidth="1"/>
    <col min="10" max="10" width="10" customWidth="1"/>
    <col min="11" max="11" width="5.140625" bestFit="1" customWidth="1"/>
    <col min="12" max="12" width="25.85546875" bestFit="1" customWidth="1"/>
  </cols>
  <sheetData>
    <row r="1" spans="1:12" x14ac:dyDescent="0.25">
      <c r="A1" t="s">
        <v>0</v>
      </c>
      <c r="B1" s="3" t="s">
        <v>1</v>
      </c>
      <c r="C1" t="s">
        <v>2</v>
      </c>
      <c r="D1" t="s">
        <v>288</v>
      </c>
      <c r="E1" s="3" t="s">
        <v>295</v>
      </c>
      <c r="F1" t="s">
        <v>290</v>
      </c>
      <c r="G1" t="s">
        <v>291</v>
      </c>
      <c r="H1" t="s">
        <v>3</v>
      </c>
      <c r="I1" t="s">
        <v>283</v>
      </c>
      <c r="J1" t="s">
        <v>284</v>
      </c>
      <c r="K1" t="s">
        <v>286</v>
      </c>
      <c r="L1" t="s">
        <v>289</v>
      </c>
    </row>
    <row r="2" spans="1:12" x14ac:dyDescent="0.25">
      <c r="A2" t="s">
        <v>146</v>
      </c>
      <c r="B2" s="3">
        <v>0</v>
      </c>
      <c r="C2" t="s">
        <v>143</v>
      </c>
      <c r="D2" s="1" t="s">
        <v>292</v>
      </c>
      <c r="E2" s="13" t="s">
        <v>296</v>
      </c>
      <c r="F2">
        <v>79.063850000000002</v>
      </c>
      <c r="G2">
        <v>19.3675</v>
      </c>
      <c r="H2" t="s">
        <v>13</v>
      </c>
      <c r="I2" t="s">
        <v>279</v>
      </c>
      <c r="K2">
        <v>2</v>
      </c>
    </row>
    <row r="3" spans="1:12" x14ac:dyDescent="0.25">
      <c r="A3" t="s">
        <v>147</v>
      </c>
      <c r="B3" s="3">
        <v>0</v>
      </c>
      <c r="C3" t="s">
        <v>143</v>
      </c>
      <c r="D3" s="1" t="s">
        <v>292</v>
      </c>
      <c r="E3" s="13" t="s">
        <v>296</v>
      </c>
      <c r="F3">
        <v>85.081043750000006</v>
      </c>
      <c r="G3">
        <v>10.003196875</v>
      </c>
      <c r="H3" t="s">
        <v>34</v>
      </c>
      <c r="I3" t="s">
        <v>279</v>
      </c>
      <c r="K3">
        <v>2</v>
      </c>
    </row>
    <row r="4" spans="1:12" x14ac:dyDescent="0.25">
      <c r="A4" t="s">
        <v>148</v>
      </c>
      <c r="B4" s="3">
        <v>0</v>
      </c>
      <c r="C4" t="s">
        <v>143</v>
      </c>
      <c r="D4" s="1" t="s">
        <v>292</v>
      </c>
      <c r="E4" s="13" t="s">
        <v>296</v>
      </c>
      <c r="F4">
        <v>83.493543750000001</v>
      </c>
      <c r="G4">
        <v>10.003196875</v>
      </c>
      <c r="H4" t="s">
        <v>34</v>
      </c>
      <c r="I4" t="s">
        <v>279</v>
      </c>
      <c r="K4">
        <v>2</v>
      </c>
    </row>
    <row r="5" spans="1:12" x14ac:dyDescent="0.25">
      <c r="A5" t="s">
        <v>149</v>
      </c>
      <c r="B5" s="3">
        <v>0</v>
      </c>
      <c r="C5" t="s">
        <v>143</v>
      </c>
      <c r="D5" s="1" t="s">
        <v>292</v>
      </c>
      <c r="E5" s="13" t="s">
        <v>296</v>
      </c>
      <c r="F5">
        <v>86.461600000000004</v>
      </c>
      <c r="G5">
        <v>24.294465625000001</v>
      </c>
      <c r="H5" t="s">
        <v>34</v>
      </c>
      <c r="I5" t="s">
        <v>279</v>
      </c>
      <c r="K5">
        <v>2</v>
      </c>
    </row>
    <row r="6" spans="1:12" x14ac:dyDescent="0.25">
      <c r="A6" t="s">
        <v>150</v>
      </c>
      <c r="B6" s="3">
        <v>0</v>
      </c>
      <c r="C6" t="s">
        <v>143</v>
      </c>
      <c r="D6" s="1" t="s">
        <v>292</v>
      </c>
      <c r="E6" s="13" t="s">
        <v>296</v>
      </c>
      <c r="F6">
        <v>64.566800000000001</v>
      </c>
      <c r="G6">
        <v>55.42915</v>
      </c>
      <c r="H6" t="s">
        <v>10</v>
      </c>
      <c r="I6" t="s">
        <v>279</v>
      </c>
      <c r="K6">
        <v>2</v>
      </c>
    </row>
    <row r="7" spans="1:12" x14ac:dyDescent="0.25">
      <c r="A7" t="s">
        <v>154</v>
      </c>
      <c r="B7" s="3">
        <v>0</v>
      </c>
      <c r="C7" t="s">
        <v>143</v>
      </c>
      <c r="D7" s="1" t="s">
        <v>292</v>
      </c>
      <c r="E7" s="13" t="s">
        <v>296</v>
      </c>
      <c r="F7">
        <v>28.530550000000002</v>
      </c>
      <c r="G7">
        <v>11.1252</v>
      </c>
      <c r="H7" t="s">
        <v>10</v>
      </c>
      <c r="I7" t="s">
        <v>279</v>
      </c>
      <c r="K7">
        <v>2</v>
      </c>
    </row>
    <row r="8" spans="1:12" x14ac:dyDescent="0.25">
      <c r="A8" t="s">
        <v>160</v>
      </c>
      <c r="B8" s="3">
        <v>0</v>
      </c>
      <c r="C8" t="s">
        <v>143</v>
      </c>
      <c r="D8" s="1" t="s">
        <v>292</v>
      </c>
      <c r="E8" s="13" t="s">
        <v>296</v>
      </c>
      <c r="F8">
        <v>46.126399999999997</v>
      </c>
      <c r="G8">
        <v>11.874499999999999</v>
      </c>
      <c r="H8" t="s">
        <v>10</v>
      </c>
      <c r="I8" t="s">
        <v>279</v>
      </c>
      <c r="K8">
        <v>2</v>
      </c>
    </row>
    <row r="9" spans="1:12" x14ac:dyDescent="0.25">
      <c r="A9" t="s">
        <v>178</v>
      </c>
      <c r="B9" s="3">
        <v>0</v>
      </c>
      <c r="C9" t="s">
        <v>143</v>
      </c>
      <c r="D9" s="1" t="s">
        <v>292</v>
      </c>
      <c r="E9" s="13" t="s">
        <v>296</v>
      </c>
      <c r="F9">
        <v>72.110600000000005</v>
      </c>
      <c r="G9">
        <v>42.189399999999999</v>
      </c>
      <c r="H9" t="s">
        <v>10</v>
      </c>
      <c r="I9" t="s">
        <v>279</v>
      </c>
      <c r="K9">
        <v>2</v>
      </c>
    </row>
    <row r="10" spans="1:12" x14ac:dyDescent="0.25">
      <c r="A10" t="s">
        <v>183</v>
      </c>
      <c r="B10" s="3">
        <v>0</v>
      </c>
      <c r="C10" t="s">
        <v>143</v>
      </c>
      <c r="D10" s="1" t="s">
        <v>292</v>
      </c>
      <c r="E10" s="13" t="s">
        <v>296</v>
      </c>
      <c r="F10">
        <v>91.751149999999996</v>
      </c>
      <c r="G10">
        <v>11.436349999999999</v>
      </c>
      <c r="H10" t="s">
        <v>10</v>
      </c>
      <c r="I10" t="s">
        <v>279</v>
      </c>
      <c r="K10">
        <v>2</v>
      </c>
    </row>
    <row r="11" spans="1:12" x14ac:dyDescent="0.25">
      <c r="A11" t="s">
        <v>185</v>
      </c>
      <c r="B11" s="3">
        <v>0</v>
      </c>
      <c r="C11" t="s">
        <v>143</v>
      </c>
      <c r="D11" s="1" t="s">
        <v>292</v>
      </c>
      <c r="E11" s="13" t="s">
        <v>296</v>
      </c>
      <c r="F11">
        <v>15.830550000000001</v>
      </c>
      <c r="G11">
        <v>50.895249999999997</v>
      </c>
      <c r="H11" t="s">
        <v>10</v>
      </c>
      <c r="I11" t="s">
        <v>279</v>
      </c>
      <c r="K11">
        <v>2</v>
      </c>
    </row>
    <row r="12" spans="1:12" x14ac:dyDescent="0.25">
      <c r="A12" t="s">
        <v>186</v>
      </c>
      <c r="B12" s="3">
        <v>0</v>
      </c>
      <c r="C12" t="s">
        <v>143</v>
      </c>
      <c r="D12" s="1" t="s">
        <v>292</v>
      </c>
      <c r="E12" s="13" t="s">
        <v>296</v>
      </c>
      <c r="F12">
        <v>72.110600000000005</v>
      </c>
      <c r="G12">
        <v>44.469050000000003</v>
      </c>
      <c r="H12" t="s">
        <v>10</v>
      </c>
      <c r="I12" t="s">
        <v>279</v>
      </c>
      <c r="K12">
        <v>2</v>
      </c>
    </row>
    <row r="13" spans="1:12" x14ac:dyDescent="0.25">
      <c r="A13" t="s">
        <v>198</v>
      </c>
      <c r="B13" s="3">
        <v>0</v>
      </c>
      <c r="C13" t="s">
        <v>143</v>
      </c>
      <c r="D13" s="1" t="s">
        <v>292</v>
      </c>
      <c r="E13" s="13" t="s">
        <v>296</v>
      </c>
      <c r="F13">
        <v>59.817</v>
      </c>
      <c r="G13">
        <v>22.840949999999999</v>
      </c>
      <c r="H13" t="s">
        <v>10</v>
      </c>
      <c r="I13" t="s">
        <v>279</v>
      </c>
      <c r="K13">
        <v>2</v>
      </c>
    </row>
    <row r="14" spans="1:12" x14ac:dyDescent="0.25">
      <c r="A14" t="s">
        <v>171</v>
      </c>
      <c r="B14" s="3">
        <v>10</v>
      </c>
      <c r="C14" t="s">
        <v>143</v>
      </c>
      <c r="D14" s="1" t="s">
        <v>293</v>
      </c>
      <c r="E14" s="13" t="s">
        <v>297</v>
      </c>
      <c r="F14">
        <v>55.835549999999998</v>
      </c>
      <c r="G14">
        <v>46.170850000000002</v>
      </c>
      <c r="H14" t="s">
        <v>10</v>
      </c>
      <c r="I14" t="s">
        <v>279</v>
      </c>
      <c r="K14">
        <v>2</v>
      </c>
    </row>
    <row r="15" spans="1:12" x14ac:dyDescent="0.25">
      <c r="A15" t="s">
        <v>172</v>
      </c>
      <c r="B15" s="3">
        <v>10</v>
      </c>
      <c r="C15" t="s">
        <v>143</v>
      </c>
      <c r="D15" s="1" t="s">
        <v>293</v>
      </c>
      <c r="E15" s="13" t="s">
        <v>297</v>
      </c>
      <c r="F15">
        <v>59.289949999999997</v>
      </c>
      <c r="G15">
        <v>46.132750000000001</v>
      </c>
      <c r="H15" t="s">
        <v>5</v>
      </c>
      <c r="I15" t="s">
        <v>279</v>
      </c>
      <c r="K15">
        <v>2</v>
      </c>
    </row>
    <row r="16" spans="1:12" x14ac:dyDescent="0.25">
      <c r="A16" t="s">
        <v>161</v>
      </c>
      <c r="B16" s="3">
        <v>47</v>
      </c>
      <c r="C16" t="s">
        <v>143</v>
      </c>
      <c r="D16" s="1" t="s">
        <v>294</v>
      </c>
      <c r="E16" s="13" t="s">
        <v>298</v>
      </c>
      <c r="F16">
        <v>88.925399999999996</v>
      </c>
      <c r="G16">
        <v>36.2331</v>
      </c>
      <c r="H16" t="s">
        <v>13</v>
      </c>
      <c r="I16" t="s">
        <v>279</v>
      </c>
      <c r="K16">
        <v>2</v>
      </c>
    </row>
    <row r="17" spans="1:12" x14ac:dyDescent="0.25">
      <c r="A17" t="s">
        <v>164</v>
      </c>
      <c r="B17" s="3">
        <v>47</v>
      </c>
      <c r="C17" t="s">
        <v>143</v>
      </c>
      <c r="D17" s="1" t="s">
        <v>294</v>
      </c>
      <c r="E17" s="13" t="s">
        <v>298</v>
      </c>
      <c r="F17">
        <v>42.85615</v>
      </c>
      <c r="G17">
        <v>36.779200000000003</v>
      </c>
      <c r="H17" t="s">
        <v>10</v>
      </c>
      <c r="I17" t="s">
        <v>279</v>
      </c>
      <c r="K17">
        <v>2</v>
      </c>
    </row>
    <row r="18" spans="1:12" x14ac:dyDescent="0.25">
      <c r="A18" t="s">
        <v>177</v>
      </c>
      <c r="B18" s="3">
        <v>47</v>
      </c>
      <c r="C18" t="s">
        <v>143</v>
      </c>
      <c r="D18" s="1" t="s">
        <v>294</v>
      </c>
      <c r="E18" s="13" t="s">
        <v>298</v>
      </c>
      <c r="F18">
        <v>90.989149999999995</v>
      </c>
      <c r="G18">
        <v>36.258499999999998</v>
      </c>
      <c r="H18" t="s">
        <v>13</v>
      </c>
      <c r="I18" t="s">
        <v>279</v>
      </c>
      <c r="K18">
        <v>2</v>
      </c>
    </row>
    <row r="19" spans="1:12" x14ac:dyDescent="0.25">
      <c r="A19" t="s">
        <v>187</v>
      </c>
      <c r="B19" s="3">
        <v>47</v>
      </c>
      <c r="C19" t="s">
        <v>143</v>
      </c>
      <c r="D19" s="1" t="s">
        <v>294</v>
      </c>
      <c r="E19" s="13" t="s">
        <v>298</v>
      </c>
      <c r="F19">
        <v>97.415350000000004</v>
      </c>
      <c r="G19">
        <v>35.94735</v>
      </c>
      <c r="H19" t="s">
        <v>13</v>
      </c>
      <c r="I19" t="s">
        <v>279</v>
      </c>
      <c r="K19">
        <v>2</v>
      </c>
    </row>
    <row r="20" spans="1:12" x14ac:dyDescent="0.25">
      <c r="A20" t="s">
        <v>195</v>
      </c>
      <c r="B20" s="3">
        <v>47</v>
      </c>
      <c r="C20" t="s">
        <v>143</v>
      </c>
      <c r="D20" s="1" t="s">
        <v>294</v>
      </c>
      <c r="E20" s="13" t="s">
        <v>298</v>
      </c>
      <c r="F20">
        <v>86.848950000000002</v>
      </c>
      <c r="G20">
        <v>36.2331</v>
      </c>
      <c r="H20" t="s">
        <v>13</v>
      </c>
      <c r="I20" t="s">
        <v>279</v>
      </c>
      <c r="K20">
        <v>2</v>
      </c>
    </row>
    <row r="21" spans="1:12" x14ac:dyDescent="0.25">
      <c r="A21" t="s">
        <v>196</v>
      </c>
      <c r="B21" s="3">
        <v>47</v>
      </c>
      <c r="C21" t="s">
        <v>143</v>
      </c>
      <c r="D21" s="1" t="s">
        <v>294</v>
      </c>
      <c r="E21" s="13" t="s">
        <v>298</v>
      </c>
      <c r="F21">
        <v>84.778850000000006</v>
      </c>
      <c r="G21">
        <v>36.2331</v>
      </c>
      <c r="H21" t="s">
        <v>13</v>
      </c>
      <c r="I21" t="s">
        <v>279</v>
      </c>
      <c r="K21">
        <v>2</v>
      </c>
    </row>
    <row r="22" spans="1:12" x14ac:dyDescent="0.25">
      <c r="A22" t="s">
        <v>153</v>
      </c>
      <c r="B22" s="3">
        <v>100</v>
      </c>
      <c r="C22" t="s">
        <v>143</v>
      </c>
      <c r="D22" s="1" t="s">
        <v>299</v>
      </c>
      <c r="E22" s="13" t="s">
        <v>394</v>
      </c>
      <c r="F22">
        <v>77.165199999999999</v>
      </c>
      <c r="G22">
        <v>57.162700000000001</v>
      </c>
      <c r="H22" t="s">
        <v>5</v>
      </c>
      <c r="I22" t="s">
        <v>279</v>
      </c>
      <c r="K22">
        <v>2</v>
      </c>
    </row>
    <row r="23" spans="1:12" x14ac:dyDescent="0.25">
      <c r="A23" t="s">
        <v>155</v>
      </c>
      <c r="B23" s="3">
        <v>100</v>
      </c>
      <c r="C23" t="s">
        <v>143</v>
      </c>
      <c r="D23" s="1" t="s">
        <v>299</v>
      </c>
      <c r="E23" s="13" t="s">
        <v>394</v>
      </c>
      <c r="F23">
        <v>77.241399999999999</v>
      </c>
      <c r="G23">
        <v>43.688000000000002</v>
      </c>
      <c r="H23" t="s">
        <v>5</v>
      </c>
      <c r="I23" t="s">
        <v>279</v>
      </c>
      <c r="K23">
        <v>2</v>
      </c>
    </row>
    <row r="24" spans="1:12" x14ac:dyDescent="0.25">
      <c r="A24" t="s">
        <v>156</v>
      </c>
      <c r="B24" s="3">
        <v>100</v>
      </c>
      <c r="C24" t="s">
        <v>143</v>
      </c>
      <c r="D24" s="1" t="s">
        <v>299</v>
      </c>
      <c r="E24" s="13" t="s">
        <v>394</v>
      </c>
      <c r="F24">
        <v>77.215999999999994</v>
      </c>
      <c r="G24">
        <v>52.603400000000001</v>
      </c>
      <c r="H24" t="s">
        <v>5</v>
      </c>
      <c r="I24" t="s">
        <v>279</v>
      </c>
      <c r="K24">
        <v>2</v>
      </c>
    </row>
    <row r="25" spans="1:12" x14ac:dyDescent="0.25">
      <c r="A25" t="s">
        <v>163</v>
      </c>
      <c r="B25" s="3">
        <v>100</v>
      </c>
      <c r="C25" t="s">
        <v>143</v>
      </c>
      <c r="D25" s="1" t="s">
        <v>299</v>
      </c>
      <c r="E25" s="13" t="s">
        <v>394</v>
      </c>
      <c r="F25">
        <v>78.492350000000002</v>
      </c>
      <c r="G25">
        <v>28.20035</v>
      </c>
      <c r="H25" t="s">
        <v>5</v>
      </c>
      <c r="I25" t="s">
        <v>279</v>
      </c>
      <c r="K25">
        <v>2</v>
      </c>
    </row>
    <row r="26" spans="1:12" x14ac:dyDescent="0.25">
      <c r="A26" t="s">
        <v>168</v>
      </c>
      <c r="B26" s="3">
        <v>100</v>
      </c>
      <c r="C26" t="s">
        <v>143</v>
      </c>
      <c r="D26" s="1" t="s">
        <v>299</v>
      </c>
      <c r="E26" s="13" t="s">
        <v>394</v>
      </c>
      <c r="F26">
        <v>77.228700000000003</v>
      </c>
      <c r="G26">
        <v>54.870350000000002</v>
      </c>
      <c r="H26" t="s">
        <v>5</v>
      </c>
      <c r="I26" t="s">
        <v>279</v>
      </c>
      <c r="K26">
        <v>2</v>
      </c>
    </row>
    <row r="27" spans="1:12" x14ac:dyDescent="0.25">
      <c r="A27" t="s">
        <v>145</v>
      </c>
      <c r="B27" s="3">
        <v>100</v>
      </c>
      <c r="C27" t="s">
        <v>143</v>
      </c>
      <c r="D27" s="1" t="s">
        <v>299</v>
      </c>
      <c r="E27" s="13" t="s">
        <v>394</v>
      </c>
      <c r="F27">
        <v>76.847700000000003</v>
      </c>
      <c r="G27">
        <v>19.3675</v>
      </c>
      <c r="H27" t="s">
        <v>13</v>
      </c>
      <c r="I27" t="s">
        <v>279</v>
      </c>
      <c r="K27">
        <v>2</v>
      </c>
    </row>
    <row r="28" spans="1:12" x14ac:dyDescent="0.25">
      <c r="A28" t="s">
        <v>179</v>
      </c>
      <c r="B28" s="3">
        <v>330</v>
      </c>
      <c r="C28" t="s">
        <v>143</v>
      </c>
      <c r="D28" s="1" t="s">
        <v>300</v>
      </c>
      <c r="E28" s="13" t="s">
        <v>395</v>
      </c>
      <c r="F28">
        <v>4.04495</v>
      </c>
      <c r="G28">
        <v>56.629300000000001</v>
      </c>
      <c r="H28" t="s">
        <v>34</v>
      </c>
      <c r="I28" t="s">
        <v>279</v>
      </c>
      <c r="K28">
        <v>2</v>
      </c>
    </row>
    <row r="29" spans="1:12" x14ac:dyDescent="0.25">
      <c r="A29" t="s">
        <v>180</v>
      </c>
      <c r="B29" s="3">
        <v>330</v>
      </c>
      <c r="C29" t="s">
        <v>143</v>
      </c>
      <c r="D29" s="1" t="s">
        <v>300</v>
      </c>
      <c r="E29" s="13" t="s">
        <v>395</v>
      </c>
      <c r="F29">
        <v>4.04495</v>
      </c>
      <c r="G29">
        <v>62.8523</v>
      </c>
      <c r="H29" t="s">
        <v>13</v>
      </c>
      <c r="I29" t="s">
        <v>279</v>
      </c>
      <c r="K29">
        <v>2</v>
      </c>
    </row>
    <row r="30" spans="1:12" x14ac:dyDescent="0.25">
      <c r="A30" t="s">
        <v>116</v>
      </c>
      <c r="B30" s="3">
        <v>1140084168</v>
      </c>
      <c r="C30" t="s">
        <v>282</v>
      </c>
      <c r="D30" t="s">
        <v>389</v>
      </c>
      <c r="E30" s="3">
        <v>1140084168</v>
      </c>
      <c r="F30">
        <v>63.183275000000002</v>
      </c>
      <c r="G30">
        <v>7.4904124999999997</v>
      </c>
      <c r="H30" t="s">
        <v>10</v>
      </c>
      <c r="I30" t="s">
        <v>279</v>
      </c>
      <c r="K30">
        <v>14</v>
      </c>
    </row>
    <row r="31" spans="1:12" x14ac:dyDescent="0.25">
      <c r="A31" t="s">
        <v>287</v>
      </c>
      <c r="B31" s="2">
        <v>61300411121</v>
      </c>
      <c r="C31" t="s">
        <v>304</v>
      </c>
      <c r="D31" t="s">
        <v>390</v>
      </c>
      <c r="E31" s="3">
        <v>61300411121</v>
      </c>
      <c r="F31">
        <v>50</v>
      </c>
      <c r="G31">
        <v>59</v>
      </c>
      <c r="H31" t="s">
        <v>5</v>
      </c>
      <c r="I31" t="s">
        <v>280</v>
      </c>
      <c r="K31">
        <v>4</v>
      </c>
      <c r="L31" t="s">
        <v>4</v>
      </c>
    </row>
    <row r="32" spans="1:12" x14ac:dyDescent="0.25">
      <c r="A32" t="s">
        <v>221</v>
      </c>
      <c r="B32" s="2">
        <v>61300411121</v>
      </c>
      <c r="C32" t="s">
        <v>304</v>
      </c>
      <c r="D32" t="s">
        <v>390</v>
      </c>
      <c r="E32" s="3">
        <v>61300411121</v>
      </c>
      <c r="F32">
        <v>61.379100000000001</v>
      </c>
      <c r="G32">
        <v>39.827199999999998</v>
      </c>
      <c r="H32" t="s">
        <v>13</v>
      </c>
      <c r="I32" t="s">
        <v>280</v>
      </c>
      <c r="K32">
        <v>4</v>
      </c>
    </row>
    <row r="33" spans="1:11" x14ac:dyDescent="0.25">
      <c r="A33" t="s">
        <v>222</v>
      </c>
      <c r="B33" s="2">
        <v>61300411121</v>
      </c>
      <c r="C33" t="s">
        <v>304</v>
      </c>
      <c r="D33" t="s">
        <v>390</v>
      </c>
      <c r="E33" s="3">
        <v>61300411121</v>
      </c>
      <c r="F33">
        <v>53.085999999999999</v>
      </c>
      <c r="G33">
        <v>39.827199999999998</v>
      </c>
      <c r="H33" t="s">
        <v>13</v>
      </c>
      <c r="I33" t="s">
        <v>280</v>
      </c>
      <c r="K33">
        <v>4</v>
      </c>
    </row>
    <row r="34" spans="1:11" x14ac:dyDescent="0.25">
      <c r="A34" t="s">
        <v>130</v>
      </c>
      <c r="B34" s="3" t="s">
        <v>131</v>
      </c>
      <c r="C34" t="s">
        <v>132</v>
      </c>
      <c r="D34" t="s">
        <v>79</v>
      </c>
      <c r="E34"/>
      <c r="F34">
        <v>24.891999999999999</v>
      </c>
      <c r="G34">
        <v>45.116750000000003</v>
      </c>
      <c r="H34" t="s">
        <v>34</v>
      </c>
      <c r="I34" t="s">
        <v>279</v>
      </c>
      <c r="J34" t="s">
        <v>285</v>
      </c>
      <c r="K34">
        <v>3</v>
      </c>
    </row>
    <row r="35" spans="1:11" x14ac:dyDescent="0.25">
      <c r="A35" t="s">
        <v>151</v>
      </c>
      <c r="B35" s="3" t="s">
        <v>152</v>
      </c>
      <c r="C35" t="s">
        <v>143</v>
      </c>
      <c r="D35" s="1" t="s">
        <v>305</v>
      </c>
      <c r="E35" s="13" t="s">
        <v>393</v>
      </c>
      <c r="F35">
        <v>84.480400000000003</v>
      </c>
      <c r="G35">
        <v>61.067950000000003</v>
      </c>
      <c r="H35" t="s">
        <v>5</v>
      </c>
      <c r="I35" t="s">
        <v>279</v>
      </c>
      <c r="K35">
        <v>2</v>
      </c>
    </row>
    <row r="36" spans="1:11" x14ac:dyDescent="0.25">
      <c r="A36" t="s">
        <v>165</v>
      </c>
      <c r="B36" s="3" t="s">
        <v>152</v>
      </c>
      <c r="C36" t="s">
        <v>143</v>
      </c>
      <c r="D36" s="1" t="s">
        <v>305</v>
      </c>
      <c r="E36" s="13" t="s">
        <v>393</v>
      </c>
      <c r="F36">
        <v>38.588949999999997</v>
      </c>
      <c r="G36">
        <v>34.309049999999999</v>
      </c>
      <c r="H36" t="s">
        <v>34</v>
      </c>
      <c r="I36" t="s">
        <v>279</v>
      </c>
      <c r="K36">
        <v>2</v>
      </c>
    </row>
    <row r="37" spans="1:11" x14ac:dyDescent="0.25">
      <c r="A37" t="s">
        <v>193</v>
      </c>
      <c r="B37" s="3" t="s">
        <v>152</v>
      </c>
      <c r="C37" t="s">
        <v>143</v>
      </c>
      <c r="D37" s="1" t="s">
        <v>305</v>
      </c>
      <c r="E37" s="13" t="s">
        <v>393</v>
      </c>
      <c r="F37">
        <v>13.944599999999999</v>
      </c>
      <c r="G37">
        <v>37.865049999999997</v>
      </c>
      <c r="H37" t="s">
        <v>10</v>
      </c>
      <c r="I37" t="s">
        <v>279</v>
      </c>
      <c r="K37">
        <v>2</v>
      </c>
    </row>
    <row r="38" spans="1:11" x14ac:dyDescent="0.25">
      <c r="A38" t="s">
        <v>194</v>
      </c>
      <c r="B38" s="3" t="s">
        <v>152</v>
      </c>
      <c r="C38" t="s">
        <v>143</v>
      </c>
      <c r="D38" s="1" t="s">
        <v>305</v>
      </c>
      <c r="E38" s="13" t="s">
        <v>393</v>
      </c>
      <c r="F38">
        <v>15.3162</v>
      </c>
      <c r="G38">
        <v>40.830500000000001</v>
      </c>
      <c r="H38" t="s">
        <v>13</v>
      </c>
      <c r="I38" t="s">
        <v>279</v>
      </c>
      <c r="K38">
        <v>2</v>
      </c>
    </row>
    <row r="39" spans="1:11" x14ac:dyDescent="0.25">
      <c r="A39" t="s">
        <v>6</v>
      </c>
      <c r="B39" s="3" t="s">
        <v>7</v>
      </c>
      <c r="C39" t="s">
        <v>8</v>
      </c>
      <c r="D39" t="s">
        <v>307</v>
      </c>
      <c r="E39" s="13" t="s">
        <v>306</v>
      </c>
      <c r="F39">
        <v>46.126399999999997</v>
      </c>
      <c r="G39">
        <v>13.639799999999999</v>
      </c>
      <c r="H39" t="s">
        <v>10</v>
      </c>
      <c r="I39" t="s">
        <v>279</v>
      </c>
      <c r="K39">
        <v>2</v>
      </c>
    </row>
    <row r="40" spans="1:11" x14ac:dyDescent="0.25">
      <c r="A40" t="s">
        <v>184</v>
      </c>
      <c r="B40" s="3" t="s">
        <v>24</v>
      </c>
      <c r="C40" t="s">
        <v>143</v>
      </c>
      <c r="E40" s="13" t="s">
        <v>296</v>
      </c>
      <c r="F40">
        <v>90.325575000000001</v>
      </c>
      <c r="G40">
        <v>21.2852</v>
      </c>
      <c r="H40" t="s">
        <v>13</v>
      </c>
      <c r="I40" t="s">
        <v>279</v>
      </c>
      <c r="J40" t="s">
        <v>285</v>
      </c>
    </row>
    <row r="41" spans="1:11" x14ac:dyDescent="0.25">
      <c r="A41" t="s">
        <v>14</v>
      </c>
      <c r="B41" s="3" t="s">
        <v>7</v>
      </c>
      <c r="C41" t="s">
        <v>8</v>
      </c>
      <c r="D41" t="s">
        <v>307</v>
      </c>
      <c r="E41" s="13" t="s">
        <v>306</v>
      </c>
      <c r="F41">
        <v>77.006450000000001</v>
      </c>
      <c r="G41">
        <v>23.799800000000001</v>
      </c>
      <c r="H41" t="s">
        <v>13</v>
      </c>
      <c r="I41" t="s">
        <v>279</v>
      </c>
      <c r="K41">
        <v>2</v>
      </c>
    </row>
    <row r="42" spans="1:11" x14ac:dyDescent="0.25">
      <c r="A42" t="s">
        <v>15</v>
      </c>
      <c r="B42" s="3" t="s">
        <v>7</v>
      </c>
      <c r="C42" t="s">
        <v>8</v>
      </c>
      <c r="D42" t="s">
        <v>307</v>
      </c>
      <c r="E42" s="13" t="s">
        <v>306</v>
      </c>
      <c r="F42">
        <v>56.629300000000001</v>
      </c>
      <c r="G42">
        <v>62.23</v>
      </c>
      <c r="H42" t="s">
        <v>5</v>
      </c>
      <c r="I42" t="s">
        <v>279</v>
      </c>
      <c r="K42">
        <v>2</v>
      </c>
    </row>
    <row r="43" spans="1:11" x14ac:dyDescent="0.25">
      <c r="A43" t="s">
        <v>16</v>
      </c>
      <c r="B43" s="3" t="s">
        <v>7</v>
      </c>
      <c r="C43" t="s">
        <v>8</v>
      </c>
      <c r="D43" t="s">
        <v>307</v>
      </c>
      <c r="E43" s="13" t="s">
        <v>306</v>
      </c>
      <c r="F43">
        <v>79.495649999999998</v>
      </c>
      <c r="G43">
        <v>11.8872</v>
      </c>
      <c r="H43" t="s">
        <v>10</v>
      </c>
      <c r="I43" t="s">
        <v>279</v>
      </c>
      <c r="K43">
        <v>2</v>
      </c>
    </row>
    <row r="44" spans="1:11" x14ac:dyDescent="0.25">
      <c r="A44" t="s">
        <v>157</v>
      </c>
      <c r="B44" s="3" t="s">
        <v>24</v>
      </c>
      <c r="C44" t="s">
        <v>143</v>
      </c>
      <c r="E44" s="13" t="s">
        <v>296</v>
      </c>
      <c r="F44">
        <v>91.478099999999998</v>
      </c>
      <c r="G44">
        <v>65.652649999999994</v>
      </c>
      <c r="H44" t="s">
        <v>5</v>
      </c>
      <c r="I44" t="s">
        <v>279</v>
      </c>
      <c r="J44" t="s">
        <v>285</v>
      </c>
    </row>
    <row r="45" spans="1:11" x14ac:dyDescent="0.25">
      <c r="A45" t="s">
        <v>22</v>
      </c>
      <c r="B45" s="3" t="s">
        <v>7</v>
      </c>
      <c r="C45" t="s">
        <v>8</v>
      </c>
      <c r="D45" t="s">
        <v>307</v>
      </c>
      <c r="E45" s="13" t="s">
        <v>306</v>
      </c>
      <c r="F45">
        <v>40.995600000000003</v>
      </c>
      <c r="G45">
        <v>5.3467000000000002</v>
      </c>
      <c r="H45" t="s">
        <v>5</v>
      </c>
      <c r="I45" t="s">
        <v>279</v>
      </c>
      <c r="K45">
        <v>2</v>
      </c>
    </row>
    <row r="46" spans="1:11" x14ac:dyDescent="0.25">
      <c r="A46" t="s">
        <v>26</v>
      </c>
      <c r="B46" s="3" t="s">
        <v>7</v>
      </c>
      <c r="C46" t="s">
        <v>8</v>
      </c>
      <c r="D46" t="s">
        <v>307</v>
      </c>
      <c r="E46" s="13" t="s">
        <v>306</v>
      </c>
      <c r="F46">
        <v>39.750999999999998</v>
      </c>
      <c r="G46">
        <v>17.9451</v>
      </c>
      <c r="H46" t="s">
        <v>5</v>
      </c>
      <c r="I46" t="s">
        <v>279</v>
      </c>
      <c r="K46">
        <v>2</v>
      </c>
    </row>
    <row r="47" spans="1:11" x14ac:dyDescent="0.25">
      <c r="A47" t="s">
        <v>27</v>
      </c>
      <c r="B47" s="3" t="s">
        <v>7</v>
      </c>
      <c r="C47" t="s">
        <v>8</v>
      </c>
      <c r="D47" t="s">
        <v>307</v>
      </c>
      <c r="E47" s="13" t="s">
        <v>306</v>
      </c>
      <c r="F47">
        <v>28.587700000000002</v>
      </c>
      <c r="G47">
        <v>13.0175</v>
      </c>
      <c r="H47" t="s">
        <v>10</v>
      </c>
      <c r="I47" t="s">
        <v>279</v>
      </c>
      <c r="K47">
        <v>2</v>
      </c>
    </row>
    <row r="48" spans="1:11" x14ac:dyDescent="0.25">
      <c r="A48" t="s">
        <v>29</v>
      </c>
      <c r="B48" s="3" t="s">
        <v>7</v>
      </c>
      <c r="C48" t="s">
        <v>8</v>
      </c>
      <c r="D48" t="s">
        <v>307</v>
      </c>
      <c r="E48" s="13" t="s">
        <v>306</v>
      </c>
      <c r="F48">
        <v>22.898099999999999</v>
      </c>
      <c r="G48">
        <v>3.4734500000000001</v>
      </c>
      <c r="H48" t="s">
        <v>5</v>
      </c>
      <c r="I48" t="s">
        <v>279</v>
      </c>
      <c r="K48">
        <v>2</v>
      </c>
    </row>
    <row r="49" spans="1:11" x14ac:dyDescent="0.25">
      <c r="A49" t="s">
        <v>33</v>
      </c>
      <c r="B49" s="3" t="s">
        <v>7</v>
      </c>
      <c r="C49" t="s">
        <v>8</v>
      </c>
      <c r="D49" t="s">
        <v>307</v>
      </c>
      <c r="E49" s="13" t="s">
        <v>306</v>
      </c>
      <c r="F49">
        <v>60.051949999999998</v>
      </c>
      <c r="G49">
        <v>69.386449999999996</v>
      </c>
      <c r="H49" t="s">
        <v>34</v>
      </c>
      <c r="I49" t="s">
        <v>279</v>
      </c>
      <c r="K49">
        <v>2</v>
      </c>
    </row>
    <row r="50" spans="1:11" x14ac:dyDescent="0.25">
      <c r="A50" t="s">
        <v>35</v>
      </c>
      <c r="B50" s="3" t="s">
        <v>7</v>
      </c>
      <c r="C50" t="s">
        <v>8</v>
      </c>
      <c r="D50" t="s">
        <v>307</v>
      </c>
      <c r="E50" s="13" t="s">
        <v>306</v>
      </c>
      <c r="F50">
        <v>55.69585</v>
      </c>
      <c r="G50">
        <v>69.386449999999996</v>
      </c>
      <c r="H50" t="s">
        <v>34</v>
      </c>
      <c r="I50" t="s">
        <v>279</v>
      </c>
      <c r="K50">
        <v>2</v>
      </c>
    </row>
    <row r="51" spans="1:11" x14ac:dyDescent="0.25">
      <c r="A51" t="s">
        <v>37</v>
      </c>
      <c r="B51" s="3" t="s">
        <v>7</v>
      </c>
      <c r="C51" t="s">
        <v>8</v>
      </c>
      <c r="D51" t="s">
        <v>307</v>
      </c>
      <c r="E51" s="13" t="s">
        <v>306</v>
      </c>
      <c r="F51">
        <v>21.158200000000001</v>
      </c>
      <c r="G51">
        <v>68.764150000000001</v>
      </c>
      <c r="H51" t="s">
        <v>34</v>
      </c>
      <c r="I51" t="s">
        <v>279</v>
      </c>
      <c r="K51">
        <v>2</v>
      </c>
    </row>
    <row r="52" spans="1:11" x14ac:dyDescent="0.25">
      <c r="A52" t="s">
        <v>38</v>
      </c>
      <c r="B52" s="3" t="s">
        <v>7</v>
      </c>
      <c r="C52" t="s">
        <v>8</v>
      </c>
      <c r="D52" t="s">
        <v>307</v>
      </c>
      <c r="E52" s="13" t="s">
        <v>306</v>
      </c>
      <c r="F52">
        <v>12.13485</v>
      </c>
      <c r="G52">
        <v>56.629300000000001</v>
      </c>
      <c r="H52" t="s">
        <v>10</v>
      </c>
      <c r="I52" t="s">
        <v>279</v>
      </c>
      <c r="K52">
        <v>2</v>
      </c>
    </row>
    <row r="53" spans="1:11" x14ac:dyDescent="0.25">
      <c r="A53" t="s">
        <v>39</v>
      </c>
      <c r="B53" s="3" t="s">
        <v>7</v>
      </c>
      <c r="C53" t="s">
        <v>8</v>
      </c>
      <c r="D53" t="s">
        <v>307</v>
      </c>
      <c r="E53" s="13" t="s">
        <v>306</v>
      </c>
      <c r="F53">
        <v>58.839100000000002</v>
      </c>
      <c r="G53">
        <v>42.367199999999997</v>
      </c>
      <c r="H53" t="s">
        <v>13</v>
      </c>
      <c r="I53" t="s">
        <v>279</v>
      </c>
      <c r="K53">
        <v>2</v>
      </c>
    </row>
    <row r="54" spans="1:11" x14ac:dyDescent="0.25">
      <c r="A54" t="s">
        <v>43</v>
      </c>
      <c r="B54" s="3" t="s">
        <v>7</v>
      </c>
      <c r="C54" t="s">
        <v>8</v>
      </c>
      <c r="D54" t="s">
        <v>307</v>
      </c>
      <c r="E54" s="13" t="s">
        <v>306</v>
      </c>
      <c r="F54">
        <v>21.95195</v>
      </c>
      <c r="G54">
        <v>16.338550000000001</v>
      </c>
      <c r="H54" t="s">
        <v>5</v>
      </c>
      <c r="I54" t="s">
        <v>279</v>
      </c>
      <c r="K54">
        <v>2</v>
      </c>
    </row>
    <row r="55" spans="1:11" x14ac:dyDescent="0.25">
      <c r="A55" t="s">
        <v>44</v>
      </c>
      <c r="B55" s="3" t="s">
        <v>7</v>
      </c>
      <c r="C55" t="s">
        <v>8</v>
      </c>
      <c r="D55" t="s">
        <v>307</v>
      </c>
      <c r="E55" s="13" t="s">
        <v>306</v>
      </c>
      <c r="F55">
        <v>12.9032</v>
      </c>
      <c r="G55">
        <v>40.830500000000001</v>
      </c>
      <c r="H55" t="s">
        <v>13</v>
      </c>
      <c r="I55" t="s">
        <v>279</v>
      </c>
      <c r="K55">
        <v>2</v>
      </c>
    </row>
    <row r="56" spans="1:11" x14ac:dyDescent="0.25">
      <c r="A56" t="s">
        <v>49</v>
      </c>
      <c r="B56" s="3" t="s">
        <v>7</v>
      </c>
      <c r="C56" t="s">
        <v>8</v>
      </c>
      <c r="D56" t="s">
        <v>307</v>
      </c>
      <c r="E56" s="13" t="s">
        <v>306</v>
      </c>
      <c r="F56">
        <v>55.625999999999998</v>
      </c>
      <c r="G56">
        <v>42.367199999999997</v>
      </c>
      <c r="H56" t="s">
        <v>13</v>
      </c>
      <c r="I56" t="s">
        <v>279</v>
      </c>
      <c r="K56">
        <v>2</v>
      </c>
    </row>
    <row r="57" spans="1:11" x14ac:dyDescent="0.25">
      <c r="A57" t="s">
        <v>51</v>
      </c>
      <c r="B57" s="3" t="s">
        <v>7</v>
      </c>
      <c r="C57" t="s">
        <v>8</v>
      </c>
      <c r="D57" t="s">
        <v>307</v>
      </c>
      <c r="E57" s="13" t="s">
        <v>306</v>
      </c>
      <c r="F57">
        <v>59.804299999999998</v>
      </c>
      <c r="G57">
        <v>20.389849999999999</v>
      </c>
      <c r="H57" t="s">
        <v>10</v>
      </c>
      <c r="I57" t="s">
        <v>279</v>
      </c>
      <c r="K57">
        <v>2</v>
      </c>
    </row>
    <row r="58" spans="1:11" x14ac:dyDescent="0.25">
      <c r="A58" t="s">
        <v>53</v>
      </c>
      <c r="B58" s="3" t="s">
        <v>7</v>
      </c>
      <c r="C58" t="s">
        <v>8</v>
      </c>
      <c r="D58" t="s">
        <v>307</v>
      </c>
      <c r="E58" s="13" t="s">
        <v>306</v>
      </c>
      <c r="F58">
        <v>24.714200000000002</v>
      </c>
      <c r="G58">
        <v>25.67305</v>
      </c>
      <c r="H58" t="s">
        <v>34</v>
      </c>
      <c r="I58" t="s">
        <v>279</v>
      </c>
      <c r="K58">
        <v>2</v>
      </c>
    </row>
    <row r="59" spans="1:11" x14ac:dyDescent="0.25">
      <c r="A59" t="s">
        <v>55</v>
      </c>
      <c r="B59" s="3" t="s">
        <v>7</v>
      </c>
      <c r="C59" t="s">
        <v>8</v>
      </c>
      <c r="D59" t="s">
        <v>307</v>
      </c>
      <c r="E59" s="13" t="s">
        <v>306</v>
      </c>
      <c r="F59">
        <v>45.116750000000003</v>
      </c>
      <c r="G59">
        <v>47.294800000000002</v>
      </c>
      <c r="H59" t="s">
        <v>13</v>
      </c>
      <c r="I59" t="s">
        <v>279</v>
      </c>
      <c r="K59">
        <v>2</v>
      </c>
    </row>
    <row r="60" spans="1:11" x14ac:dyDescent="0.25">
      <c r="A60" t="s">
        <v>56</v>
      </c>
      <c r="B60" s="3" t="s">
        <v>7</v>
      </c>
      <c r="C60" t="s">
        <v>8</v>
      </c>
      <c r="D60" t="s">
        <v>307</v>
      </c>
      <c r="E60" s="13" t="s">
        <v>306</v>
      </c>
      <c r="F60">
        <v>45.116750000000003</v>
      </c>
      <c r="G60">
        <v>43.561</v>
      </c>
      <c r="H60" t="s">
        <v>34</v>
      </c>
      <c r="I60" t="s">
        <v>279</v>
      </c>
      <c r="K60">
        <v>2</v>
      </c>
    </row>
    <row r="61" spans="1:11" x14ac:dyDescent="0.25">
      <c r="A61" t="s">
        <v>57</v>
      </c>
      <c r="B61" s="3" t="s">
        <v>7</v>
      </c>
      <c r="C61" t="s">
        <v>8</v>
      </c>
      <c r="D61" t="s">
        <v>307</v>
      </c>
      <c r="E61" s="13" t="s">
        <v>306</v>
      </c>
      <c r="F61">
        <v>79.654399999999995</v>
      </c>
      <c r="G61">
        <v>62.541150000000002</v>
      </c>
      <c r="H61" t="s">
        <v>5</v>
      </c>
      <c r="I61" t="s">
        <v>279</v>
      </c>
      <c r="K61">
        <v>2</v>
      </c>
    </row>
    <row r="62" spans="1:11" x14ac:dyDescent="0.25">
      <c r="A62" t="s">
        <v>58</v>
      </c>
      <c r="B62" s="3" t="s">
        <v>7</v>
      </c>
      <c r="C62" t="s">
        <v>8</v>
      </c>
      <c r="D62" t="s">
        <v>307</v>
      </c>
      <c r="E62" s="13" t="s">
        <v>306</v>
      </c>
      <c r="F62">
        <v>24.580850000000002</v>
      </c>
      <c r="G62">
        <v>62.23</v>
      </c>
      <c r="H62" t="s">
        <v>5</v>
      </c>
      <c r="I62" t="s">
        <v>279</v>
      </c>
      <c r="K62">
        <v>2</v>
      </c>
    </row>
    <row r="63" spans="1:11" x14ac:dyDescent="0.25">
      <c r="A63" t="s">
        <v>59</v>
      </c>
      <c r="B63" s="3" t="s">
        <v>7</v>
      </c>
      <c r="C63" t="s">
        <v>8</v>
      </c>
      <c r="D63" t="s">
        <v>307</v>
      </c>
      <c r="E63" s="13" t="s">
        <v>306</v>
      </c>
      <c r="F63">
        <v>16.802099999999999</v>
      </c>
      <c r="G63">
        <v>68.764150000000001</v>
      </c>
      <c r="H63" t="s">
        <v>34</v>
      </c>
      <c r="I63" t="s">
        <v>279</v>
      </c>
      <c r="K63">
        <v>2</v>
      </c>
    </row>
    <row r="64" spans="1:11" x14ac:dyDescent="0.25">
      <c r="A64" t="s">
        <v>60</v>
      </c>
      <c r="B64" s="3" t="s">
        <v>7</v>
      </c>
      <c r="C64" t="s">
        <v>8</v>
      </c>
      <c r="D64" t="s">
        <v>307</v>
      </c>
      <c r="E64" s="13" t="s">
        <v>306</v>
      </c>
      <c r="F64">
        <v>27.3812</v>
      </c>
      <c r="G64">
        <v>68.764150000000001</v>
      </c>
      <c r="H64" t="s">
        <v>34</v>
      </c>
      <c r="I64" t="s">
        <v>279</v>
      </c>
      <c r="K64">
        <v>2</v>
      </c>
    </row>
    <row r="65" spans="1:11" x14ac:dyDescent="0.25">
      <c r="A65" t="s">
        <v>61</v>
      </c>
      <c r="B65" s="3" t="s">
        <v>7</v>
      </c>
      <c r="C65" t="s">
        <v>8</v>
      </c>
      <c r="D65" t="s">
        <v>307</v>
      </c>
      <c r="E65" s="13" t="s">
        <v>306</v>
      </c>
      <c r="F65">
        <v>31.737300000000001</v>
      </c>
      <c r="G65">
        <v>68.764150000000001</v>
      </c>
      <c r="H65" t="s">
        <v>34</v>
      </c>
      <c r="I65" t="s">
        <v>279</v>
      </c>
      <c r="K65">
        <v>2</v>
      </c>
    </row>
    <row r="66" spans="1:11" x14ac:dyDescent="0.25">
      <c r="A66" t="s">
        <v>62</v>
      </c>
      <c r="B66" s="3" t="s">
        <v>7</v>
      </c>
      <c r="C66" t="s">
        <v>8</v>
      </c>
      <c r="D66" t="s">
        <v>307</v>
      </c>
      <c r="E66" s="13" t="s">
        <v>306</v>
      </c>
      <c r="F66">
        <v>76.231750000000005</v>
      </c>
      <c r="G66">
        <v>69.075299999999999</v>
      </c>
      <c r="H66" t="s">
        <v>34</v>
      </c>
      <c r="I66" t="s">
        <v>279</v>
      </c>
      <c r="K66">
        <v>2</v>
      </c>
    </row>
    <row r="67" spans="1:11" x14ac:dyDescent="0.25">
      <c r="A67" t="s">
        <v>63</v>
      </c>
      <c r="B67" s="3" t="s">
        <v>7</v>
      </c>
      <c r="C67" t="s">
        <v>8</v>
      </c>
      <c r="D67" t="s">
        <v>307</v>
      </c>
      <c r="E67" s="13" t="s">
        <v>306</v>
      </c>
      <c r="F67">
        <v>71.875649999999993</v>
      </c>
      <c r="G67">
        <v>69.075299999999999</v>
      </c>
      <c r="H67" t="s">
        <v>34</v>
      </c>
      <c r="I67" t="s">
        <v>279</v>
      </c>
      <c r="K67">
        <v>2</v>
      </c>
    </row>
    <row r="68" spans="1:11" x14ac:dyDescent="0.25">
      <c r="A68" t="s">
        <v>64</v>
      </c>
      <c r="B68" s="3" t="s">
        <v>7</v>
      </c>
      <c r="C68" t="s">
        <v>8</v>
      </c>
      <c r="D68" t="s">
        <v>307</v>
      </c>
      <c r="E68" s="13" t="s">
        <v>306</v>
      </c>
      <c r="F68">
        <v>82.765900000000002</v>
      </c>
      <c r="G68">
        <v>69.075299999999999</v>
      </c>
      <c r="H68" t="s">
        <v>34</v>
      </c>
      <c r="I68" t="s">
        <v>279</v>
      </c>
      <c r="K68">
        <v>2</v>
      </c>
    </row>
    <row r="69" spans="1:11" x14ac:dyDescent="0.25">
      <c r="A69" t="s">
        <v>65</v>
      </c>
      <c r="B69" s="3" t="s">
        <v>7</v>
      </c>
      <c r="C69" t="s">
        <v>8</v>
      </c>
      <c r="D69" t="s">
        <v>307</v>
      </c>
      <c r="E69" s="13" t="s">
        <v>306</v>
      </c>
      <c r="F69">
        <v>87.122</v>
      </c>
      <c r="G69">
        <v>69.075299999999999</v>
      </c>
      <c r="H69" t="s">
        <v>34</v>
      </c>
      <c r="I69" t="s">
        <v>279</v>
      </c>
      <c r="K69">
        <v>2</v>
      </c>
    </row>
    <row r="70" spans="1:11" x14ac:dyDescent="0.25">
      <c r="A70" t="s">
        <v>158</v>
      </c>
      <c r="B70" s="3" t="s">
        <v>159</v>
      </c>
      <c r="C70" t="s">
        <v>143</v>
      </c>
      <c r="D70" s="1" t="s">
        <v>309</v>
      </c>
      <c r="E70" s="13" t="s">
        <v>308</v>
      </c>
      <c r="F70">
        <v>57.873899999999999</v>
      </c>
      <c r="G70">
        <v>69.386449999999996</v>
      </c>
      <c r="H70" t="s">
        <v>34</v>
      </c>
      <c r="I70" t="s">
        <v>279</v>
      </c>
      <c r="K70">
        <v>2</v>
      </c>
    </row>
    <row r="71" spans="1:11" x14ac:dyDescent="0.25">
      <c r="A71" t="s">
        <v>162</v>
      </c>
      <c r="B71" s="3" t="s">
        <v>159</v>
      </c>
      <c r="C71" t="s">
        <v>143</v>
      </c>
      <c r="D71" s="1" t="s">
        <v>309</v>
      </c>
      <c r="E71" s="13" t="s">
        <v>308</v>
      </c>
      <c r="F71">
        <v>53.517800000000001</v>
      </c>
      <c r="G71">
        <v>69.386449999999996</v>
      </c>
      <c r="H71" t="s">
        <v>34</v>
      </c>
      <c r="I71" t="s">
        <v>279</v>
      </c>
      <c r="K71">
        <v>2</v>
      </c>
    </row>
    <row r="72" spans="1:11" x14ac:dyDescent="0.25">
      <c r="A72" t="s">
        <v>166</v>
      </c>
      <c r="B72" s="3" t="s">
        <v>159</v>
      </c>
      <c r="C72" t="s">
        <v>143</v>
      </c>
      <c r="D72" s="1" t="s">
        <v>309</v>
      </c>
      <c r="E72" s="13" t="s">
        <v>308</v>
      </c>
      <c r="F72">
        <v>37.762815625000002</v>
      </c>
      <c r="G72">
        <v>3.5807656250000002</v>
      </c>
      <c r="H72" t="s">
        <v>5</v>
      </c>
      <c r="I72" t="s">
        <v>279</v>
      </c>
      <c r="K72">
        <v>2</v>
      </c>
    </row>
    <row r="73" spans="1:11" x14ac:dyDescent="0.25">
      <c r="A73" t="s">
        <v>169</v>
      </c>
      <c r="B73" s="3" t="s">
        <v>170</v>
      </c>
      <c r="C73" t="s">
        <v>143</v>
      </c>
      <c r="D73" s="1" t="s">
        <v>309</v>
      </c>
      <c r="E73" s="13" t="s">
        <v>308</v>
      </c>
      <c r="F73">
        <v>64.839849999999998</v>
      </c>
      <c r="G73">
        <v>48.164749999999998</v>
      </c>
      <c r="H73" t="s">
        <v>34</v>
      </c>
      <c r="I73" t="s">
        <v>279</v>
      </c>
      <c r="K73">
        <v>2</v>
      </c>
    </row>
    <row r="74" spans="1:11" x14ac:dyDescent="0.25">
      <c r="A74" t="s">
        <v>173</v>
      </c>
      <c r="B74" s="3" t="s">
        <v>338</v>
      </c>
      <c r="C74" t="s">
        <v>143</v>
      </c>
      <c r="D74" s="1" t="s">
        <v>339</v>
      </c>
      <c r="E74" s="13" t="s">
        <v>341</v>
      </c>
      <c r="F74">
        <v>46.596299999999999</v>
      </c>
      <c r="G74">
        <v>8.8836499999999994</v>
      </c>
      <c r="H74" t="s">
        <v>5</v>
      </c>
      <c r="I74" t="s">
        <v>279</v>
      </c>
      <c r="K74">
        <v>2</v>
      </c>
    </row>
    <row r="75" spans="1:11" x14ac:dyDescent="0.25">
      <c r="A75" t="s">
        <v>182</v>
      </c>
      <c r="B75" s="3" t="s">
        <v>159</v>
      </c>
      <c r="C75" t="s">
        <v>143</v>
      </c>
      <c r="D75" s="1" t="s">
        <v>309</v>
      </c>
      <c r="E75" s="13" t="s">
        <v>308</v>
      </c>
      <c r="F75">
        <v>86.36</v>
      </c>
      <c r="G75">
        <v>13.6525</v>
      </c>
      <c r="H75" t="s">
        <v>5</v>
      </c>
      <c r="I75" t="s">
        <v>279</v>
      </c>
      <c r="K75">
        <v>2</v>
      </c>
    </row>
    <row r="76" spans="1:11" x14ac:dyDescent="0.25">
      <c r="A76" t="s">
        <v>188</v>
      </c>
      <c r="B76" s="3" t="s">
        <v>159</v>
      </c>
      <c r="C76" t="s">
        <v>143</v>
      </c>
      <c r="D76" s="1" t="s">
        <v>309</v>
      </c>
      <c r="E76" s="13" t="s">
        <v>308</v>
      </c>
      <c r="F76">
        <v>19.3675</v>
      </c>
      <c r="G76">
        <v>3.4925000000000002</v>
      </c>
      <c r="H76" t="s">
        <v>5</v>
      </c>
      <c r="I76" t="s">
        <v>279</v>
      </c>
      <c r="K76">
        <v>2</v>
      </c>
    </row>
    <row r="77" spans="1:11" x14ac:dyDescent="0.25">
      <c r="A77" t="s">
        <v>189</v>
      </c>
      <c r="B77" s="3" t="s">
        <v>338</v>
      </c>
      <c r="C77" t="s">
        <v>143</v>
      </c>
      <c r="D77" s="1" t="s">
        <v>339</v>
      </c>
      <c r="E77" s="13" t="s">
        <v>341</v>
      </c>
      <c r="F77">
        <v>28.346399999999999</v>
      </c>
      <c r="G77">
        <v>8.2486499999999996</v>
      </c>
      <c r="H77" t="s">
        <v>5</v>
      </c>
      <c r="I77" t="s">
        <v>279</v>
      </c>
      <c r="K77">
        <v>2</v>
      </c>
    </row>
    <row r="78" spans="1:11" x14ac:dyDescent="0.25">
      <c r="A78" t="s">
        <v>197</v>
      </c>
      <c r="B78" s="3" t="s">
        <v>170</v>
      </c>
      <c r="C78" t="s">
        <v>143</v>
      </c>
      <c r="D78" s="1" t="s">
        <v>309</v>
      </c>
      <c r="E78" s="13" t="s">
        <v>308</v>
      </c>
      <c r="F78">
        <v>55.175150000000002</v>
      </c>
      <c r="G78">
        <v>22.453600000000002</v>
      </c>
      <c r="H78" t="s">
        <v>34</v>
      </c>
      <c r="I78" t="s">
        <v>279</v>
      </c>
      <c r="K78">
        <v>2</v>
      </c>
    </row>
    <row r="79" spans="1:11" x14ac:dyDescent="0.25">
      <c r="A79" t="s">
        <v>199</v>
      </c>
      <c r="B79" s="3" t="s">
        <v>159</v>
      </c>
      <c r="C79" t="s">
        <v>143</v>
      </c>
      <c r="D79" s="1" t="s">
        <v>309</v>
      </c>
      <c r="E79" s="13" t="s">
        <v>308</v>
      </c>
      <c r="F79">
        <v>7.1564500000000004</v>
      </c>
      <c r="G79">
        <v>65.341499999999996</v>
      </c>
      <c r="H79" t="s">
        <v>10</v>
      </c>
      <c r="I79" t="s">
        <v>279</v>
      </c>
      <c r="K79">
        <v>2</v>
      </c>
    </row>
    <row r="80" spans="1:11" x14ac:dyDescent="0.25">
      <c r="A80" t="s">
        <v>200</v>
      </c>
      <c r="B80" s="3" t="s">
        <v>170</v>
      </c>
      <c r="C80" t="s">
        <v>143</v>
      </c>
      <c r="D80" s="1" t="s">
        <v>309</v>
      </c>
      <c r="E80" s="13" t="s">
        <v>308</v>
      </c>
      <c r="F80">
        <v>96.069149999999993</v>
      </c>
      <c r="G80">
        <v>63.455550000000002</v>
      </c>
      <c r="H80" t="s">
        <v>10</v>
      </c>
      <c r="I80" t="s">
        <v>279</v>
      </c>
      <c r="K80">
        <v>2</v>
      </c>
    </row>
    <row r="81" spans="1:11" x14ac:dyDescent="0.25">
      <c r="A81" t="s">
        <v>201</v>
      </c>
      <c r="B81" s="3" t="s">
        <v>159</v>
      </c>
      <c r="C81" t="s">
        <v>143</v>
      </c>
      <c r="D81" s="1" t="s">
        <v>309</v>
      </c>
      <c r="E81" s="13" t="s">
        <v>308</v>
      </c>
      <c r="F81">
        <v>12.13485</v>
      </c>
      <c r="G81">
        <v>65.341499999999996</v>
      </c>
      <c r="H81" t="s">
        <v>10</v>
      </c>
      <c r="I81" t="s">
        <v>279</v>
      </c>
      <c r="K81">
        <v>2</v>
      </c>
    </row>
    <row r="82" spans="1:11" x14ac:dyDescent="0.25">
      <c r="A82" t="s">
        <v>202</v>
      </c>
      <c r="B82" s="3" t="s">
        <v>159</v>
      </c>
      <c r="C82" t="s">
        <v>143</v>
      </c>
      <c r="D82" s="1" t="s">
        <v>309</v>
      </c>
      <c r="E82" s="13" t="s">
        <v>308</v>
      </c>
      <c r="F82">
        <v>40.4495</v>
      </c>
      <c r="G82">
        <v>65.541150000000002</v>
      </c>
      <c r="H82" t="s">
        <v>10</v>
      </c>
      <c r="I82" t="s">
        <v>279</v>
      </c>
      <c r="K82">
        <v>2</v>
      </c>
    </row>
    <row r="83" spans="1:11" x14ac:dyDescent="0.25">
      <c r="A83" t="s">
        <v>203</v>
      </c>
      <c r="B83" s="3" t="s">
        <v>159</v>
      </c>
      <c r="C83" t="s">
        <v>143</v>
      </c>
      <c r="D83" s="1" t="s">
        <v>309</v>
      </c>
      <c r="E83" s="13" t="s">
        <v>308</v>
      </c>
      <c r="F83">
        <v>35.782249999999998</v>
      </c>
      <c r="G83">
        <v>65.652649999999994</v>
      </c>
      <c r="H83" t="s">
        <v>10</v>
      </c>
      <c r="I83" t="s">
        <v>279</v>
      </c>
      <c r="K83">
        <v>2</v>
      </c>
    </row>
    <row r="84" spans="1:11" x14ac:dyDescent="0.25">
      <c r="A84" t="s">
        <v>204</v>
      </c>
      <c r="B84" s="3" t="s">
        <v>159</v>
      </c>
      <c r="C84" t="s">
        <v>143</v>
      </c>
      <c r="D84" s="1" t="s">
        <v>309</v>
      </c>
      <c r="E84" s="13" t="s">
        <v>308</v>
      </c>
      <c r="F84">
        <v>63.163449999999997</v>
      </c>
      <c r="G84">
        <v>65.652649999999994</v>
      </c>
      <c r="H84" t="s">
        <v>10</v>
      </c>
      <c r="I84" t="s">
        <v>279</v>
      </c>
      <c r="K84">
        <v>2</v>
      </c>
    </row>
    <row r="85" spans="1:11" x14ac:dyDescent="0.25">
      <c r="A85" t="s">
        <v>205</v>
      </c>
      <c r="B85" s="3" t="s">
        <v>159</v>
      </c>
      <c r="C85" t="s">
        <v>143</v>
      </c>
      <c r="D85" s="1" t="s">
        <v>309</v>
      </c>
      <c r="E85" s="13" t="s">
        <v>308</v>
      </c>
      <c r="F85">
        <v>67.830699999999993</v>
      </c>
      <c r="G85">
        <v>65.652649999999994</v>
      </c>
      <c r="H85" t="s">
        <v>10</v>
      </c>
      <c r="I85" t="s">
        <v>279</v>
      </c>
      <c r="K85">
        <v>2</v>
      </c>
    </row>
    <row r="86" spans="1:11" x14ac:dyDescent="0.25">
      <c r="A86" t="s">
        <v>206</v>
      </c>
      <c r="B86" s="3" t="s">
        <v>159</v>
      </c>
      <c r="C86" t="s">
        <v>143</v>
      </c>
      <c r="D86" s="1" t="s">
        <v>309</v>
      </c>
      <c r="E86" s="13" t="s">
        <v>308</v>
      </c>
      <c r="F86">
        <v>98.012249999999995</v>
      </c>
      <c r="G86">
        <v>87.122</v>
      </c>
      <c r="H86" t="s">
        <v>13</v>
      </c>
      <c r="I86" t="s">
        <v>279</v>
      </c>
      <c r="K86">
        <v>2</v>
      </c>
    </row>
    <row r="87" spans="1:11" x14ac:dyDescent="0.25">
      <c r="A87" t="s">
        <v>207</v>
      </c>
      <c r="B87" s="3" t="s">
        <v>159</v>
      </c>
      <c r="C87" t="s">
        <v>143</v>
      </c>
      <c r="D87" s="1" t="s">
        <v>309</v>
      </c>
      <c r="E87" s="13" t="s">
        <v>308</v>
      </c>
      <c r="F87">
        <v>98.123750000000001</v>
      </c>
      <c r="G87">
        <v>81.210149999999999</v>
      </c>
      <c r="H87" t="s">
        <v>13</v>
      </c>
      <c r="I87" t="s">
        <v>279</v>
      </c>
      <c r="K87">
        <v>2</v>
      </c>
    </row>
    <row r="88" spans="1:11" x14ac:dyDescent="0.25">
      <c r="A88" t="s">
        <v>208</v>
      </c>
      <c r="B88" s="3" t="s">
        <v>159</v>
      </c>
      <c r="C88" t="s">
        <v>143</v>
      </c>
      <c r="D88" s="1" t="s">
        <v>309</v>
      </c>
      <c r="E88" s="13" t="s">
        <v>308</v>
      </c>
      <c r="F88">
        <v>45.116750000000003</v>
      </c>
      <c r="G88">
        <v>65.652649999999994</v>
      </c>
      <c r="H88" t="s">
        <v>10</v>
      </c>
      <c r="I88" t="s">
        <v>279</v>
      </c>
      <c r="K88">
        <v>2</v>
      </c>
    </row>
    <row r="89" spans="1:11" x14ac:dyDescent="0.25">
      <c r="A89" t="s">
        <v>209</v>
      </c>
      <c r="B89" s="3" t="s">
        <v>159</v>
      </c>
      <c r="C89" t="s">
        <v>143</v>
      </c>
      <c r="D89" s="1" t="s">
        <v>309</v>
      </c>
      <c r="E89" s="13" t="s">
        <v>308</v>
      </c>
      <c r="F89">
        <v>49.783999999999999</v>
      </c>
      <c r="G89">
        <v>65.652649999999994</v>
      </c>
      <c r="H89" t="s">
        <v>10</v>
      </c>
      <c r="I89" t="s">
        <v>279</v>
      </c>
      <c r="K89">
        <v>2</v>
      </c>
    </row>
    <row r="90" spans="1:11" x14ac:dyDescent="0.25">
      <c r="A90" t="s">
        <v>213</v>
      </c>
      <c r="B90" s="3" t="s">
        <v>159</v>
      </c>
      <c r="C90" t="s">
        <v>143</v>
      </c>
      <c r="D90" s="1" t="s">
        <v>309</v>
      </c>
      <c r="E90" s="13" t="s">
        <v>308</v>
      </c>
      <c r="F90">
        <v>23.33625</v>
      </c>
      <c r="G90">
        <v>68.764150000000001</v>
      </c>
      <c r="H90" t="s">
        <v>34</v>
      </c>
      <c r="I90" t="s">
        <v>279</v>
      </c>
      <c r="K90">
        <v>2</v>
      </c>
    </row>
    <row r="91" spans="1:11" x14ac:dyDescent="0.25">
      <c r="A91" t="s">
        <v>214</v>
      </c>
      <c r="B91" s="3" t="s">
        <v>159</v>
      </c>
      <c r="C91" t="s">
        <v>143</v>
      </c>
      <c r="D91" s="1" t="s">
        <v>309</v>
      </c>
      <c r="E91" s="13" t="s">
        <v>308</v>
      </c>
      <c r="F91">
        <v>18.980149999999998</v>
      </c>
      <c r="G91">
        <v>68.764150000000001</v>
      </c>
      <c r="H91" t="s">
        <v>34</v>
      </c>
      <c r="I91" t="s">
        <v>279</v>
      </c>
      <c r="K91">
        <v>2</v>
      </c>
    </row>
    <row r="92" spans="1:11" x14ac:dyDescent="0.25">
      <c r="A92" t="s">
        <v>215</v>
      </c>
      <c r="B92" s="3" t="s">
        <v>159</v>
      </c>
      <c r="C92" t="s">
        <v>143</v>
      </c>
      <c r="D92" s="1" t="s">
        <v>309</v>
      </c>
      <c r="E92" s="13" t="s">
        <v>308</v>
      </c>
      <c r="F92">
        <v>25.514299999999999</v>
      </c>
      <c r="G92">
        <v>68.764150000000001</v>
      </c>
      <c r="H92" t="s">
        <v>34</v>
      </c>
      <c r="I92" t="s">
        <v>279</v>
      </c>
      <c r="K92">
        <v>2</v>
      </c>
    </row>
    <row r="93" spans="1:11" x14ac:dyDescent="0.25">
      <c r="A93" t="s">
        <v>216</v>
      </c>
      <c r="B93" s="3" t="s">
        <v>159</v>
      </c>
      <c r="C93" t="s">
        <v>143</v>
      </c>
      <c r="D93" s="1" t="s">
        <v>309</v>
      </c>
      <c r="E93" s="13" t="s">
        <v>308</v>
      </c>
      <c r="F93">
        <v>29.559249999999999</v>
      </c>
      <c r="G93">
        <v>68.764150000000001</v>
      </c>
      <c r="H93" t="s">
        <v>34</v>
      </c>
      <c r="I93" t="s">
        <v>279</v>
      </c>
      <c r="K93">
        <v>2</v>
      </c>
    </row>
    <row r="94" spans="1:11" x14ac:dyDescent="0.25">
      <c r="A94" t="s">
        <v>217</v>
      </c>
      <c r="B94" s="3" t="s">
        <v>159</v>
      </c>
      <c r="C94" t="s">
        <v>143</v>
      </c>
      <c r="D94" s="1" t="s">
        <v>309</v>
      </c>
      <c r="E94" s="13" t="s">
        <v>308</v>
      </c>
      <c r="F94">
        <v>78.409800000000004</v>
      </c>
      <c r="G94">
        <v>69.075299999999999</v>
      </c>
      <c r="H94" t="s">
        <v>34</v>
      </c>
      <c r="I94" t="s">
        <v>279</v>
      </c>
      <c r="K94">
        <v>2</v>
      </c>
    </row>
    <row r="95" spans="1:11" x14ac:dyDescent="0.25">
      <c r="A95" t="s">
        <v>218</v>
      </c>
      <c r="B95" s="3" t="s">
        <v>159</v>
      </c>
      <c r="C95" t="s">
        <v>143</v>
      </c>
      <c r="D95" s="1" t="s">
        <v>309</v>
      </c>
      <c r="E95" s="13" t="s">
        <v>308</v>
      </c>
      <c r="F95">
        <v>74.053700000000006</v>
      </c>
      <c r="G95">
        <v>69.075299999999999</v>
      </c>
      <c r="H95" t="s">
        <v>34</v>
      </c>
      <c r="I95" t="s">
        <v>279</v>
      </c>
      <c r="K95">
        <v>2</v>
      </c>
    </row>
    <row r="96" spans="1:11" x14ac:dyDescent="0.25">
      <c r="A96" t="s">
        <v>219</v>
      </c>
      <c r="B96" s="3" t="s">
        <v>159</v>
      </c>
      <c r="C96" t="s">
        <v>143</v>
      </c>
      <c r="D96" s="1" t="s">
        <v>309</v>
      </c>
      <c r="E96" s="13" t="s">
        <v>308</v>
      </c>
      <c r="F96">
        <v>80.587850000000003</v>
      </c>
      <c r="G96">
        <v>69.075299999999999</v>
      </c>
      <c r="H96" t="s">
        <v>34</v>
      </c>
      <c r="I96" t="s">
        <v>279</v>
      </c>
      <c r="K96">
        <v>2</v>
      </c>
    </row>
    <row r="97" spans="1:11" x14ac:dyDescent="0.25">
      <c r="A97" t="s">
        <v>34</v>
      </c>
      <c r="B97" s="3" t="s">
        <v>159</v>
      </c>
      <c r="C97" t="s">
        <v>143</v>
      </c>
      <c r="D97" s="1" t="s">
        <v>309</v>
      </c>
      <c r="E97" s="13" t="s">
        <v>308</v>
      </c>
      <c r="F97">
        <v>84.943950000000001</v>
      </c>
      <c r="G97">
        <v>69.075299999999999</v>
      </c>
      <c r="H97" t="s">
        <v>34</v>
      </c>
      <c r="I97" t="s">
        <v>279</v>
      </c>
      <c r="K97">
        <v>2</v>
      </c>
    </row>
    <row r="98" spans="1:11" x14ac:dyDescent="0.25">
      <c r="A98" t="s">
        <v>11</v>
      </c>
      <c r="B98" s="3" t="s">
        <v>12</v>
      </c>
      <c r="C98" t="s">
        <v>8</v>
      </c>
      <c r="D98" t="s">
        <v>313</v>
      </c>
      <c r="E98" s="13" t="s">
        <v>311</v>
      </c>
      <c r="F98">
        <v>75.40625</v>
      </c>
      <c r="G98">
        <v>23.799800000000001</v>
      </c>
      <c r="H98" t="s">
        <v>13</v>
      </c>
      <c r="I98" t="s">
        <v>279</v>
      </c>
      <c r="K98">
        <v>2</v>
      </c>
    </row>
    <row r="99" spans="1:11" x14ac:dyDescent="0.25">
      <c r="A99" t="s">
        <v>21</v>
      </c>
      <c r="B99" s="3" t="s">
        <v>12</v>
      </c>
      <c r="C99" t="s">
        <v>8</v>
      </c>
      <c r="D99" t="s">
        <v>313</v>
      </c>
      <c r="E99" s="13" t="s">
        <v>311</v>
      </c>
      <c r="F99">
        <v>32.086550000000003</v>
      </c>
      <c r="G99">
        <v>36.931600000000003</v>
      </c>
      <c r="H99" t="s">
        <v>5</v>
      </c>
      <c r="I99" t="s">
        <v>279</v>
      </c>
      <c r="K99">
        <v>2</v>
      </c>
    </row>
    <row r="100" spans="1:11" x14ac:dyDescent="0.25">
      <c r="A100" t="s">
        <v>25</v>
      </c>
      <c r="B100" s="3" t="s">
        <v>12</v>
      </c>
      <c r="C100" t="s">
        <v>8</v>
      </c>
      <c r="D100" t="s">
        <v>313</v>
      </c>
      <c r="E100" s="13" t="s">
        <v>311</v>
      </c>
      <c r="F100">
        <v>39.750999999999998</v>
      </c>
      <c r="G100">
        <v>16.338550000000001</v>
      </c>
      <c r="H100" t="s">
        <v>5</v>
      </c>
      <c r="I100" t="s">
        <v>279</v>
      </c>
      <c r="K100">
        <v>2</v>
      </c>
    </row>
    <row r="101" spans="1:11" x14ac:dyDescent="0.25">
      <c r="A101" t="s">
        <v>36</v>
      </c>
      <c r="B101" s="3" t="s">
        <v>12</v>
      </c>
      <c r="C101" t="s">
        <v>8</v>
      </c>
      <c r="D101" t="s">
        <v>313</v>
      </c>
      <c r="E101" s="13" t="s">
        <v>311</v>
      </c>
      <c r="F101">
        <v>4.04495</v>
      </c>
      <c r="G101">
        <v>66.274950000000004</v>
      </c>
      <c r="H101" t="s">
        <v>34</v>
      </c>
      <c r="I101" t="s">
        <v>279</v>
      </c>
      <c r="K101">
        <v>2</v>
      </c>
    </row>
    <row r="102" spans="1:11" x14ac:dyDescent="0.25">
      <c r="A102" t="s">
        <v>40</v>
      </c>
      <c r="B102" s="3" t="s">
        <v>12</v>
      </c>
      <c r="C102" t="s">
        <v>8</v>
      </c>
      <c r="D102" t="s">
        <v>313</v>
      </c>
      <c r="E102" s="13" t="s">
        <v>311</v>
      </c>
      <c r="F102">
        <v>96.856549999999999</v>
      </c>
      <c r="G102">
        <v>60.490099999999998</v>
      </c>
      <c r="H102" t="s">
        <v>34</v>
      </c>
      <c r="I102" t="s">
        <v>279</v>
      </c>
      <c r="K102">
        <v>2</v>
      </c>
    </row>
    <row r="103" spans="1:11" x14ac:dyDescent="0.25">
      <c r="A103" t="s">
        <v>41</v>
      </c>
      <c r="B103" s="3" t="s">
        <v>12</v>
      </c>
      <c r="C103" t="s">
        <v>8</v>
      </c>
      <c r="D103" t="s">
        <v>313</v>
      </c>
      <c r="E103" s="13" t="s">
        <v>311</v>
      </c>
      <c r="F103">
        <v>95.243650000000002</v>
      </c>
      <c r="G103">
        <v>60.490099999999998</v>
      </c>
      <c r="H103" t="s">
        <v>34</v>
      </c>
      <c r="I103" t="s">
        <v>279</v>
      </c>
      <c r="K103">
        <v>2</v>
      </c>
    </row>
    <row r="104" spans="1:11" x14ac:dyDescent="0.25">
      <c r="A104" t="s">
        <v>42</v>
      </c>
      <c r="B104" s="3" t="s">
        <v>12</v>
      </c>
      <c r="C104" t="s">
        <v>8</v>
      </c>
      <c r="D104" t="s">
        <v>313</v>
      </c>
      <c r="E104" s="13" t="s">
        <v>311</v>
      </c>
      <c r="F104">
        <v>22.0091</v>
      </c>
      <c r="G104">
        <v>14.312900000000001</v>
      </c>
      <c r="H104" t="s">
        <v>5</v>
      </c>
      <c r="I104" t="s">
        <v>279</v>
      </c>
      <c r="K104">
        <v>2</v>
      </c>
    </row>
    <row r="105" spans="1:11" x14ac:dyDescent="0.25">
      <c r="A105" t="s">
        <v>52</v>
      </c>
      <c r="B105" s="3" t="s">
        <v>12</v>
      </c>
      <c r="C105" t="s">
        <v>8</v>
      </c>
      <c r="D105" t="s">
        <v>313</v>
      </c>
      <c r="E105" s="13" t="s">
        <v>311</v>
      </c>
      <c r="F105">
        <v>25.261637499999999</v>
      </c>
      <c r="G105">
        <v>21.750084375</v>
      </c>
      <c r="H105" t="s">
        <v>10</v>
      </c>
      <c r="I105" t="s">
        <v>279</v>
      </c>
      <c r="K105">
        <v>2</v>
      </c>
    </row>
    <row r="106" spans="1:11" x14ac:dyDescent="0.25">
      <c r="A106" t="s">
        <v>54</v>
      </c>
      <c r="B106" s="3" t="s">
        <v>12</v>
      </c>
      <c r="C106" t="s">
        <v>8</v>
      </c>
      <c r="D106" t="s">
        <v>313</v>
      </c>
      <c r="E106" s="13" t="s">
        <v>311</v>
      </c>
      <c r="F106">
        <v>10.229850000000001</v>
      </c>
      <c r="G106">
        <v>52.451000000000001</v>
      </c>
      <c r="H106" t="s">
        <v>5</v>
      </c>
      <c r="I106" t="s">
        <v>279</v>
      </c>
      <c r="K106">
        <v>2</v>
      </c>
    </row>
    <row r="107" spans="1:11" x14ac:dyDescent="0.25">
      <c r="A107" t="s">
        <v>181</v>
      </c>
      <c r="B107" s="3" t="s">
        <v>24</v>
      </c>
      <c r="C107" t="s">
        <v>143</v>
      </c>
      <c r="E107" s="13" t="s">
        <v>296</v>
      </c>
      <c r="F107">
        <v>88.265000000000001</v>
      </c>
      <c r="G107">
        <v>21.272500000000001</v>
      </c>
      <c r="H107" t="s">
        <v>13</v>
      </c>
      <c r="I107" t="s">
        <v>279</v>
      </c>
      <c r="J107" t="s">
        <v>285</v>
      </c>
    </row>
    <row r="108" spans="1:11" x14ac:dyDescent="0.25">
      <c r="A108" t="s">
        <v>17</v>
      </c>
      <c r="B108" s="3" t="s">
        <v>310</v>
      </c>
      <c r="C108" t="s">
        <v>8</v>
      </c>
      <c r="D108" t="s">
        <v>314</v>
      </c>
      <c r="E108" s="13" t="s">
        <v>312</v>
      </c>
      <c r="F108">
        <v>40.995600000000003</v>
      </c>
      <c r="G108">
        <v>3.5813999999999999</v>
      </c>
      <c r="H108" t="s">
        <v>5</v>
      </c>
      <c r="I108" t="s">
        <v>279</v>
      </c>
      <c r="K108">
        <v>2</v>
      </c>
    </row>
    <row r="109" spans="1:11" x14ac:dyDescent="0.25">
      <c r="A109" t="s">
        <v>28</v>
      </c>
      <c r="B109" s="3" t="s">
        <v>310</v>
      </c>
      <c r="C109" t="s">
        <v>8</v>
      </c>
      <c r="D109" t="s">
        <v>314</v>
      </c>
      <c r="E109" s="13" t="s">
        <v>312</v>
      </c>
      <c r="F109">
        <v>22.942550000000001</v>
      </c>
      <c r="G109">
        <v>5.4229000000000003</v>
      </c>
      <c r="H109" t="s">
        <v>5</v>
      </c>
      <c r="I109" t="s">
        <v>279</v>
      </c>
      <c r="K109">
        <v>2</v>
      </c>
    </row>
    <row r="110" spans="1:11" x14ac:dyDescent="0.25">
      <c r="A110" t="s">
        <v>50</v>
      </c>
      <c r="B110" s="3" t="s">
        <v>310</v>
      </c>
      <c r="C110" t="s">
        <v>8</v>
      </c>
      <c r="D110" t="s">
        <v>314</v>
      </c>
      <c r="E110" s="13" t="s">
        <v>312</v>
      </c>
      <c r="F110">
        <v>11.2395</v>
      </c>
      <c r="G110">
        <v>49.917349999999999</v>
      </c>
      <c r="H110" t="s">
        <v>13</v>
      </c>
      <c r="I110" t="s">
        <v>279</v>
      </c>
      <c r="K110">
        <v>2</v>
      </c>
    </row>
    <row r="111" spans="1:11" x14ac:dyDescent="0.25">
      <c r="A111" t="s">
        <v>141</v>
      </c>
      <c r="B111" s="3" t="s">
        <v>142</v>
      </c>
      <c r="C111" t="s">
        <v>143</v>
      </c>
      <c r="D111" s="1" t="s">
        <v>315</v>
      </c>
      <c r="E111" s="13" t="s">
        <v>396</v>
      </c>
      <c r="F111">
        <v>97.180400000000006</v>
      </c>
      <c r="G111">
        <v>20.212050000000001</v>
      </c>
      <c r="H111" t="s">
        <v>10</v>
      </c>
      <c r="I111" t="s">
        <v>279</v>
      </c>
      <c r="K111">
        <v>2</v>
      </c>
    </row>
    <row r="112" spans="1:11" x14ac:dyDescent="0.25">
      <c r="A112" t="s">
        <v>144</v>
      </c>
      <c r="B112" s="3" t="s">
        <v>142</v>
      </c>
      <c r="C112" t="s">
        <v>143</v>
      </c>
      <c r="D112" s="1" t="s">
        <v>315</v>
      </c>
      <c r="E112" s="13" t="s">
        <v>396</v>
      </c>
      <c r="F112">
        <v>96.545400000000001</v>
      </c>
      <c r="G112">
        <v>17.037050000000001</v>
      </c>
      <c r="H112" t="s">
        <v>13</v>
      </c>
      <c r="I112" t="s">
        <v>279</v>
      </c>
      <c r="K112">
        <v>2</v>
      </c>
    </row>
    <row r="113" spans="1:15" x14ac:dyDescent="0.25">
      <c r="A113" t="s">
        <v>30</v>
      </c>
      <c r="B113" s="6" t="s">
        <v>31</v>
      </c>
      <c r="C113" s="7" t="s">
        <v>8</v>
      </c>
      <c r="D113" s="7" t="s">
        <v>400</v>
      </c>
      <c r="E113" s="13" t="s">
        <v>399</v>
      </c>
      <c r="F113">
        <v>65.912999999999997</v>
      </c>
      <c r="G113">
        <v>44.735750000000003</v>
      </c>
      <c r="H113" t="s">
        <v>5</v>
      </c>
      <c r="I113" t="s">
        <v>279</v>
      </c>
      <c r="K113">
        <v>2</v>
      </c>
    </row>
    <row r="114" spans="1:15" x14ac:dyDescent="0.25">
      <c r="A114" t="s">
        <v>18</v>
      </c>
      <c r="B114" s="6" t="s">
        <v>19</v>
      </c>
      <c r="C114" s="7" t="s">
        <v>20</v>
      </c>
      <c r="D114" s="1" t="s">
        <v>332</v>
      </c>
      <c r="E114" s="13" t="s">
        <v>331</v>
      </c>
      <c r="F114">
        <v>17.684750000000001</v>
      </c>
      <c r="G114">
        <v>33.172400000000003</v>
      </c>
      <c r="H114" t="s">
        <v>5</v>
      </c>
      <c r="I114" t="s">
        <v>279</v>
      </c>
      <c r="K114">
        <v>2</v>
      </c>
    </row>
    <row r="115" spans="1:15" x14ac:dyDescent="0.25">
      <c r="A115" t="s">
        <v>45</v>
      </c>
      <c r="B115" s="3" t="s">
        <v>46</v>
      </c>
      <c r="C115" t="s">
        <v>47</v>
      </c>
      <c r="E115" s="13" t="s">
        <v>401</v>
      </c>
      <c r="F115">
        <v>87.052149999999997</v>
      </c>
      <c r="G115">
        <v>62.547499999999999</v>
      </c>
      <c r="H115" t="s">
        <v>34</v>
      </c>
      <c r="I115" t="s">
        <v>279</v>
      </c>
      <c r="K115">
        <v>2</v>
      </c>
    </row>
    <row r="116" spans="1:15" x14ac:dyDescent="0.25">
      <c r="A116" t="s">
        <v>48</v>
      </c>
      <c r="B116" s="3" t="s">
        <v>46</v>
      </c>
      <c r="C116" t="s">
        <v>47</v>
      </c>
      <c r="E116" s="13" t="s">
        <v>401</v>
      </c>
      <c r="F116">
        <v>89.592150000000004</v>
      </c>
      <c r="G116">
        <v>62.547499999999999</v>
      </c>
      <c r="H116" t="s">
        <v>34</v>
      </c>
      <c r="I116" t="s">
        <v>279</v>
      </c>
      <c r="K116">
        <v>2</v>
      </c>
    </row>
    <row r="117" spans="1:15" x14ac:dyDescent="0.25">
      <c r="A117" t="s">
        <v>210</v>
      </c>
      <c r="B117" s="3" t="s">
        <v>211</v>
      </c>
      <c r="C117" t="s">
        <v>143</v>
      </c>
      <c r="E117" s="13" t="s">
        <v>398</v>
      </c>
      <c r="F117">
        <v>46.361350000000002</v>
      </c>
      <c r="G117">
        <v>49.783999999999999</v>
      </c>
      <c r="H117" t="s">
        <v>5</v>
      </c>
      <c r="I117" t="s">
        <v>279</v>
      </c>
      <c r="K117">
        <v>2</v>
      </c>
    </row>
    <row r="118" spans="1:15" x14ac:dyDescent="0.25">
      <c r="A118" t="s">
        <v>212</v>
      </c>
      <c r="B118" s="3" t="s">
        <v>211</v>
      </c>
      <c r="C118" t="s">
        <v>143</v>
      </c>
      <c r="E118" s="13" t="s">
        <v>398</v>
      </c>
      <c r="F118">
        <v>49.783999999999999</v>
      </c>
      <c r="G118">
        <v>49.783999999999999</v>
      </c>
      <c r="H118" t="s">
        <v>10</v>
      </c>
      <c r="I118" t="s">
        <v>279</v>
      </c>
      <c r="K118">
        <v>2</v>
      </c>
    </row>
    <row r="119" spans="1:15" x14ac:dyDescent="0.25">
      <c r="A119" t="s">
        <v>117</v>
      </c>
      <c r="B119" s="6" t="s">
        <v>118</v>
      </c>
      <c r="C119" s="7" t="s">
        <v>335</v>
      </c>
      <c r="D119" s="10" t="s">
        <v>334</v>
      </c>
      <c r="E119" s="13" t="s">
        <v>333</v>
      </c>
      <c r="F119">
        <v>70.292209374999999</v>
      </c>
      <c r="G119">
        <v>51.451465624999997</v>
      </c>
      <c r="H119" t="s">
        <v>13</v>
      </c>
      <c r="I119" t="s">
        <v>279</v>
      </c>
      <c r="K119">
        <v>10</v>
      </c>
    </row>
    <row r="120" spans="1:15" x14ac:dyDescent="0.25">
      <c r="A120" t="s">
        <v>276</v>
      </c>
      <c r="B120" s="6" t="s">
        <v>277</v>
      </c>
      <c r="C120" s="7" t="s">
        <v>278</v>
      </c>
      <c r="E120" s="13" t="s">
        <v>402</v>
      </c>
      <c r="F120">
        <v>88.322149999999993</v>
      </c>
      <c r="G120">
        <v>59.69</v>
      </c>
      <c r="H120" t="s">
        <v>5</v>
      </c>
      <c r="I120" t="s">
        <v>279</v>
      </c>
      <c r="K120">
        <v>2</v>
      </c>
    </row>
    <row r="121" spans="1:15" x14ac:dyDescent="0.25">
      <c r="A121" t="s">
        <v>175</v>
      </c>
      <c r="B121" s="6" t="s">
        <v>176</v>
      </c>
      <c r="C121" s="7" t="s">
        <v>143</v>
      </c>
      <c r="D121" s="1" t="s">
        <v>336</v>
      </c>
      <c r="E121" s="13" t="s">
        <v>342</v>
      </c>
      <c r="F121">
        <v>46.596299999999999</v>
      </c>
      <c r="G121">
        <v>4.6386750000000001</v>
      </c>
      <c r="H121" t="s">
        <v>5</v>
      </c>
      <c r="I121" t="s">
        <v>279</v>
      </c>
      <c r="K121">
        <v>2</v>
      </c>
    </row>
    <row r="122" spans="1:15" x14ac:dyDescent="0.25">
      <c r="A122" t="s">
        <v>191</v>
      </c>
      <c r="B122" s="6" t="s">
        <v>192</v>
      </c>
      <c r="C122" s="7" t="s">
        <v>143</v>
      </c>
      <c r="D122" s="1" t="s">
        <v>337</v>
      </c>
      <c r="E122" s="13" t="s">
        <v>340</v>
      </c>
      <c r="F122">
        <v>28.347671875</v>
      </c>
      <c r="G122">
        <v>6.1652156250000001</v>
      </c>
      <c r="H122" t="s">
        <v>5</v>
      </c>
      <c r="I122" t="s">
        <v>279</v>
      </c>
      <c r="K122">
        <v>2</v>
      </c>
    </row>
    <row r="123" spans="1:15" x14ac:dyDescent="0.25">
      <c r="A123" t="s">
        <v>96</v>
      </c>
      <c r="B123" s="12" t="s">
        <v>397</v>
      </c>
      <c r="C123" s="7" t="s">
        <v>97</v>
      </c>
      <c r="D123" s="7"/>
      <c r="E123" s="12" t="s">
        <v>397</v>
      </c>
      <c r="F123">
        <v>56.629300000000001</v>
      </c>
      <c r="G123">
        <v>65.030349999999999</v>
      </c>
      <c r="H123" t="s">
        <v>10</v>
      </c>
      <c r="I123" t="s">
        <v>279</v>
      </c>
      <c r="K123">
        <v>10</v>
      </c>
    </row>
    <row r="124" spans="1:15" x14ac:dyDescent="0.25">
      <c r="A124" t="s">
        <v>101</v>
      </c>
      <c r="B124" s="12" t="s">
        <v>397</v>
      </c>
      <c r="C124" t="s">
        <v>97</v>
      </c>
      <c r="E124" s="12" t="s">
        <v>397</v>
      </c>
      <c r="F124">
        <v>79.698849999999993</v>
      </c>
      <c r="G124">
        <v>65.239900000000006</v>
      </c>
      <c r="H124" t="s">
        <v>10</v>
      </c>
      <c r="I124" t="s">
        <v>279</v>
      </c>
      <c r="K124">
        <v>10</v>
      </c>
      <c r="M124" s="8"/>
      <c r="N124" s="8"/>
      <c r="O124" s="8"/>
    </row>
    <row r="125" spans="1:15" x14ac:dyDescent="0.25">
      <c r="A125" t="s">
        <v>102</v>
      </c>
      <c r="B125" s="12" t="s">
        <v>397</v>
      </c>
      <c r="C125" t="s">
        <v>97</v>
      </c>
      <c r="E125" s="12" t="s">
        <v>397</v>
      </c>
      <c r="F125">
        <v>24.5364</v>
      </c>
      <c r="G125">
        <v>65.087500000000006</v>
      </c>
      <c r="H125" t="s">
        <v>10</v>
      </c>
      <c r="I125" t="s">
        <v>279</v>
      </c>
      <c r="K125">
        <v>10</v>
      </c>
      <c r="M125" s="8"/>
      <c r="N125" s="8"/>
      <c r="O125" s="8"/>
    </row>
    <row r="126" spans="1:15" x14ac:dyDescent="0.25">
      <c r="A126" t="s">
        <v>220</v>
      </c>
      <c r="B126" s="3" t="s">
        <v>343</v>
      </c>
      <c r="C126" s="7" t="s">
        <v>344</v>
      </c>
      <c r="D126" s="7" t="s">
        <v>345</v>
      </c>
      <c r="E126" s="13" t="s">
        <v>343</v>
      </c>
      <c r="F126">
        <v>95.8977</v>
      </c>
      <c r="G126">
        <v>71.659750000000003</v>
      </c>
      <c r="H126" t="s">
        <v>34</v>
      </c>
      <c r="I126" t="s">
        <v>280</v>
      </c>
      <c r="K126">
        <v>4</v>
      </c>
      <c r="M126" s="8"/>
      <c r="N126" s="8"/>
      <c r="O126" s="8"/>
    </row>
    <row r="127" spans="1:15" ht="15" customHeight="1" x14ac:dyDescent="0.25">
      <c r="A127" t="s">
        <v>223</v>
      </c>
      <c r="B127" s="6" t="s">
        <v>224</v>
      </c>
      <c r="C127" s="7" t="s">
        <v>68</v>
      </c>
      <c r="D127" s="7" t="s">
        <v>225</v>
      </c>
      <c r="E127" s="14" t="s">
        <v>323</v>
      </c>
      <c r="F127">
        <v>93.052899999999994</v>
      </c>
      <c r="G127">
        <v>18.942049999999998</v>
      </c>
      <c r="H127" t="s">
        <v>34</v>
      </c>
      <c r="I127" t="s">
        <v>279</v>
      </c>
      <c r="K127">
        <v>3</v>
      </c>
      <c r="M127" s="8"/>
      <c r="N127" s="9"/>
      <c r="O127" s="9"/>
    </row>
    <row r="128" spans="1:15" x14ac:dyDescent="0.25">
      <c r="A128" t="s">
        <v>226</v>
      </c>
      <c r="B128" s="3" t="s">
        <v>224</v>
      </c>
      <c r="C128" t="s">
        <v>68</v>
      </c>
      <c r="D128" t="s">
        <v>225</v>
      </c>
      <c r="E128" s="14" t="s">
        <v>323</v>
      </c>
      <c r="F128">
        <v>93.052899999999994</v>
      </c>
      <c r="G128">
        <v>15.13205</v>
      </c>
      <c r="H128" t="s">
        <v>34</v>
      </c>
      <c r="I128" t="s">
        <v>279</v>
      </c>
      <c r="K128">
        <v>3</v>
      </c>
      <c r="M128" s="8"/>
      <c r="N128" s="8"/>
      <c r="O128" s="8"/>
    </row>
    <row r="129" spans="1:15" x14ac:dyDescent="0.25">
      <c r="A129" t="s">
        <v>78</v>
      </c>
      <c r="B129" s="3" t="s">
        <v>301</v>
      </c>
      <c r="C129" t="s">
        <v>303</v>
      </c>
      <c r="D129" s="1" t="s">
        <v>302</v>
      </c>
      <c r="E129" s="13" t="s">
        <v>301</v>
      </c>
      <c r="F129">
        <v>33.951359375000003</v>
      </c>
      <c r="G129">
        <v>41.523143750000003</v>
      </c>
      <c r="H129" t="s">
        <v>5</v>
      </c>
      <c r="I129" t="s">
        <v>279</v>
      </c>
      <c r="K129">
        <v>2</v>
      </c>
      <c r="M129" s="8"/>
      <c r="N129" s="8"/>
      <c r="O129" s="8"/>
    </row>
    <row r="130" spans="1:15" x14ac:dyDescent="0.25">
      <c r="A130" t="s">
        <v>80</v>
      </c>
      <c r="B130" s="3" t="s">
        <v>301</v>
      </c>
      <c r="C130" t="s">
        <v>303</v>
      </c>
      <c r="D130" s="1" t="s">
        <v>302</v>
      </c>
      <c r="E130" s="13" t="s">
        <v>301</v>
      </c>
      <c r="F130">
        <v>42.665662500000003</v>
      </c>
      <c r="G130">
        <v>45.152759375000002</v>
      </c>
      <c r="H130" t="s">
        <v>34</v>
      </c>
      <c r="I130" t="s">
        <v>279</v>
      </c>
      <c r="K130">
        <v>2</v>
      </c>
      <c r="M130" s="8"/>
      <c r="N130" s="8"/>
      <c r="O130" s="8"/>
    </row>
    <row r="131" spans="1:15" x14ac:dyDescent="0.25">
      <c r="A131" t="s">
        <v>167</v>
      </c>
      <c r="B131" s="3" t="s">
        <v>24</v>
      </c>
      <c r="C131" t="s">
        <v>143</v>
      </c>
      <c r="D131" t="s">
        <v>9</v>
      </c>
      <c r="E131" s="13" t="s">
        <v>296</v>
      </c>
      <c r="F131">
        <v>81.817434375000005</v>
      </c>
      <c r="G131">
        <v>28.266528125000001</v>
      </c>
      <c r="H131" t="s">
        <v>5</v>
      </c>
      <c r="I131" t="s">
        <v>279</v>
      </c>
      <c r="J131" t="s">
        <v>285</v>
      </c>
    </row>
    <row r="132" spans="1:15" x14ac:dyDescent="0.25">
      <c r="A132" t="s">
        <v>81</v>
      </c>
      <c r="B132" s="3" t="s">
        <v>301</v>
      </c>
      <c r="C132" t="s">
        <v>303</v>
      </c>
      <c r="D132" s="1" t="s">
        <v>302</v>
      </c>
      <c r="E132" s="13" t="s">
        <v>301</v>
      </c>
      <c r="F132">
        <v>11.823700000000001</v>
      </c>
      <c r="G132">
        <v>43.872149999999998</v>
      </c>
      <c r="H132" t="s">
        <v>5</v>
      </c>
      <c r="I132" t="s">
        <v>279</v>
      </c>
      <c r="K132">
        <v>2</v>
      </c>
    </row>
    <row r="133" spans="1:15" x14ac:dyDescent="0.25">
      <c r="A133" t="s">
        <v>82</v>
      </c>
      <c r="B133" s="3" t="s">
        <v>301</v>
      </c>
      <c r="C133" t="s">
        <v>303</v>
      </c>
      <c r="D133" s="1" t="s">
        <v>302</v>
      </c>
      <c r="E133" s="13" t="s">
        <v>301</v>
      </c>
      <c r="F133">
        <v>11.823700000000001</v>
      </c>
      <c r="G133">
        <v>46.672499999999999</v>
      </c>
      <c r="H133" t="s">
        <v>5</v>
      </c>
      <c r="I133" t="s">
        <v>279</v>
      </c>
      <c r="K133">
        <v>2</v>
      </c>
    </row>
    <row r="134" spans="1:15" x14ac:dyDescent="0.25">
      <c r="A134" t="s">
        <v>83</v>
      </c>
      <c r="B134" s="3" t="s">
        <v>301</v>
      </c>
      <c r="C134" t="s">
        <v>303</v>
      </c>
      <c r="D134" s="1" t="s">
        <v>302</v>
      </c>
      <c r="E134" s="13" t="s">
        <v>301</v>
      </c>
      <c r="F134">
        <v>5.6006999999999998</v>
      </c>
      <c r="G134">
        <v>35.159950000000002</v>
      </c>
      <c r="H134" t="s">
        <v>5</v>
      </c>
      <c r="I134" t="s">
        <v>279</v>
      </c>
      <c r="K134">
        <v>2</v>
      </c>
    </row>
    <row r="135" spans="1:15" x14ac:dyDescent="0.25">
      <c r="A135" t="s">
        <v>84</v>
      </c>
      <c r="B135" s="3" t="s">
        <v>301</v>
      </c>
      <c r="C135" t="s">
        <v>303</v>
      </c>
      <c r="D135" s="1" t="s">
        <v>302</v>
      </c>
      <c r="E135" s="13" t="s">
        <v>301</v>
      </c>
      <c r="F135">
        <v>5.6006999999999998</v>
      </c>
      <c r="G135">
        <v>30.181550000000001</v>
      </c>
      <c r="H135" t="s">
        <v>5</v>
      </c>
      <c r="I135" t="s">
        <v>279</v>
      </c>
      <c r="K135">
        <v>2</v>
      </c>
    </row>
    <row r="136" spans="1:15" x14ac:dyDescent="0.25">
      <c r="A136" t="s">
        <v>85</v>
      </c>
      <c r="B136" s="3" t="s">
        <v>301</v>
      </c>
      <c r="C136" t="s">
        <v>303</v>
      </c>
      <c r="D136" s="1" t="s">
        <v>302</v>
      </c>
      <c r="E136" s="13" t="s">
        <v>301</v>
      </c>
      <c r="F136">
        <v>2.0447000000000002</v>
      </c>
      <c r="G136">
        <v>53.555900000000001</v>
      </c>
      <c r="H136" t="s">
        <v>34</v>
      </c>
      <c r="I136" t="s">
        <v>279</v>
      </c>
      <c r="K136">
        <v>2</v>
      </c>
    </row>
    <row r="137" spans="1:15" x14ac:dyDescent="0.25">
      <c r="A137" t="s">
        <v>86</v>
      </c>
      <c r="B137" s="3" t="s">
        <v>301</v>
      </c>
      <c r="C137" t="s">
        <v>303</v>
      </c>
      <c r="D137" s="1" t="s">
        <v>302</v>
      </c>
      <c r="E137" s="13" t="s">
        <v>301</v>
      </c>
      <c r="F137">
        <v>40.138350000000003</v>
      </c>
      <c r="G137">
        <v>45.116750000000003</v>
      </c>
      <c r="H137" t="s">
        <v>34</v>
      </c>
      <c r="I137" t="s">
        <v>279</v>
      </c>
      <c r="K137">
        <v>2</v>
      </c>
    </row>
    <row r="138" spans="1:15" x14ac:dyDescent="0.25">
      <c r="A138" t="s">
        <v>87</v>
      </c>
      <c r="B138" s="3" t="s">
        <v>301</v>
      </c>
      <c r="C138" t="s">
        <v>303</v>
      </c>
      <c r="D138" s="1" t="s">
        <v>302</v>
      </c>
      <c r="E138" s="13" t="s">
        <v>301</v>
      </c>
      <c r="F138">
        <v>33.915349999999997</v>
      </c>
      <c r="G138">
        <v>39.204900000000002</v>
      </c>
      <c r="H138" t="s">
        <v>5</v>
      </c>
      <c r="I138" t="s">
        <v>279</v>
      </c>
      <c r="K138">
        <v>2</v>
      </c>
    </row>
    <row r="139" spans="1:15" x14ac:dyDescent="0.25">
      <c r="A139" t="s">
        <v>255</v>
      </c>
      <c r="B139" s="6" t="s">
        <v>256</v>
      </c>
      <c r="C139" s="7" t="s">
        <v>257</v>
      </c>
      <c r="D139" s="1" t="s">
        <v>316</v>
      </c>
      <c r="E139" s="3" t="s">
        <v>317</v>
      </c>
      <c r="F139">
        <v>15</v>
      </c>
      <c r="G139">
        <v>90</v>
      </c>
      <c r="H139" t="s">
        <v>13</v>
      </c>
      <c r="I139" t="s">
        <v>280</v>
      </c>
      <c r="K139">
        <v>6</v>
      </c>
    </row>
    <row r="140" spans="1:15" x14ac:dyDescent="0.25">
      <c r="A140" t="s">
        <v>259</v>
      </c>
      <c r="B140" s="3" t="s">
        <v>256</v>
      </c>
      <c r="C140" t="s">
        <v>257</v>
      </c>
      <c r="D140" s="1" t="s">
        <v>316</v>
      </c>
      <c r="E140" s="3" t="s">
        <v>317</v>
      </c>
      <c r="F140">
        <v>15</v>
      </c>
      <c r="G140">
        <v>77</v>
      </c>
      <c r="H140" t="s">
        <v>13</v>
      </c>
      <c r="I140" t="s">
        <v>280</v>
      </c>
      <c r="K140">
        <v>6</v>
      </c>
    </row>
    <row r="141" spans="1:15" x14ac:dyDescent="0.25">
      <c r="A141" t="s">
        <v>260</v>
      </c>
      <c r="B141" s="3" t="s">
        <v>256</v>
      </c>
      <c r="C141" t="s">
        <v>257</v>
      </c>
      <c r="D141" s="1" t="s">
        <v>316</v>
      </c>
      <c r="E141" s="3" t="s">
        <v>317</v>
      </c>
      <c r="F141">
        <v>32.5</v>
      </c>
      <c r="G141">
        <v>90</v>
      </c>
      <c r="H141" t="s">
        <v>13</v>
      </c>
      <c r="I141" t="s">
        <v>280</v>
      </c>
      <c r="K141">
        <v>6</v>
      </c>
    </row>
    <row r="142" spans="1:15" x14ac:dyDescent="0.25">
      <c r="A142" t="s">
        <v>261</v>
      </c>
      <c r="B142" s="3" t="s">
        <v>256</v>
      </c>
      <c r="C142" t="s">
        <v>257</v>
      </c>
      <c r="D142" s="1" t="s">
        <v>316</v>
      </c>
      <c r="E142" s="3" t="s">
        <v>317</v>
      </c>
      <c r="F142">
        <v>32.5</v>
      </c>
      <c r="G142">
        <v>77</v>
      </c>
      <c r="H142" t="s">
        <v>13</v>
      </c>
      <c r="I142" t="s">
        <v>280</v>
      </c>
      <c r="K142">
        <v>6</v>
      </c>
    </row>
    <row r="143" spans="1:15" x14ac:dyDescent="0.25">
      <c r="A143" t="s">
        <v>262</v>
      </c>
      <c r="B143" s="3" t="s">
        <v>256</v>
      </c>
      <c r="C143" t="s">
        <v>257</v>
      </c>
      <c r="D143" s="1" t="s">
        <v>316</v>
      </c>
      <c r="E143" s="3" t="s">
        <v>317</v>
      </c>
      <c r="F143">
        <v>67.5</v>
      </c>
      <c r="G143">
        <v>90</v>
      </c>
      <c r="H143" t="s">
        <v>13</v>
      </c>
      <c r="I143" t="s">
        <v>280</v>
      </c>
      <c r="K143">
        <v>6</v>
      </c>
    </row>
    <row r="144" spans="1:15" x14ac:dyDescent="0.25">
      <c r="A144" t="s">
        <v>263</v>
      </c>
      <c r="B144" s="3" t="s">
        <v>256</v>
      </c>
      <c r="C144" t="s">
        <v>257</v>
      </c>
      <c r="D144" s="1" t="s">
        <v>316</v>
      </c>
      <c r="E144" s="3" t="s">
        <v>317</v>
      </c>
      <c r="F144">
        <v>67.5</v>
      </c>
      <c r="G144">
        <v>77</v>
      </c>
      <c r="H144" t="s">
        <v>13</v>
      </c>
      <c r="I144" t="s">
        <v>280</v>
      </c>
      <c r="K144">
        <v>6</v>
      </c>
    </row>
    <row r="145" spans="1:12" x14ac:dyDescent="0.25">
      <c r="A145" t="s">
        <v>264</v>
      </c>
      <c r="B145" s="3" t="s">
        <v>256</v>
      </c>
      <c r="C145" t="s">
        <v>257</v>
      </c>
      <c r="D145" s="1" t="s">
        <v>316</v>
      </c>
      <c r="E145" s="3" t="s">
        <v>317</v>
      </c>
      <c r="F145">
        <v>85</v>
      </c>
      <c r="G145">
        <v>90</v>
      </c>
      <c r="H145" t="s">
        <v>13</v>
      </c>
      <c r="I145" t="s">
        <v>280</v>
      </c>
      <c r="K145">
        <v>6</v>
      </c>
    </row>
    <row r="146" spans="1:12" x14ac:dyDescent="0.25">
      <c r="A146" t="s">
        <v>265</v>
      </c>
      <c r="B146" s="3" t="s">
        <v>256</v>
      </c>
      <c r="C146" t="s">
        <v>257</v>
      </c>
      <c r="D146" s="1" t="s">
        <v>316</v>
      </c>
      <c r="E146" s="3" t="s">
        <v>317</v>
      </c>
      <c r="F146">
        <v>85</v>
      </c>
      <c r="G146">
        <v>77</v>
      </c>
      <c r="H146" t="s">
        <v>13</v>
      </c>
      <c r="I146" t="s">
        <v>280</v>
      </c>
      <c r="K146">
        <v>6</v>
      </c>
    </row>
    <row r="147" spans="1:12" x14ac:dyDescent="0.25">
      <c r="A147" t="s">
        <v>266</v>
      </c>
      <c r="B147" s="3" t="s">
        <v>256</v>
      </c>
      <c r="C147" t="s">
        <v>257</v>
      </c>
      <c r="D147" s="1" t="s">
        <v>316</v>
      </c>
      <c r="E147" s="3" t="s">
        <v>317</v>
      </c>
      <c r="F147">
        <v>50</v>
      </c>
      <c r="G147">
        <v>90</v>
      </c>
      <c r="H147" t="s">
        <v>13</v>
      </c>
      <c r="I147" t="s">
        <v>280</v>
      </c>
      <c r="K147">
        <v>6</v>
      </c>
    </row>
    <row r="148" spans="1:12" x14ac:dyDescent="0.25">
      <c r="A148" t="s">
        <v>267</v>
      </c>
      <c r="B148" s="3" t="s">
        <v>256</v>
      </c>
      <c r="C148" t="s">
        <v>257</v>
      </c>
      <c r="D148" s="1" t="s">
        <v>316</v>
      </c>
      <c r="E148" s="3" t="s">
        <v>317</v>
      </c>
      <c r="F148">
        <v>50</v>
      </c>
      <c r="G148">
        <v>77</v>
      </c>
      <c r="H148" t="s">
        <v>13</v>
      </c>
      <c r="I148" t="s">
        <v>280</v>
      </c>
      <c r="K148">
        <v>6</v>
      </c>
    </row>
    <row r="149" spans="1:12" x14ac:dyDescent="0.25">
      <c r="A149" t="s">
        <v>93</v>
      </c>
      <c r="B149" s="3" t="s">
        <v>94</v>
      </c>
      <c r="C149" t="s">
        <v>95</v>
      </c>
      <c r="D149" t="s">
        <v>318</v>
      </c>
      <c r="E149" s="13" t="s">
        <v>319</v>
      </c>
      <c r="F149">
        <v>83.82</v>
      </c>
      <c r="G149">
        <v>18.0975</v>
      </c>
      <c r="H149" t="s">
        <v>34</v>
      </c>
      <c r="I149" t="s">
        <v>281</v>
      </c>
      <c r="K149">
        <v>29</v>
      </c>
    </row>
    <row r="150" spans="1:12" x14ac:dyDescent="0.25">
      <c r="A150" t="s">
        <v>23</v>
      </c>
      <c r="B150" s="3" t="s">
        <v>24</v>
      </c>
      <c r="C150" t="s">
        <v>8</v>
      </c>
      <c r="E150"/>
      <c r="F150">
        <v>39.750999999999998</v>
      </c>
      <c r="G150">
        <v>14.731999999999999</v>
      </c>
      <c r="H150" t="s">
        <v>5</v>
      </c>
      <c r="I150" t="s">
        <v>279</v>
      </c>
      <c r="J150" t="s">
        <v>285</v>
      </c>
    </row>
    <row r="151" spans="1:12" x14ac:dyDescent="0.25">
      <c r="A151" t="s">
        <v>32</v>
      </c>
      <c r="B151" s="3" t="s">
        <v>24</v>
      </c>
      <c r="C151" t="s">
        <v>8</v>
      </c>
      <c r="E151"/>
      <c r="F151">
        <v>21.926549999999999</v>
      </c>
      <c r="G151">
        <v>18.129249999999999</v>
      </c>
      <c r="H151" t="s">
        <v>5</v>
      </c>
      <c r="I151" t="s">
        <v>279</v>
      </c>
      <c r="J151" t="s">
        <v>285</v>
      </c>
    </row>
    <row r="152" spans="1:12" x14ac:dyDescent="0.25">
      <c r="A152" t="s">
        <v>174</v>
      </c>
      <c r="B152" s="3" t="s">
        <v>24</v>
      </c>
      <c r="C152" t="s">
        <v>143</v>
      </c>
      <c r="E152"/>
      <c r="F152">
        <v>46.596299999999999</v>
      </c>
      <c r="G152">
        <v>6.7627499999999996</v>
      </c>
      <c r="H152" t="s">
        <v>5</v>
      </c>
      <c r="I152" t="s">
        <v>279</v>
      </c>
      <c r="J152" t="s">
        <v>285</v>
      </c>
    </row>
    <row r="153" spans="1:12" x14ac:dyDescent="0.25">
      <c r="A153" t="s">
        <v>190</v>
      </c>
      <c r="B153" s="3" t="s">
        <v>24</v>
      </c>
      <c r="C153" t="s">
        <v>143</v>
      </c>
      <c r="E153"/>
      <c r="F153">
        <v>28.340687500000001</v>
      </c>
      <c r="G153">
        <v>4.0487593750000004</v>
      </c>
      <c r="H153" t="s">
        <v>5</v>
      </c>
      <c r="I153" t="s">
        <v>279</v>
      </c>
      <c r="J153" t="s">
        <v>285</v>
      </c>
    </row>
    <row r="154" spans="1:12" x14ac:dyDescent="0.25">
      <c r="A154" t="s">
        <v>271</v>
      </c>
      <c r="B154" s="3" t="s">
        <v>272</v>
      </c>
      <c r="C154" t="s">
        <v>272</v>
      </c>
      <c r="D154" t="s">
        <v>320</v>
      </c>
      <c r="E154" s="13" t="s">
        <v>387</v>
      </c>
      <c r="F154">
        <v>91.09</v>
      </c>
      <c r="G154">
        <v>48.171100000000003</v>
      </c>
      <c r="H154" t="s">
        <v>5</v>
      </c>
      <c r="I154" t="s">
        <v>279</v>
      </c>
      <c r="K154">
        <v>39</v>
      </c>
    </row>
    <row r="155" spans="1:12" x14ac:dyDescent="0.25">
      <c r="A155" t="s">
        <v>109</v>
      </c>
      <c r="B155" s="6" t="s">
        <v>328</v>
      </c>
      <c r="C155" s="7" t="s">
        <v>329</v>
      </c>
      <c r="D155" s="7" t="s">
        <v>346</v>
      </c>
      <c r="E155" s="13" t="s">
        <v>328</v>
      </c>
      <c r="F155">
        <v>27.305</v>
      </c>
      <c r="G155">
        <v>26.67</v>
      </c>
      <c r="H155" t="s">
        <v>110</v>
      </c>
      <c r="I155" t="s">
        <v>280</v>
      </c>
      <c r="K155">
        <v>12</v>
      </c>
      <c r="L155" t="s">
        <v>330</v>
      </c>
    </row>
    <row r="156" spans="1:12" x14ac:dyDescent="0.25">
      <c r="A156" t="s">
        <v>75</v>
      </c>
      <c r="B156" s="3" t="s">
        <v>76</v>
      </c>
      <c r="C156" t="s">
        <v>77</v>
      </c>
      <c r="D156" s="7" t="s">
        <v>347</v>
      </c>
      <c r="E156" s="13" t="s">
        <v>403</v>
      </c>
      <c r="F156">
        <v>29.438600000000001</v>
      </c>
      <c r="G156">
        <v>34.359850000000002</v>
      </c>
      <c r="H156" t="s">
        <v>10</v>
      </c>
      <c r="I156" t="s">
        <v>280</v>
      </c>
      <c r="K156">
        <v>2</v>
      </c>
    </row>
    <row r="157" spans="1:12" x14ac:dyDescent="0.25">
      <c r="A157" t="s">
        <v>123</v>
      </c>
      <c r="B157" s="6" t="s">
        <v>124</v>
      </c>
      <c r="C157" s="7" t="s">
        <v>125</v>
      </c>
      <c r="D157" s="7" t="s">
        <v>79</v>
      </c>
      <c r="E157" s="13" t="s">
        <v>124</v>
      </c>
      <c r="F157">
        <v>18.281649999999999</v>
      </c>
      <c r="G157">
        <v>40.786050000000003</v>
      </c>
      <c r="H157" t="s">
        <v>5</v>
      </c>
      <c r="I157" t="s">
        <v>279</v>
      </c>
      <c r="K157">
        <v>3</v>
      </c>
    </row>
    <row r="158" spans="1:12" x14ac:dyDescent="0.25">
      <c r="A158" t="s">
        <v>128</v>
      </c>
      <c r="B158" s="3" t="s">
        <v>124</v>
      </c>
      <c r="C158" t="s">
        <v>125</v>
      </c>
      <c r="D158" t="s">
        <v>79</v>
      </c>
      <c r="E158" s="13" t="s">
        <v>124</v>
      </c>
      <c r="F158">
        <v>7.1564500000000004</v>
      </c>
      <c r="G158">
        <v>69.186800000000005</v>
      </c>
      <c r="H158" t="s">
        <v>5</v>
      </c>
      <c r="I158" t="s">
        <v>279</v>
      </c>
      <c r="K158">
        <v>3</v>
      </c>
    </row>
    <row r="159" spans="1:12" x14ac:dyDescent="0.25">
      <c r="A159" t="s">
        <v>129</v>
      </c>
      <c r="B159" s="3" t="s">
        <v>124</v>
      </c>
      <c r="C159" t="s">
        <v>125</v>
      </c>
      <c r="D159" t="s">
        <v>79</v>
      </c>
      <c r="E159" s="13" t="s">
        <v>124</v>
      </c>
      <c r="F159">
        <v>12.13485</v>
      </c>
      <c r="G159">
        <v>69.186800000000005</v>
      </c>
      <c r="H159" t="s">
        <v>5</v>
      </c>
      <c r="I159" t="s">
        <v>279</v>
      </c>
      <c r="K159">
        <v>3</v>
      </c>
    </row>
    <row r="160" spans="1:12" x14ac:dyDescent="0.25">
      <c r="A160" t="s">
        <v>133</v>
      </c>
      <c r="B160" s="3" t="s">
        <v>124</v>
      </c>
      <c r="C160" t="s">
        <v>125</v>
      </c>
      <c r="D160" t="s">
        <v>79</v>
      </c>
      <c r="E160" s="13" t="s">
        <v>124</v>
      </c>
      <c r="F160">
        <v>40.480615624999999</v>
      </c>
      <c r="G160">
        <v>69.373490625000002</v>
      </c>
      <c r="H160" t="s">
        <v>5</v>
      </c>
      <c r="I160" t="s">
        <v>279</v>
      </c>
      <c r="K160">
        <v>3</v>
      </c>
    </row>
    <row r="161" spans="1:16" x14ac:dyDescent="0.25">
      <c r="A161" t="s">
        <v>134</v>
      </c>
      <c r="B161" s="3" t="s">
        <v>124</v>
      </c>
      <c r="C161" t="s">
        <v>125</v>
      </c>
      <c r="D161" t="s">
        <v>79</v>
      </c>
      <c r="E161" s="13" t="s">
        <v>124</v>
      </c>
      <c r="F161">
        <v>35.782249999999998</v>
      </c>
      <c r="G161">
        <v>69.386449999999996</v>
      </c>
      <c r="H161" t="s">
        <v>5</v>
      </c>
      <c r="I161" t="s">
        <v>279</v>
      </c>
      <c r="K161">
        <v>3</v>
      </c>
    </row>
    <row r="162" spans="1:16" x14ac:dyDescent="0.25">
      <c r="A162" t="s">
        <v>135</v>
      </c>
      <c r="B162" s="3" t="s">
        <v>124</v>
      </c>
      <c r="C162" t="s">
        <v>125</v>
      </c>
      <c r="D162" t="s">
        <v>79</v>
      </c>
      <c r="E162" s="13" t="s">
        <v>124</v>
      </c>
      <c r="F162">
        <v>63.163449999999997</v>
      </c>
      <c r="G162">
        <v>69.186800000000005</v>
      </c>
      <c r="H162" t="s">
        <v>5</v>
      </c>
      <c r="I162" t="s">
        <v>279</v>
      </c>
      <c r="K162">
        <v>3</v>
      </c>
    </row>
    <row r="163" spans="1:16" x14ac:dyDescent="0.25">
      <c r="A163" t="s">
        <v>136</v>
      </c>
      <c r="B163" s="3" t="s">
        <v>124</v>
      </c>
      <c r="C163" t="s">
        <v>125</v>
      </c>
      <c r="D163" t="s">
        <v>79</v>
      </c>
      <c r="E163" s="13" t="s">
        <v>124</v>
      </c>
      <c r="F163">
        <v>67.706243749999999</v>
      </c>
      <c r="G163">
        <v>69.168646874999993</v>
      </c>
      <c r="H163" t="s">
        <v>5</v>
      </c>
      <c r="I163" t="s">
        <v>279</v>
      </c>
      <c r="K163">
        <v>3</v>
      </c>
    </row>
    <row r="164" spans="1:16" x14ac:dyDescent="0.25">
      <c r="A164" t="s">
        <v>137</v>
      </c>
      <c r="B164" s="3" t="s">
        <v>124</v>
      </c>
      <c r="C164" t="s">
        <v>125</v>
      </c>
      <c r="D164" t="s">
        <v>79</v>
      </c>
      <c r="E164" s="13" t="s">
        <v>124</v>
      </c>
      <c r="F164">
        <v>94.900750000000002</v>
      </c>
      <c r="G164">
        <v>87.122</v>
      </c>
      <c r="H164" t="s">
        <v>34</v>
      </c>
      <c r="I164" t="s">
        <v>279</v>
      </c>
      <c r="K164">
        <v>3</v>
      </c>
    </row>
    <row r="165" spans="1:16" x14ac:dyDescent="0.25">
      <c r="A165" t="s">
        <v>138</v>
      </c>
      <c r="B165" s="3" t="s">
        <v>124</v>
      </c>
      <c r="C165" t="s">
        <v>125</v>
      </c>
      <c r="D165" t="s">
        <v>79</v>
      </c>
      <c r="E165" s="13" t="s">
        <v>124</v>
      </c>
      <c r="F165">
        <v>94.900750000000002</v>
      </c>
      <c r="G165">
        <v>81.210149999999999</v>
      </c>
      <c r="H165" t="s">
        <v>34</v>
      </c>
      <c r="I165" t="s">
        <v>279</v>
      </c>
      <c r="K165">
        <v>3</v>
      </c>
    </row>
    <row r="166" spans="1:16" x14ac:dyDescent="0.25">
      <c r="A166" t="s">
        <v>139</v>
      </c>
      <c r="B166" s="3" t="s">
        <v>124</v>
      </c>
      <c r="C166" t="s">
        <v>125</v>
      </c>
      <c r="D166" t="s">
        <v>79</v>
      </c>
      <c r="E166" s="13" t="s">
        <v>124</v>
      </c>
      <c r="F166">
        <v>45.116750000000003</v>
      </c>
      <c r="G166">
        <v>69.386449999999996</v>
      </c>
      <c r="H166" t="s">
        <v>5</v>
      </c>
      <c r="I166" t="s">
        <v>279</v>
      </c>
      <c r="K166">
        <v>3</v>
      </c>
    </row>
    <row r="167" spans="1:16" x14ac:dyDescent="0.25">
      <c r="A167" t="s">
        <v>140</v>
      </c>
      <c r="B167" s="3" t="s">
        <v>124</v>
      </c>
      <c r="C167" t="s">
        <v>125</v>
      </c>
      <c r="D167" t="s">
        <v>79</v>
      </c>
      <c r="E167" s="13" t="s">
        <v>124</v>
      </c>
      <c r="F167">
        <v>49.783999999999999</v>
      </c>
      <c r="G167">
        <v>69.386449999999996</v>
      </c>
      <c r="H167" t="s">
        <v>5</v>
      </c>
      <c r="I167" t="s">
        <v>279</v>
      </c>
      <c r="K167">
        <v>3</v>
      </c>
    </row>
    <row r="168" spans="1:16" x14ac:dyDescent="0.25">
      <c r="A168" t="s">
        <v>88</v>
      </c>
      <c r="B168" s="3" t="s">
        <v>89</v>
      </c>
      <c r="C168" t="s">
        <v>90</v>
      </c>
      <c r="E168"/>
      <c r="F168">
        <v>2</v>
      </c>
      <c r="G168">
        <v>98</v>
      </c>
      <c r="H168" t="s">
        <v>5</v>
      </c>
      <c r="J168" t="s">
        <v>285</v>
      </c>
    </row>
    <row r="169" spans="1:16" x14ac:dyDescent="0.25">
      <c r="A169" t="s">
        <v>91</v>
      </c>
      <c r="B169" s="3" t="s">
        <v>89</v>
      </c>
      <c r="C169" t="s">
        <v>90</v>
      </c>
      <c r="E169"/>
      <c r="F169">
        <v>98</v>
      </c>
      <c r="G169">
        <v>98</v>
      </c>
      <c r="H169" t="s">
        <v>5</v>
      </c>
      <c r="J169" t="s">
        <v>285</v>
      </c>
    </row>
    <row r="170" spans="1:16" x14ac:dyDescent="0.25">
      <c r="A170" t="s">
        <v>92</v>
      </c>
      <c r="B170" s="3" t="s">
        <v>89</v>
      </c>
      <c r="C170" t="s">
        <v>90</v>
      </c>
      <c r="E170"/>
      <c r="F170">
        <v>2</v>
      </c>
      <c r="G170">
        <v>2</v>
      </c>
      <c r="H170" t="s">
        <v>5</v>
      </c>
      <c r="J170" t="s">
        <v>285</v>
      </c>
    </row>
    <row r="171" spans="1:16" x14ac:dyDescent="0.25">
      <c r="A171" t="s">
        <v>252</v>
      </c>
      <c r="B171" s="6" t="s">
        <v>253</v>
      </c>
      <c r="C171" s="7" t="s">
        <v>254</v>
      </c>
      <c r="D171" s="7" t="s">
        <v>348</v>
      </c>
      <c r="E171" s="13" t="s">
        <v>349</v>
      </c>
      <c r="F171">
        <v>91.344750000000005</v>
      </c>
      <c r="G171">
        <v>26.816050000000001</v>
      </c>
      <c r="H171" t="s">
        <v>10</v>
      </c>
      <c r="I171" t="s">
        <v>279</v>
      </c>
      <c r="K171">
        <v>12</v>
      </c>
    </row>
    <row r="172" spans="1:16" x14ac:dyDescent="0.25">
      <c r="A172" t="s">
        <v>106</v>
      </c>
      <c r="B172" s="6" t="s">
        <v>107</v>
      </c>
      <c r="C172" s="7" t="s">
        <v>108</v>
      </c>
      <c r="D172" s="7" t="s">
        <v>350</v>
      </c>
      <c r="E172" s="6" t="s">
        <v>107</v>
      </c>
      <c r="F172">
        <v>6.1467999999999998</v>
      </c>
      <c r="G172">
        <v>50.8889</v>
      </c>
      <c r="H172" t="s">
        <v>34</v>
      </c>
      <c r="I172" t="s">
        <v>279</v>
      </c>
      <c r="K172">
        <v>3</v>
      </c>
    </row>
    <row r="173" spans="1:16" x14ac:dyDescent="0.25">
      <c r="A173" t="s">
        <v>73</v>
      </c>
      <c r="B173" s="6" t="s">
        <v>351</v>
      </c>
      <c r="C173" s="7" t="s">
        <v>74</v>
      </c>
      <c r="D173" s="7" t="s">
        <v>352</v>
      </c>
      <c r="E173" s="13" t="s">
        <v>351</v>
      </c>
      <c r="F173">
        <v>76.815950000000001</v>
      </c>
      <c r="G173">
        <v>34.836100000000002</v>
      </c>
      <c r="H173" t="s">
        <v>10</v>
      </c>
      <c r="I173" t="s">
        <v>280</v>
      </c>
      <c r="K173">
        <v>2</v>
      </c>
    </row>
    <row r="174" spans="1:16" x14ac:dyDescent="0.25">
      <c r="A174" t="s">
        <v>98</v>
      </c>
      <c r="B174" s="6" t="s">
        <v>99</v>
      </c>
      <c r="C174" s="7" t="s">
        <v>100</v>
      </c>
      <c r="D174" s="7" t="s">
        <v>353</v>
      </c>
      <c r="E174" s="13" t="s">
        <v>99</v>
      </c>
      <c r="F174">
        <v>7.7787499999999996</v>
      </c>
      <c r="G174">
        <v>59.429650000000002</v>
      </c>
      <c r="H174" t="s">
        <v>34</v>
      </c>
      <c r="I174" t="s">
        <v>279</v>
      </c>
      <c r="K174">
        <v>8</v>
      </c>
      <c r="M174" s="8"/>
      <c r="N174" s="8"/>
      <c r="O174" s="8"/>
      <c r="P174" s="8"/>
    </row>
    <row r="175" spans="1:16" x14ac:dyDescent="0.25">
      <c r="A175" t="s">
        <v>268</v>
      </c>
      <c r="B175" s="6" t="s">
        <v>269</v>
      </c>
      <c r="C175" s="7" t="s">
        <v>270</v>
      </c>
      <c r="D175" s="7" t="s">
        <v>327</v>
      </c>
      <c r="E175" s="14" t="s">
        <v>326</v>
      </c>
      <c r="F175">
        <v>47.917099999999998</v>
      </c>
      <c r="G175">
        <v>45.427900000000001</v>
      </c>
      <c r="H175" t="s">
        <v>5</v>
      </c>
      <c r="I175" t="s">
        <v>279</v>
      </c>
      <c r="K175">
        <v>8</v>
      </c>
      <c r="M175" s="8"/>
      <c r="N175" s="8"/>
      <c r="O175" s="8"/>
      <c r="P175" s="8"/>
    </row>
    <row r="176" spans="1:16" ht="15" customHeight="1" x14ac:dyDescent="0.25">
      <c r="A176" t="s">
        <v>103</v>
      </c>
      <c r="B176" s="6" t="s">
        <v>104</v>
      </c>
      <c r="C176" s="7" t="s">
        <v>105</v>
      </c>
      <c r="D176" s="7" t="s">
        <v>355</v>
      </c>
      <c r="E176" s="13" t="s">
        <v>354</v>
      </c>
      <c r="F176">
        <v>38.271450000000002</v>
      </c>
      <c r="G176">
        <v>56.318150000000003</v>
      </c>
      <c r="H176" t="s">
        <v>10</v>
      </c>
      <c r="I176" t="s">
        <v>279</v>
      </c>
      <c r="K176">
        <v>24</v>
      </c>
      <c r="M176" s="9"/>
      <c r="N176" s="9"/>
      <c r="O176" s="8"/>
      <c r="P176" s="8"/>
    </row>
    <row r="177" spans="1:16" x14ac:dyDescent="0.25">
      <c r="A177" t="s">
        <v>66</v>
      </c>
      <c r="B177" s="6" t="s">
        <v>67</v>
      </c>
      <c r="C177" s="7" t="s">
        <v>68</v>
      </c>
      <c r="D177" s="7" t="s">
        <v>69</v>
      </c>
      <c r="E177" s="13" t="s">
        <v>356</v>
      </c>
      <c r="F177">
        <v>80.535496875000007</v>
      </c>
      <c r="G177">
        <v>8.7968656250000006</v>
      </c>
      <c r="H177" t="s">
        <v>13</v>
      </c>
      <c r="I177" t="s">
        <v>279</v>
      </c>
      <c r="K177">
        <v>3</v>
      </c>
      <c r="M177" s="8"/>
      <c r="N177" s="8"/>
      <c r="O177" s="8"/>
      <c r="P177" s="8"/>
    </row>
    <row r="178" spans="1:16" x14ac:dyDescent="0.25">
      <c r="A178" t="s">
        <v>70</v>
      </c>
      <c r="B178" s="3" t="s">
        <v>67</v>
      </c>
      <c r="C178" t="s">
        <v>68</v>
      </c>
      <c r="D178" t="s">
        <v>69</v>
      </c>
      <c r="E178" s="13" t="s">
        <v>356</v>
      </c>
      <c r="F178">
        <v>88.035834374999993</v>
      </c>
      <c r="G178">
        <v>10.253134375</v>
      </c>
      <c r="H178" t="s">
        <v>34</v>
      </c>
      <c r="I178" t="s">
        <v>279</v>
      </c>
      <c r="K178">
        <v>3</v>
      </c>
      <c r="M178" s="8"/>
      <c r="N178" s="8"/>
      <c r="O178" s="8"/>
      <c r="P178" s="8"/>
    </row>
    <row r="179" spans="1:16" x14ac:dyDescent="0.25">
      <c r="A179" t="s">
        <v>71</v>
      </c>
      <c r="B179" s="3" t="s">
        <v>67</v>
      </c>
      <c r="C179" t="s">
        <v>68</v>
      </c>
      <c r="D179" t="s">
        <v>69</v>
      </c>
      <c r="E179" s="13" t="s">
        <v>356</v>
      </c>
      <c r="F179">
        <v>15.944850000000001</v>
      </c>
      <c r="G179">
        <v>47.923450000000003</v>
      </c>
      <c r="H179" t="s">
        <v>10</v>
      </c>
      <c r="I179" t="s">
        <v>279</v>
      </c>
      <c r="K179">
        <v>3</v>
      </c>
    </row>
    <row r="180" spans="1:16" x14ac:dyDescent="0.25">
      <c r="A180" t="s">
        <v>72</v>
      </c>
      <c r="B180" s="3" t="s">
        <v>67</v>
      </c>
      <c r="C180" t="s">
        <v>68</v>
      </c>
      <c r="D180" t="s">
        <v>69</v>
      </c>
      <c r="E180" s="13" t="s">
        <v>356</v>
      </c>
      <c r="F180">
        <v>63.665100000000002</v>
      </c>
      <c r="G180">
        <v>52.381149999999998</v>
      </c>
      <c r="H180" t="s">
        <v>5</v>
      </c>
      <c r="I180" t="s">
        <v>279</v>
      </c>
      <c r="K180">
        <v>3</v>
      </c>
    </row>
    <row r="181" spans="1:16" x14ac:dyDescent="0.25">
      <c r="A181" t="s">
        <v>111</v>
      </c>
      <c r="B181" s="3" t="s">
        <v>112</v>
      </c>
      <c r="D181" t="s">
        <v>322</v>
      </c>
      <c r="E181" s="12" t="s">
        <v>321</v>
      </c>
      <c r="F181">
        <v>64.135000000000005</v>
      </c>
      <c r="G181">
        <v>4.4450000000000003</v>
      </c>
      <c r="H181" t="s">
        <v>5</v>
      </c>
      <c r="I181" t="s">
        <v>279</v>
      </c>
      <c r="K181">
        <v>14</v>
      </c>
    </row>
    <row r="182" spans="1:16" x14ac:dyDescent="0.25">
      <c r="A182" t="s">
        <v>126</v>
      </c>
      <c r="B182" s="3" t="s">
        <v>127</v>
      </c>
      <c r="C182" t="s">
        <v>68</v>
      </c>
      <c r="D182" t="s">
        <v>357</v>
      </c>
      <c r="E182" s="15" t="s">
        <v>386</v>
      </c>
      <c r="F182">
        <v>35.039299999999997</v>
      </c>
      <c r="G182">
        <v>34.334449999999997</v>
      </c>
      <c r="H182" t="s">
        <v>34</v>
      </c>
      <c r="I182" t="s">
        <v>279</v>
      </c>
      <c r="K182">
        <v>3</v>
      </c>
    </row>
    <row r="183" spans="1:16" x14ac:dyDescent="0.25">
      <c r="A183" t="s">
        <v>391</v>
      </c>
      <c r="B183" s="6" t="s">
        <v>358</v>
      </c>
      <c r="C183" s="7"/>
      <c r="D183" s="7" t="s">
        <v>359</v>
      </c>
      <c r="E183" s="13" t="s">
        <v>358</v>
      </c>
      <c r="F183">
        <v>10.795</v>
      </c>
      <c r="G183">
        <v>23.495000000000001</v>
      </c>
      <c r="H183" t="s">
        <v>5</v>
      </c>
      <c r="I183" t="s">
        <v>280</v>
      </c>
      <c r="K183">
        <v>3</v>
      </c>
    </row>
    <row r="184" spans="1:16" x14ac:dyDescent="0.25">
      <c r="A184" t="s">
        <v>273</v>
      </c>
      <c r="B184" s="6" t="s">
        <v>274</v>
      </c>
      <c r="C184" s="7" t="s">
        <v>275</v>
      </c>
      <c r="D184" s="7" t="s">
        <v>360</v>
      </c>
      <c r="E184" s="15" t="s">
        <v>274</v>
      </c>
      <c r="F184">
        <v>5.7149999999999999</v>
      </c>
      <c r="G184">
        <v>42.430700000000002</v>
      </c>
      <c r="H184" t="s">
        <v>13</v>
      </c>
      <c r="I184" t="s">
        <v>280</v>
      </c>
      <c r="K184">
        <v>2</v>
      </c>
    </row>
    <row r="185" spans="1:16" x14ac:dyDescent="0.25">
      <c r="A185" t="s">
        <v>250</v>
      </c>
      <c r="B185" s="6" t="s">
        <v>361</v>
      </c>
      <c r="C185" s="7" t="s">
        <v>251</v>
      </c>
      <c r="D185" s="7" t="s">
        <v>362</v>
      </c>
      <c r="E185" s="5" t="s">
        <v>361</v>
      </c>
      <c r="F185">
        <v>24.358599999999999</v>
      </c>
      <c r="G185">
        <v>9.98855</v>
      </c>
      <c r="H185" t="s">
        <v>13</v>
      </c>
      <c r="I185" t="s">
        <v>279</v>
      </c>
      <c r="K185">
        <v>6</v>
      </c>
    </row>
    <row r="186" spans="1:16" x14ac:dyDescent="0.25">
      <c r="A186" t="s">
        <v>258</v>
      </c>
      <c r="B186" s="6" t="s">
        <v>361</v>
      </c>
      <c r="C186" s="7" t="s">
        <v>251</v>
      </c>
      <c r="D186" s="7" t="s">
        <v>362</v>
      </c>
      <c r="E186" s="5" t="s">
        <v>361</v>
      </c>
      <c r="F186">
        <v>42.259250000000002</v>
      </c>
      <c r="G186">
        <v>10.344150000000001</v>
      </c>
      <c r="H186" t="s">
        <v>13</v>
      </c>
      <c r="I186" t="s">
        <v>279</v>
      </c>
      <c r="K186">
        <v>6</v>
      </c>
    </row>
    <row r="187" spans="1:16" x14ac:dyDescent="0.25">
      <c r="A187" t="s">
        <v>227</v>
      </c>
      <c r="B187" s="3" t="s">
        <v>228</v>
      </c>
      <c r="C187" t="s">
        <v>229</v>
      </c>
      <c r="D187" t="s">
        <v>230</v>
      </c>
      <c r="E187"/>
      <c r="F187">
        <v>35.37585</v>
      </c>
      <c r="G187">
        <v>3.6004499999999999</v>
      </c>
      <c r="H187" t="s">
        <v>5</v>
      </c>
      <c r="J187" t="s">
        <v>285</v>
      </c>
    </row>
    <row r="188" spans="1:16" x14ac:dyDescent="0.25">
      <c r="A188" t="s">
        <v>231</v>
      </c>
      <c r="B188" s="3" t="s">
        <v>228</v>
      </c>
      <c r="C188" t="s">
        <v>229</v>
      </c>
      <c r="D188" t="s">
        <v>230</v>
      </c>
      <c r="E188"/>
      <c r="F188">
        <v>36.614100000000001</v>
      </c>
      <c r="G188">
        <v>16.42745</v>
      </c>
      <c r="H188" t="s">
        <v>5</v>
      </c>
      <c r="J188" t="s">
        <v>285</v>
      </c>
    </row>
    <row r="189" spans="1:16" x14ac:dyDescent="0.25">
      <c r="A189" t="s">
        <v>232</v>
      </c>
      <c r="B189" s="3" t="s">
        <v>228</v>
      </c>
      <c r="C189" t="s">
        <v>229</v>
      </c>
      <c r="D189" t="s">
        <v>230</v>
      </c>
      <c r="E189"/>
      <c r="F189">
        <v>18.45945</v>
      </c>
      <c r="G189">
        <v>16.630649999999999</v>
      </c>
      <c r="H189" t="s">
        <v>5</v>
      </c>
      <c r="J189" t="s">
        <v>285</v>
      </c>
    </row>
    <row r="190" spans="1:16" x14ac:dyDescent="0.25">
      <c r="A190" t="s">
        <v>233</v>
      </c>
      <c r="B190" s="3" t="s">
        <v>228</v>
      </c>
      <c r="C190" t="s">
        <v>229</v>
      </c>
      <c r="D190" t="s">
        <v>230</v>
      </c>
      <c r="E190"/>
      <c r="F190">
        <v>17.322800000000001</v>
      </c>
      <c r="G190">
        <v>3.5179</v>
      </c>
      <c r="H190" t="s">
        <v>5</v>
      </c>
      <c r="J190" t="s">
        <v>285</v>
      </c>
    </row>
    <row r="191" spans="1:16" x14ac:dyDescent="0.25">
      <c r="A191" t="s">
        <v>234</v>
      </c>
      <c r="B191" s="3" t="s">
        <v>228</v>
      </c>
      <c r="C191" t="s">
        <v>229</v>
      </c>
      <c r="D191" t="s">
        <v>230</v>
      </c>
      <c r="E191"/>
      <c r="F191">
        <v>41.154350000000001</v>
      </c>
      <c r="G191">
        <v>33.343850000000003</v>
      </c>
      <c r="H191" t="s">
        <v>5</v>
      </c>
      <c r="J191" t="s">
        <v>285</v>
      </c>
    </row>
    <row r="192" spans="1:16" x14ac:dyDescent="0.25">
      <c r="A192" t="s">
        <v>235</v>
      </c>
      <c r="B192" s="3" t="s">
        <v>228</v>
      </c>
      <c r="C192" t="s">
        <v>229</v>
      </c>
      <c r="D192" t="s">
        <v>230</v>
      </c>
      <c r="E192"/>
      <c r="F192">
        <v>91.16695</v>
      </c>
      <c r="G192">
        <v>59.118499999999997</v>
      </c>
      <c r="H192" t="s">
        <v>5</v>
      </c>
      <c r="J192" t="s">
        <v>285</v>
      </c>
    </row>
    <row r="193" spans="1:11" x14ac:dyDescent="0.25">
      <c r="A193" t="s">
        <v>236</v>
      </c>
      <c r="B193" s="3" t="s">
        <v>228</v>
      </c>
      <c r="C193" t="s">
        <v>229</v>
      </c>
      <c r="D193" t="s">
        <v>230</v>
      </c>
      <c r="E193"/>
      <c r="F193">
        <v>91.16695</v>
      </c>
      <c r="G193">
        <v>61.918849999999999</v>
      </c>
      <c r="H193" t="s">
        <v>5</v>
      </c>
      <c r="J193" t="s">
        <v>285</v>
      </c>
    </row>
    <row r="194" spans="1:11" x14ac:dyDescent="0.25">
      <c r="A194" t="s">
        <v>237</v>
      </c>
      <c r="B194" s="3" t="s">
        <v>228</v>
      </c>
      <c r="C194" t="s">
        <v>229</v>
      </c>
      <c r="D194" t="s">
        <v>230</v>
      </c>
      <c r="E194"/>
      <c r="F194">
        <v>85.566249999999997</v>
      </c>
      <c r="G194">
        <v>59.118499999999997</v>
      </c>
      <c r="H194" t="s">
        <v>5</v>
      </c>
      <c r="J194" t="s">
        <v>285</v>
      </c>
    </row>
    <row r="195" spans="1:11" x14ac:dyDescent="0.25">
      <c r="A195" t="s">
        <v>238</v>
      </c>
      <c r="B195" s="3" t="s">
        <v>228</v>
      </c>
      <c r="C195" t="s">
        <v>229</v>
      </c>
      <c r="D195" t="s">
        <v>230</v>
      </c>
      <c r="E195"/>
      <c r="F195">
        <v>84.010499999999993</v>
      </c>
      <c r="G195">
        <v>59.118499999999997</v>
      </c>
      <c r="H195" t="s">
        <v>5</v>
      </c>
      <c r="J195" t="s">
        <v>285</v>
      </c>
    </row>
    <row r="196" spans="1:11" x14ac:dyDescent="0.25">
      <c r="A196" t="s">
        <v>239</v>
      </c>
      <c r="B196" s="3" t="s">
        <v>228</v>
      </c>
      <c r="C196" t="s">
        <v>229</v>
      </c>
      <c r="D196" t="s">
        <v>230</v>
      </c>
      <c r="E196"/>
      <c r="F196">
        <v>29.8704</v>
      </c>
      <c r="G196">
        <v>64.096900000000005</v>
      </c>
      <c r="H196" t="s">
        <v>5</v>
      </c>
      <c r="J196" t="s">
        <v>285</v>
      </c>
    </row>
    <row r="197" spans="1:11" x14ac:dyDescent="0.25">
      <c r="A197" t="s">
        <v>240</v>
      </c>
      <c r="B197" s="3" t="s">
        <v>228</v>
      </c>
      <c r="C197" t="s">
        <v>229</v>
      </c>
      <c r="D197" t="s">
        <v>230</v>
      </c>
      <c r="E197"/>
      <c r="F197">
        <v>21.901150000000001</v>
      </c>
      <c r="G197">
        <v>35.56</v>
      </c>
      <c r="H197" t="s">
        <v>5</v>
      </c>
      <c r="J197" t="s">
        <v>285</v>
      </c>
    </row>
    <row r="198" spans="1:11" x14ac:dyDescent="0.25">
      <c r="A198" t="s">
        <v>241</v>
      </c>
      <c r="B198" s="3" t="s">
        <v>228</v>
      </c>
      <c r="C198" t="s">
        <v>229</v>
      </c>
      <c r="D198" t="s">
        <v>230</v>
      </c>
      <c r="E198"/>
      <c r="F198">
        <v>84.010499999999993</v>
      </c>
      <c r="G198">
        <v>65.341499999999996</v>
      </c>
      <c r="H198" t="s">
        <v>5</v>
      </c>
      <c r="J198" t="s">
        <v>285</v>
      </c>
    </row>
    <row r="199" spans="1:11" x14ac:dyDescent="0.25">
      <c r="A199" t="s">
        <v>242</v>
      </c>
      <c r="B199" s="3" t="s">
        <v>228</v>
      </c>
      <c r="C199" t="s">
        <v>229</v>
      </c>
      <c r="D199" t="s">
        <v>230</v>
      </c>
      <c r="E199"/>
      <c r="F199">
        <v>43.16095</v>
      </c>
      <c r="G199">
        <v>59.067700000000002</v>
      </c>
      <c r="H199" t="s">
        <v>5</v>
      </c>
      <c r="J199" t="s">
        <v>285</v>
      </c>
    </row>
    <row r="200" spans="1:11" x14ac:dyDescent="0.25">
      <c r="A200" t="s">
        <v>243</v>
      </c>
      <c r="B200" s="3" t="s">
        <v>228</v>
      </c>
      <c r="C200" t="s">
        <v>229</v>
      </c>
      <c r="D200" t="s">
        <v>230</v>
      </c>
      <c r="E200"/>
      <c r="F200">
        <v>29.559249999999999</v>
      </c>
      <c r="G200">
        <v>55.69585</v>
      </c>
      <c r="H200" t="s">
        <v>5</v>
      </c>
      <c r="J200" t="s">
        <v>285</v>
      </c>
    </row>
    <row r="201" spans="1:11" x14ac:dyDescent="0.25">
      <c r="A201" t="s">
        <v>244</v>
      </c>
      <c r="B201" s="3" t="s">
        <v>228</v>
      </c>
      <c r="C201" t="s">
        <v>229</v>
      </c>
      <c r="D201" t="s">
        <v>230</v>
      </c>
      <c r="E201"/>
      <c r="F201">
        <v>31.114999999999998</v>
      </c>
      <c r="G201">
        <v>55.69585</v>
      </c>
      <c r="H201" t="s">
        <v>5</v>
      </c>
      <c r="J201" t="s">
        <v>285</v>
      </c>
    </row>
    <row r="202" spans="1:11" x14ac:dyDescent="0.25">
      <c r="A202" t="s">
        <v>245</v>
      </c>
      <c r="B202" s="3" t="s">
        <v>228</v>
      </c>
      <c r="C202" t="s">
        <v>229</v>
      </c>
      <c r="D202" t="s">
        <v>230</v>
      </c>
      <c r="E202"/>
      <c r="F202">
        <v>32.670749999999998</v>
      </c>
      <c r="G202">
        <v>55.69585</v>
      </c>
      <c r="H202" t="s">
        <v>5</v>
      </c>
      <c r="J202" t="s">
        <v>285</v>
      </c>
    </row>
    <row r="203" spans="1:11" x14ac:dyDescent="0.25">
      <c r="A203" t="s">
        <v>246</v>
      </c>
      <c r="B203" s="3" t="s">
        <v>228</v>
      </c>
      <c r="C203" t="s">
        <v>229</v>
      </c>
      <c r="D203" t="s">
        <v>230</v>
      </c>
      <c r="E203"/>
      <c r="F203">
        <v>34.226500000000001</v>
      </c>
      <c r="G203">
        <v>55.69585</v>
      </c>
      <c r="H203" t="s">
        <v>5</v>
      </c>
      <c r="J203" t="s">
        <v>285</v>
      </c>
    </row>
    <row r="204" spans="1:11" x14ac:dyDescent="0.25">
      <c r="A204" t="s">
        <v>247</v>
      </c>
      <c r="B204" s="3" t="s">
        <v>228</v>
      </c>
      <c r="C204" t="s">
        <v>229</v>
      </c>
      <c r="D204" t="s">
        <v>230</v>
      </c>
      <c r="E204"/>
      <c r="F204">
        <v>97.078800000000001</v>
      </c>
      <c r="G204">
        <v>26.447749999999999</v>
      </c>
      <c r="H204" t="s">
        <v>5</v>
      </c>
      <c r="J204" t="s">
        <v>285</v>
      </c>
    </row>
    <row r="205" spans="1:11" x14ac:dyDescent="0.25">
      <c r="A205" t="s">
        <v>248</v>
      </c>
      <c r="B205" s="3" t="s">
        <v>228</v>
      </c>
      <c r="C205" t="s">
        <v>229</v>
      </c>
      <c r="D205" t="s">
        <v>230</v>
      </c>
      <c r="E205"/>
      <c r="F205">
        <v>98.945700000000002</v>
      </c>
      <c r="G205">
        <v>26.447749999999999</v>
      </c>
      <c r="H205" t="s">
        <v>5</v>
      </c>
      <c r="J205" t="s">
        <v>285</v>
      </c>
    </row>
    <row r="206" spans="1:11" x14ac:dyDescent="0.25">
      <c r="A206" t="s">
        <v>249</v>
      </c>
      <c r="B206" s="3" t="s">
        <v>228</v>
      </c>
      <c r="C206" t="s">
        <v>229</v>
      </c>
      <c r="D206" t="s">
        <v>230</v>
      </c>
      <c r="E206"/>
      <c r="F206">
        <v>59.118499999999997</v>
      </c>
      <c r="G206">
        <v>61.296550000000003</v>
      </c>
      <c r="H206" t="s">
        <v>5</v>
      </c>
      <c r="J206" t="s">
        <v>285</v>
      </c>
    </row>
    <row r="207" spans="1:11" x14ac:dyDescent="0.25">
      <c r="A207" t="s">
        <v>119</v>
      </c>
      <c r="B207" s="6" t="s">
        <v>120</v>
      </c>
      <c r="C207" s="7" t="s">
        <v>121</v>
      </c>
      <c r="D207" s="7" t="s">
        <v>120</v>
      </c>
      <c r="E207" s="15" t="s">
        <v>385</v>
      </c>
      <c r="F207">
        <v>36.169600000000003</v>
      </c>
      <c r="G207">
        <v>9.1821000000000002</v>
      </c>
      <c r="H207" t="s">
        <v>10</v>
      </c>
      <c r="I207" t="s">
        <v>279</v>
      </c>
      <c r="K207">
        <v>2</v>
      </c>
    </row>
    <row r="208" spans="1:11" x14ac:dyDescent="0.25">
      <c r="A208" t="s">
        <v>122</v>
      </c>
      <c r="B208" s="3" t="s">
        <v>120</v>
      </c>
      <c r="C208" t="s">
        <v>121</v>
      </c>
      <c r="D208" t="s">
        <v>120</v>
      </c>
      <c r="E208" s="15" t="s">
        <v>385</v>
      </c>
      <c r="F208">
        <v>18.008600000000001</v>
      </c>
      <c r="G208">
        <v>8.97255</v>
      </c>
      <c r="H208" t="s">
        <v>10</v>
      </c>
      <c r="I208" t="s">
        <v>279</v>
      </c>
      <c r="K208">
        <v>2</v>
      </c>
    </row>
    <row r="209" spans="1:11" x14ac:dyDescent="0.25">
      <c r="A209" t="s">
        <v>113</v>
      </c>
      <c r="B209" s="3" t="s">
        <v>114</v>
      </c>
      <c r="C209" t="s">
        <v>115</v>
      </c>
      <c r="D209" t="s">
        <v>325</v>
      </c>
      <c r="E209" s="13" t="s">
        <v>324</v>
      </c>
      <c r="F209">
        <v>84.128543750000006</v>
      </c>
      <c r="G209">
        <v>5.2406968750000003</v>
      </c>
      <c r="H209" t="s">
        <v>5</v>
      </c>
      <c r="I209" t="s">
        <v>280</v>
      </c>
      <c r="K209">
        <v>3</v>
      </c>
    </row>
    <row r="214" spans="1:11" x14ac:dyDescent="0.25">
      <c r="C214" s="4"/>
    </row>
  </sheetData>
  <autoFilter ref="A1:L209">
    <sortState ref="A2:L209">
      <sortCondition ref="B1:B209"/>
    </sortState>
  </autoFilter>
  <hyperlinks>
    <hyperlink ref="E2" r:id="rId1" tooltip="Click to view additional information on this product." display="https://www.mouser.com/ProductDetail/Vishay-Dale/CRCW06030000Z0EAC?qs=sGAEpiMZZMu61qfTUdNhG9bvwnXh9sSr3uWtPOEHS3tdN2qpApWZcw%3D%3D"/>
    <hyperlink ref="E3:E13" r:id="rId2" tooltip="Click to view additional information on this product." display="https://www.mouser.com/ProductDetail/Vishay-Dale/CRCW06030000Z0EAC?qs=sGAEpiMZZMu61qfTUdNhG9bvwnXh9sSr3uWtPOEHS3tdN2qpApWZcw%3D%3D"/>
    <hyperlink ref="E14" r:id="rId3" tooltip="Click to view additional information on this product." display="https://www.mouser.com/ProductDetail/Vishay-Dale/CRCW060310R0FKEAC?qs=sGAEpiMZZMu61qfTUdNhG9bvwnXh9sSrfM7ggZa1wbnUen01Os%2FjjA%3D%3D"/>
    <hyperlink ref="E15" r:id="rId4" tooltip="Click to view additional information on this product." display="https://www.mouser.com/ProductDetail/Vishay-Dale/CRCW060310R0FKEAC?qs=sGAEpiMZZMu61qfTUdNhG9bvwnXh9sSrfM7ggZa1wbnUen01Os%2FjjA%3D%3D"/>
    <hyperlink ref="E16" r:id="rId5" tooltip="Click to view additional information on this product." display="https://www.mouser.com/ProductDetail/Vishay-Dale/CRCW060347R0FKEAC?qs=sGAEpiMZZMu61qfTUdNhG9bvwnXh9sSrhoblLKFEK8CQCNxM7NutJA%3D%3D"/>
    <hyperlink ref="E17:E21" r:id="rId6" tooltip="Click to view additional information on this product." display="https://www.mouser.com/ProductDetail/Vishay-Dale/CRCW060347R0FKEAC?qs=sGAEpiMZZMu61qfTUdNhG9bvwnXh9sSrhoblLKFEK8CQCNxM7NutJA%3D%3D"/>
    <hyperlink ref="E129" r:id="rId7" tooltip="Click to view additional information on this product." display="https://www.mouser.com/ProductDetail/Murata-Electronics/BLM18PG121SN1D?qs=sGAEpiMZZMtdyQheitOmRWLNemz3bbC1JO1DcIS3iy4%3D"/>
    <hyperlink ref="B129" r:id="rId8" tooltip="Click to view additional information on this product." display="https://www.mouser.com/ProductDetail/Murata-Electronics/BLM18PG121SN1D?qs=sGAEpiMZZMtdyQheitOmRWLNemz3bbC1JO1DcIS3iy4%3D"/>
    <hyperlink ref="B31" r:id="rId9" tooltip="Click to view additional information on this product." display="https://www.mouser.com/ProductDetail/Wurth-Elektronik/61300411121?qs=sGAEpiMZZMs%252BGHln7q6pm%2FFhW%252BtWvhAg9r7Y4H%252BNJ%2FdvSMSK556SDg%3D%3D"/>
    <hyperlink ref="B32" r:id="rId10" tooltip="Click to view additional information on this product." display="https://www.mouser.com/ProductDetail/Wurth-Elektronik/61300411121?qs=sGAEpiMZZMs%252BGHln7q6pm%2FFhW%252BtWvhAg9r7Y4H%252BNJ%2FdvSMSK556SDg%3D%3D"/>
    <hyperlink ref="B33" r:id="rId11" tooltip="Click to view additional information on this product." display="https://www.mouser.com/ProductDetail/Wurth-Elektronik/61300411121?qs=sGAEpiMZZMs%252BGHln7q6pm%2FFhW%252BtWvhAg9r7Y4H%252BNJ%2FdvSMSK556SDg%3D%3D"/>
    <hyperlink ref="E39" r:id="rId12" display="https://www.mouser.com/ProductDetail/603-CC603KRX7R8BB104"/>
    <hyperlink ref="E41:E43" r:id="rId13" display="https://www.mouser.com/ProductDetail/603-CC603KRX7R8BB104"/>
    <hyperlink ref="E45:E69" r:id="rId14" display="https://www.mouser.com/ProductDetail/603-CC603KRX7R8BB104"/>
    <hyperlink ref="E70" r:id="rId15" tooltip="Click to view additional information on this product." display="https://www.mouser.com/ProductDetail/Vishay-Dale/CRCW060310K0JNEAC?qs=sGAEpiMZZMu61qfTUdNhG9bvwnXh9sSrBr05dW3Gri4EedUE4k3xdQ%3D%3D"/>
    <hyperlink ref="E98" r:id="rId16" display="https://www.mouser.com/ProductDetail/81-GRM188R61A106KE9J"/>
    <hyperlink ref="E99:E106" r:id="rId17" display="https://www.mouser.com/ProductDetail/81-GRM188R61A106KE9J"/>
    <hyperlink ref="E108" r:id="rId18" display="https://www.mouser.com/ProductDetail/81-GRM188R61E106KA3J"/>
    <hyperlink ref="E109:E110" r:id="rId19" display="https://www.mouser.com/ProductDetail/81-GRM188R61E106KA3J"/>
    <hyperlink ref="E149" r:id="rId20" display="https://www.mouser.com/ProductDetail/634-CP2101-GM"/>
    <hyperlink ref="E127" r:id="rId21" display="https://www.mouser.com/ProductDetail/833-BC847A-TP"/>
    <hyperlink ref="E128" r:id="rId22" display="https://www.mouser.com/ProductDetail/833-BC847A-TP"/>
    <hyperlink ref="E157" r:id="rId23" display="https://www.mouser.com/ProductDetail/512-FDN306P"/>
    <hyperlink ref="E158:E167" r:id="rId24" display="https://www.mouser.com/ProductDetail/512-FDN306P"/>
    <hyperlink ref="E209" r:id="rId25" display="https://www.mouser.com/ProductDetail/538-105133-0001"/>
    <hyperlink ref="E175" r:id="rId26" display="https://www.mouser.com/ProductDetail/771-PCA9509DP-T"/>
    <hyperlink ref="E155" r:id="rId27" display="https://www.mouser.com/ProductDetail/200-CES10601TD"/>
    <hyperlink ref="E114" r:id="rId28" tooltip="Click to view additional information on this product." display="https://www.mouser.com/ProductDetail/United-Chemi-Con/EMZR250ARA221MF80G?qs=sGAEpiMZZMtZ1n0r9vR22cpFQt4dfSbqZYz5q3TnWgoU%252BtPPG%2FA%252BpQ%3D%3D"/>
    <hyperlink ref="E119" r:id="rId29" tooltip="Click to view additional information on this product." display="https://www.mouser.com/ProductDetail/Harwin/M50-3600542R?qs=sGAEpiMZZMs%252BGHln7q6pmyHs2%2FzFXI%252B8ML4%2FvggiFCQ%3D"/>
    <hyperlink ref="E122" r:id="rId30" tooltip="Click to view additional information on this product." display="https://www.mouser.com/ProductDetail/Panasonic/ERJ-PB3D7322V?qs=sGAEpiMZZMu61qfTUdNhG3eCjCAbg%2FKZMUV3VPZDflqA9yPKMTVJAg%3D%3D"/>
    <hyperlink ref="E74" r:id="rId31" tooltip="Click to view additional information on this product." display="https://www.mouser.com/ProductDetail/KOA-Speer/RN73R1JTTD1002D25?qs=sGAEpiMZZMu61qfTUdNhG%2FMZXHif3NbIEpQ3K4Kb95vbrfiJbdI8ig%3D%3D"/>
    <hyperlink ref="E77" r:id="rId32" tooltip="Click to view additional information on this product." display="https://www.mouser.com/ProductDetail/KOA-Speer/RN73R1JTTD1002D25?qs=sGAEpiMZZMu61qfTUdNhG%2FMZXHif3NbIEpQ3K4Kb95vbrfiJbdI8ig%3D%3D"/>
    <hyperlink ref="E121" r:id="rId33" tooltip="Click to view additional information on this product." display="https://www.mouser.com/ProductDetail/Panasonic/ERJ-PB3D4532V?qs=sGAEpiMZZMu61qfTUdNhG3eCjCAbg%2FKZobIku8tWjsckwJLr0qgB%252Bg%3D%3D"/>
    <hyperlink ref="E126" r:id="rId34" tooltip="Click to view additional information on this product." display="https://www.mouser.com/ProductDetail/Omron-Electronics/B3F-3120?qs=sGAEpiMZZMsgGjVA3toVBLOYoGzF1EI%252B2Nefbt8SwS8%3D"/>
    <hyperlink ref="B126" r:id="rId35" tooltip="Click to view additional information on this product." display="https://www.mouser.com/ProductDetail/Omron-Electronics/B3F-3120?qs=sGAEpiMZZMsgGjVA3toVBLOYoGzF1EI%252B2Nefbt8SwS8%3D"/>
    <hyperlink ref="E171" r:id="rId36" tooltip="Click to view additional information on this product." display="https://www.mouser.com/ProductDetail/Samtec/HTMS-103-03-T-D-SM?qs=sGAEpiMZZMs%252BGHln7q6pm8Vn94ktop%2FJwkA9Cul8GAs51XmBHy%252BvZw%3D%3D"/>
    <hyperlink ref="E173" r:id="rId37" tooltip="Click to view additional information on this product." display="https://www.mouser.com/ProductDetail/Lite-On/LTL2R3KGD-EM?qs=sGAEpiMZZMtmwHDZQCdlqY3QuPVQdrfivxVgVo2hFbg%3D"/>
    <hyperlink ref="B173" r:id="rId38" tooltip="Click to view additional information on this product." display="https://www.mouser.com/ProductDetail/Lite-On/LTL2R3KGD-EM?qs=sGAEpiMZZMtmwHDZQCdlqY3QuPVQdrfivxVgVo2hFbg%3D"/>
    <hyperlink ref="E174" r:id="rId39" tooltip="Click to view additional information on this product." display="https://www.mouser.com/ProductDetail/Texas-Instruments/P82B715DR?qs=sGAEpiMZZMvh4wEfREVcMetP3USUg3bc"/>
    <hyperlink ref="E176" r:id="rId40" tooltip="Click to view additional information on this product." display="https://www.mouser.com/ProductDetail/NXP-Semiconductors/PCA9555PW112?qs=sGAEpiMZZMuFG5L82Zqpsk%252BwjZZ2KBJ9EgF1hfNePOM%3D"/>
    <hyperlink ref="E177" r:id="rId41" tooltip="Click to view additional information on this product." display="https://www.mouser.com/ProductDetail/Nexperia/PESD1CAN-UX?qs=sGAEpiMZZMsoIvTP6m9%252Bn17u26dJac3S"/>
    <hyperlink ref="E178" r:id="rId42" tooltip="Click to view additional information on this product." display="https://www.mouser.com/ProductDetail/Nexperia/PESD1CAN-UX?qs=sGAEpiMZZMsoIvTP6m9%252Bn17u26dJac3S"/>
    <hyperlink ref="E179" r:id="rId43" tooltip="Click to view additional information on this product." display="https://www.mouser.com/ProductDetail/Nexperia/PESD1CAN-UX?qs=sGAEpiMZZMsoIvTP6m9%252Bn17u26dJac3S"/>
    <hyperlink ref="E180" r:id="rId44" tooltip="Click to view additional information on this product." display="https://www.mouser.com/ProductDetail/Nexperia/PESD1CAN-UX?qs=sGAEpiMZZMsoIvTP6m9%252Bn17u26dJac3S"/>
    <hyperlink ref="E183" r:id="rId45" tooltip="Click to view additional information on this product." display="https://www.mouser.com/ProductDetail/CUI/PJ-031C?qs=sGAEpiMZZMtnOp%252BbbqA009lE0K0K%252BPZGcznN0OxEtNpNltqiE7by2Q%3D%3D"/>
    <hyperlink ref="E207" r:id="rId46" tooltip="Click to view additional information on this product." display="https://www.mouser.com/ProductDetail/Laird-Performance-Materials/TYS60451R5N-10?qs=sGAEpiMZZMtqO%252BWUGLBzeMAbACM12o3AvZUo4rhX96g%3D"/>
    <hyperlink ref="E208" r:id="rId47" tooltip="Click to view additional information on this product." display="https://www.mouser.com/ProductDetail/Laird-Performance-Materials/TYS60451R5N-10?qs=sGAEpiMZZMtqO%252BWUGLBzeMAbACM12o3AvZUo4rhX96g%3D"/>
    <hyperlink ref="E154" r:id="rId48" tooltip="Click to view additional information on this product." display="https://www.mouser.com/ProductDetail/Espressif-Systems/ESP32-WROOM-32?qs=sGAEpiMZZMve4%2FbfQkoj%252BErywZNi%252BCNNpLVbrj2524g%3D"/>
    <hyperlink ref="E35" r:id="rId49" tooltip="Click to view additional information on this product." display="https://www.mouser.com/ProductDetail/Vishay-Dale/CRCW0603100KFKEAC?qs=sGAEpiMZZMu61qfTUdNhG9bvwnXh9sSraqX7py72DYGW23emt3TZgQ%3D%3D"/>
    <hyperlink ref="E36:E38" r:id="rId50" tooltip="Click to view additional information on this product." display="https://www.mouser.com/ProductDetail/Vishay-Dale/CRCW0603100KFKEAC?qs=sGAEpiMZZMu61qfTUdNhG9bvwnXh9sSraqX7py72DYGW23emt3TZgQ%3D%3D"/>
    <hyperlink ref="E22" r:id="rId51" tooltip="Click to view additional information on this product." display="https://www.mouser.com/ProductDetail/Vishay-Dale/CRCW0603100RFKEAC?qs=sGAEpiMZZMu61qfTUdNhG9bvwnXh9sSr%2F1WJ0PLlRmdavGsLL3Hxnw%3D%3D"/>
    <hyperlink ref="E23:E27" r:id="rId52" tooltip="Click to view additional information on this product." display="https://www.mouser.com/ProductDetail/Vishay-Dale/CRCW0603100RFKEAC?qs=sGAEpiMZZMu61qfTUdNhG9bvwnXh9sSr%2F1WJ0PLlRmdavGsLL3Hxnw%3D%3D"/>
    <hyperlink ref="E28" r:id="rId53" tooltip="Click to view additional information on this product." display="https://www.mouser.com/ProductDetail/Vishay-Dale/CRCW0603330RFKEAC?qs=sGAEpiMZZMu61qfTUdNhG9bvwnXh9sSrowBbIoHWjcc7cN5eYmlM4Q%3D%3D"/>
    <hyperlink ref="E29" r:id="rId54" tooltip="Click to view additional information on this product." display="https://www.mouser.com/ProductDetail/Vishay-Dale/CRCW0603330RFKEAC?qs=sGAEpiMZZMu61qfTUdNhG9bvwnXh9sSrowBbIoHWjcc7cN5eYmlM4Q%3D%3D"/>
    <hyperlink ref="E111" r:id="rId55" tooltip="Click to view additional information on this product." display="https://www.mouser.com/ProductDetail/Yageo/RC0603FR-0712KL?qs=sGAEpiMZZMu61qfTUdNhG5eFuApKbqVdgfbTkB8L%252BsI%3D"/>
    <hyperlink ref="E112" r:id="rId56" tooltip="Click to view additional information on this product." display="https://www.mouser.com/ProductDetail/Yageo/RC0603FR-0712KL?qs=sGAEpiMZZMu61qfTUdNhG5eFuApKbqVdgfbTkB8L%252BsI%3D"/>
    <hyperlink ref="E118" r:id="rId57" tooltip="Click to view additional information on this product." display="https://www.mouser.com/ProductDetail/TE-Connectivity-Holsworthy/CRGCQ0603F2K2?qs=sGAEpiMZZMu61qfTUdNhG%2FMZXHif3NbIs1CxWEp0l64a1l0k5cAfSw%3D%3D"/>
    <hyperlink ref="E117" r:id="rId58" tooltip="Click to view additional information on this product." display="https://www.mouser.com/ProductDetail/TE-Connectivity-Holsworthy/CRGCQ0603F2K2?qs=sGAEpiMZZMu61qfTUdNhG%2FMZXHif3NbIs1CxWEp0l64a1l0k5cAfSw%3D%3D"/>
    <hyperlink ref="E113" r:id="rId59" tooltip="Click to view additional information on this product." display="https://www.mouser.com/ProductDetail/KEMET/C0603C102M5RACTU?qs=sGAEpiMZZMvsSlwiRhF8quIsB1QHp5lfzVgJ8s9yKto%3D"/>
    <hyperlink ref="E115" r:id="rId60" tooltip="Click to view additional information on this product." display="https://www.mouser.com/ProductDetail/KEMET/C0402C220J5GAC7411?qs=sGAEpiMZZMvsSlwiRhF8qi01QES9zePE3QxtCw%252BtaU8%3D"/>
    <hyperlink ref="E116" r:id="rId61" tooltip="Click to view additional information on this product." display="https://www.mouser.com/ProductDetail/KEMET/C0402C220J5GAC7411?qs=sGAEpiMZZMvsSlwiRhF8qi01QES9zePE3QxtCw%252BtaU8%3D"/>
    <hyperlink ref="E120" r:id="rId62" tooltip="Click to view additional information on this product." display="https://www.mouser.com/ProductDetail/Epson-Timing/FC-135-327680KA-A3?qs=sGAEpiMZZMsBj6bBr9Q9aZLqXgWtLYAXgtkp1R7gwzo%3D"/>
    <hyperlink ref="E40" r:id="rId63" tooltip="Click to view additional information on this product." display="https://www.mouser.com/ProductDetail/Vishay-Dale/CRCW06030000Z0EAC?qs=sGAEpiMZZMu61qfTUdNhG9bvwnXh9sSr3uWtPOEHS3tdN2qpApWZcw%3D%3D"/>
    <hyperlink ref="E44" r:id="rId64" tooltip="Click to view additional information on this product." display="https://www.mouser.com/ProductDetail/Vishay-Dale/CRCW06030000Z0EAC?qs=sGAEpiMZZMu61qfTUdNhG9bvwnXh9sSr3uWtPOEHS3tdN2qpApWZcw%3D%3D"/>
    <hyperlink ref="E107" r:id="rId65" tooltip="Click to view additional information on this product." display="https://www.mouser.com/ProductDetail/Vishay-Dale/CRCW06030000Z0EAC?qs=sGAEpiMZZMu61qfTUdNhG9bvwnXh9sSr3uWtPOEHS3tdN2qpApWZcw%3D%3D"/>
    <hyperlink ref="E131" r:id="rId66" tooltip="Click to view additional information on this product." display="https://www.mouser.com/ProductDetail/Vishay-Dale/CRCW06030000Z0EAC?qs=sGAEpiMZZMu61qfTUdNhG9bvwnXh9sSr3uWtPOEHS3tdN2qpApWZcw%3D%3D"/>
    <hyperlink ref="E156" r:id="rId67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  <pageSetup paperSize="9" orientation="portrait" horizontalDpi="360" verticalDpi="360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21" sqref="K21"/>
    </sheetView>
  </sheetViews>
  <sheetFormatPr defaultRowHeight="15" x14ac:dyDescent="0.25"/>
  <cols>
    <col min="1" max="1" width="6.7109375" customWidth="1"/>
    <col min="2" max="2" width="28" style="16" bestFit="1" customWidth="1"/>
    <col min="3" max="3" width="22" style="16" bestFit="1" customWidth="1"/>
    <col min="4" max="4" width="28.7109375" style="16" bestFit="1" customWidth="1"/>
    <col min="5" max="5" width="28" style="16" customWidth="1"/>
    <col min="6" max="6" width="20.5703125" bestFit="1" customWidth="1"/>
  </cols>
  <sheetData>
    <row r="1" spans="1:6" x14ac:dyDescent="0.25">
      <c r="A1" s="29" t="s">
        <v>404</v>
      </c>
      <c r="B1" s="30" t="s">
        <v>1</v>
      </c>
      <c r="C1" s="30" t="s">
        <v>405</v>
      </c>
      <c r="D1" s="30" t="s">
        <v>2</v>
      </c>
      <c r="E1" s="30" t="s">
        <v>406</v>
      </c>
      <c r="F1" s="30" t="s">
        <v>439</v>
      </c>
    </row>
    <row r="2" spans="1:6" x14ac:dyDescent="0.25">
      <c r="A2">
        <v>1</v>
      </c>
      <c r="C2" s="16" t="s">
        <v>343</v>
      </c>
      <c r="D2" s="16" t="s">
        <v>407</v>
      </c>
      <c r="E2" s="16" t="s">
        <v>220</v>
      </c>
      <c r="F2" s="16" t="s">
        <v>440</v>
      </c>
    </row>
    <row r="3" spans="1:6" x14ac:dyDescent="0.25">
      <c r="A3">
        <v>9</v>
      </c>
      <c r="C3" s="16" t="s">
        <v>301</v>
      </c>
      <c r="D3" s="16">
        <v>603</v>
      </c>
      <c r="E3" s="16" t="s">
        <v>408</v>
      </c>
      <c r="F3" t="s">
        <v>440</v>
      </c>
    </row>
    <row r="4" spans="1:6" x14ac:dyDescent="0.25">
      <c r="A4">
        <v>1</v>
      </c>
      <c r="C4" s="16" t="s">
        <v>333</v>
      </c>
      <c r="D4" s="16" t="s">
        <v>118</v>
      </c>
      <c r="E4" s="16" t="s">
        <v>117</v>
      </c>
      <c r="F4" t="s">
        <v>440</v>
      </c>
    </row>
    <row r="5" spans="1:6" x14ac:dyDescent="0.25">
      <c r="A5">
        <v>3</v>
      </c>
      <c r="C5" s="16">
        <v>61300411121</v>
      </c>
      <c r="D5" s="16" t="s">
        <v>409</v>
      </c>
      <c r="E5" s="16" t="s">
        <v>410</v>
      </c>
      <c r="F5" t="s">
        <v>440</v>
      </c>
    </row>
    <row r="6" spans="1:6" x14ac:dyDescent="0.25">
      <c r="A6">
        <v>12</v>
      </c>
      <c r="B6" s="16">
        <v>0</v>
      </c>
      <c r="C6" s="16" t="s">
        <v>296</v>
      </c>
      <c r="D6" s="16" t="s">
        <v>143</v>
      </c>
      <c r="E6" s="16" t="s">
        <v>411</v>
      </c>
      <c r="F6" t="s">
        <v>440</v>
      </c>
    </row>
    <row r="7" spans="1:6" x14ac:dyDescent="0.25">
      <c r="A7">
        <v>1</v>
      </c>
      <c r="B7" s="16" t="s">
        <v>31</v>
      </c>
      <c r="C7" s="16" t="s">
        <v>399</v>
      </c>
      <c r="D7" s="16" t="s">
        <v>8</v>
      </c>
      <c r="E7" s="16" t="s">
        <v>30</v>
      </c>
      <c r="F7" t="s">
        <v>440</v>
      </c>
    </row>
    <row r="8" spans="1:6" x14ac:dyDescent="0.25">
      <c r="A8">
        <v>1</v>
      </c>
      <c r="B8" s="16" t="s">
        <v>412</v>
      </c>
      <c r="C8" s="16" t="s">
        <v>328</v>
      </c>
      <c r="D8" s="16" t="s">
        <v>413</v>
      </c>
      <c r="E8" s="16" t="s">
        <v>109</v>
      </c>
      <c r="F8" t="s">
        <v>440</v>
      </c>
    </row>
    <row r="9" spans="1:6" x14ac:dyDescent="0.25">
      <c r="A9">
        <v>2</v>
      </c>
      <c r="B9" s="16" t="s">
        <v>211</v>
      </c>
      <c r="C9" s="16" t="s">
        <v>398</v>
      </c>
      <c r="D9" s="16" t="s">
        <v>143</v>
      </c>
      <c r="E9" s="16" t="s">
        <v>414</v>
      </c>
      <c r="F9" t="s">
        <v>440</v>
      </c>
    </row>
    <row r="10" spans="1:6" x14ac:dyDescent="0.25">
      <c r="A10">
        <v>2</v>
      </c>
      <c r="B10" s="16">
        <v>10</v>
      </c>
      <c r="C10" s="16" t="s">
        <v>297</v>
      </c>
      <c r="D10" s="16" t="s">
        <v>143</v>
      </c>
      <c r="E10" s="16" t="s">
        <v>415</v>
      </c>
      <c r="F10" t="s">
        <v>440</v>
      </c>
    </row>
    <row r="11" spans="1:6" x14ac:dyDescent="0.25">
      <c r="A11">
        <v>26</v>
      </c>
      <c r="B11" s="16" t="s">
        <v>159</v>
      </c>
      <c r="C11" s="16" t="s">
        <v>308</v>
      </c>
      <c r="D11" s="16" t="s">
        <v>143</v>
      </c>
      <c r="E11" s="16" t="s">
        <v>438</v>
      </c>
      <c r="F11" t="s">
        <v>440</v>
      </c>
    </row>
    <row r="12" spans="1:6" x14ac:dyDescent="0.25">
      <c r="A12">
        <v>2</v>
      </c>
      <c r="B12" s="16" t="s">
        <v>446</v>
      </c>
      <c r="C12" s="16" t="s">
        <v>341</v>
      </c>
      <c r="D12" s="16" t="s">
        <v>143</v>
      </c>
      <c r="E12" s="16" t="s">
        <v>416</v>
      </c>
      <c r="F12" t="s">
        <v>440</v>
      </c>
    </row>
    <row r="13" spans="1:6" x14ac:dyDescent="0.25">
      <c r="A13">
        <v>9</v>
      </c>
      <c r="B13" s="16" t="s">
        <v>12</v>
      </c>
      <c r="C13" s="16" t="s">
        <v>311</v>
      </c>
      <c r="D13" s="16" t="s">
        <v>8</v>
      </c>
      <c r="E13" s="16" t="s">
        <v>417</v>
      </c>
      <c r="F13" t="s">
        <v>440</v>
      </c>
    </row>
    <row r="14" spans="1:6" x14ac:dyDescent="0.25">
      <c r="A14">
        <v>3</v>
      </c>
      <c r="B14" s="16" t="s">
        <v>310</v>
      </c>
      <c r="C14" s="16" t="s">
        <v>312</v>
      </c>
      <c r="D14" s="16" t="s">
        <v>8</v>
      </c>
      <c r="E14" s="16" t="s">
        <v>418</v>
      </c>
      <c r="F14" t="s">
        <v>440</v>
      </c>
    </row>
    <row r="15" spans="1:6" x14ac:dyDescent="0.25">
      <c r="A15">
        <v>2</v>
      </c>
      <c r="B15" s="16" t="s">
        <v>142</v>
      </c>
      <c r="C15" s="16" t="s">
        <v>396</v>
      </c>
      <c r="D15" s="16" t="s">
        <v>143</v>
      </c>
      <c r="E15" s="16" t="s">
        <v>419</v>
      </c>
      <c r="F15" t="s">
        <v>440</v>
      </c>
    </row>
    <row r="16" spans="1:6" x14ac:dyDescent="0.25">
      <c r="A16">
        <v>2</v>
      </c>
      <c r="B16" s="16" t="s">
        <v>46</v>
      </c>
      <c r="C16" s="16" t="s">
        <v>401</v>
      </c>
      <c r="D16" s="16" t="s">
        <v>47</v>
      </c>
      <c r="E16" s="16" t="s">
        <v>420</v>
      </c>
      <c r="F16" t="s">
        <v>440</v>
      </c>
    </row>
    <row r="17" spans="1:6" x14ac:dyDescent="0.25">
      <c r="A17">
        <v>1</v>
      </c>
      <c r="B17" s="16" t="s">
        <v>421</v>
      </c>
      <c r="C17" s="16" t="s">
        <v>402</v>
      </c>
      <c r="D17" s="16" t="s">
        <v>278</v>
      </c>
      <c r="E17" s="16" t="s">
        <v>276</v>
      </c>
      <c r="F17" t="s">
        <v>440</v>
      </c>
    </row>
    <row r="18" spans="1:6" x14ac:dyDescent="0.25">
      <c r="A18">
        <v>1</v>
      </c>
      <c r="B18" s="16" t="s">
        <v>176</v>
      </c>
      <c r="C18" s="16" t="s">
        <v>342</v>
      </c>
      <c r="D18" s="16" t="s">
        <v>143</v>
      </c>
      <c r="E18" s="16" t="s">
        <v>175</v>
      </c>
      <c r="F18" t="s">
        <v>440</v>
      </c>
    </row>
    <row r="19" spans="1:6" x14ac:dyDescent="0.25">
      <c r="A19">
        <v>6</v>
      </c>
      <c r="B19" s="16">
        <v>47</v>
      </c>
      <c r="C19" s="16" t="s">
        <v>298</v>
      </c>
      <c r="D19" s="16" t="s">
        <v>143</v>
      </c>
      <c r="E19" s="16" t="s">
        <v>422</v>
      </c>
      <c r="F19" t="s">
        <v>440</v>
      </c>
    </row>
    <row r="20" spans="1:6" x14ac:dyDescent="0.25">
      <c r="A20">
        <v>1</v>
      </c>
      <c r="B20" s="16" t="s">
        <v>192</v>
      </c>
      <c r="C20" s="16" t="s">
        <v>340</v>
      </c>
      <c r="D20" s="16" t="s">
        <v>143</v>
      </c>
      <c r="E20" s="16" t="s">
        <v>191</v>
      </c>
      <c r="F20" t="s">
        <v>440</v>
      </c>
    </row>
    <row r="21" spans="1:6" x14ac:dyDescent="0.25">
      <c r="A21">
        <v>6</v>
      </c>
      <c r="B21" s="16">
        <v>100</v>
      </c>
      <c r="C21" s="16" t="s">
        <v>394</v>
      </c>
      <c r="D21" s="16" t="s">
        <v>143</v>
      </c>
      <c r="E21" s="16" t="s">
        <v>423</v>
      </c>
      <c r="F21" t="s">
        <v>440</v>
      </c>
    </row>
    <row r="22" spans="1:6" x14ac:dyDescent="0.25">
      <c r="A22">
        <v>4</v>
      </c>
      <c r="B22" s="16" t="s">
        <v>152</v>
      </c>
      <c r="C22" s="16" t="s">
        <v>393</v>
      </c>
      <c r="D22" s="16" t="s">
        <v>143</v>
      </c>
      <c r="E22" s="16" t="s">
        <v>424</v>
      </c>
      <c r="F22" t="s">
        <v>440</v>
      </c>
    </row>
    <row r="23" spans="1:6" x14ac:dyDescent="0.25">
      <c r="A23">
        <v>29</v>
      </c>
      <c r="B23" s="16" t="s">
        <v>7</v>
      </c>
      <c r="C23" s="16" t="s">
        <v>306</v>
      </c>
      <c r="D23" s="16" t="s">
        <v>8</v>
      </c>
      <c r="E23" s="16" t="s">
        <v>425</v>
      </c>
      <c r="F23" t="s">
        <v>440</v>
      </c>
    </row>
    <row r="24" spans="1:6" x14ac:dyDescent="0.25">
      <c r="A24">
        <v>1</v>
      </c>
      <c r="B24" s="16" t="s">
        <v>447</v>
      </c>
      <c r="C24" s="16" t="s">
        <v>331</v>
      </c>
      <c r="D24" s="16" t="s">
        <v>20</v>
      </c>
      <c r="E24" s="16" t="s">
        <v>18</v>
      </c>
      <c r="F24" t="s">
        <v>440</v>
      </c>
    </row>
    <row r="25" spans="1:6" x14ac:dyDescent="0.25">
      <c r="A25">
        <v>2</v>
      </c>
      <c r="B25" s="16">
        <v>330</v>
      </c>
      <c r="C25" s="16" t="s">
        <v>395</v>
      </c>
      <c r="D25" s="16" t="s">
        <v>143</v>
      </c>
      <c r="E25" s="16" t="s">
        <v>426</v>
      </c>
      <c r="F25" t="s">
        <v>440</v>
      </c>
    </row>
    <row r="26" spans="1:6" x14ac:dyDescent="0.25">
      <c r="A26">
        <v>1</v>
      </c>
      <c r="B26" s="16">
        <v>1140084168</v>
      </c>
      <c r="C26" s="16">
        <v>1140084168</v>
      </c>
      <c r="D26" s="16">
        <v>1140084168</v>
      </c>
      <c r="E26" s="16" t="s">
        <v>116</v>
      </c>
      <c r="F26" t="s">
        <v>440</v>
      </c>
    </row>
    <row r="27" spans="1:6" x14ac:dyDescent="0.25">
      <c r="A27">
        <v>3</v>
      </c>
      <c r="B27" s="16" t="s">
        <v>397</v>
      </c>
      <c r="C27" s="16" t="s">
        <v>397</v>
      </c>
      <c r="D27" s="16" t="s">
        <v>97</v>
      </c>
      <c r="E27" s="16" t="s">
        <v>427</v>
      </c>
      <c r="F27" t="s">
        <v>448</v>
      </c>
    </row>
    <row r="28" spans="1:6" x14ac:dyDescent="0.25">
      <c r="A28">
        <v>2</v>
      </c>
      <c r="B28" s="16" t="s">
        <v>224</v>
      </c>
      <c r="C28" s="16" t="s">
        <v>323</v>
      </c>
      <c r="D28" s="16" t="s">
        <v>68</v>
      </c>
      <c r="E28" s="16" t="s">
        <v>428</v>
      </c>
      <c r="F28" t="s">
        <v>440</v>
      </c>
    </row>
    <row r="29" spans="1:6" x14ac:dyDescent="0.25">
      <c r="A29">
        <v>10</v>
      </c>
      <c r="B29" s="16" t="s">
        <v>256</v>
      </c>
      <c r="C29" s="16">
        <v>61200621621</v>
      </c>
      <c r="D29" s="16" t="s">
        <v>257</v>
      </c>
      <c r="E29" s="16" t="s">
        <v>429</v>
      </c>
      <c r="F29" t="s">
        <v>440</v>
      </c>
    </row>
    <row r="30" spans="1:6" x14ac:dyDescent="0.25">
      <c r="A30">
        <v>1</v>
      </c>
      <c r="B30" s="16" t="s">
        <v>94</v>
      </c>
      <c r="C30" s="16" t="s">
        <v>319</v>
      </c>
      <c r="D30" s="16" t="s">
        <v>95</v>
      </c>
      <c r="E30" s="16" t="s">
        <v>93</v>
      </c>
      <c r="F30" t="s">
        <v>440</v>
      </c>
    </row>
    <row r="31" spans="1:6" x14ac:dyDescent="0.25">
      <c r="A31">
        <v>1</v>
      </c>
      <c r="B31" s="16" t="s">
        <v>272</v>
      </c>
      <c r="C31" s="16" t="s">
        <v>387</v>
      </c>
      <c r="D31" s="16" t="s">
        <v>272</v>
      </c>
      <c r="E31" s="16" t="s">
        <v>271</v>
      </c>
      <c r="F31" t="s">
        <v>440</v>
      </c>
    </row>
    <row r="32" spans="1:6" x14ac:dyDescent="0.25">
      <c r="A32">
        <v>1</v>
      </c>
      <c r="B32" s="16" t="s">
        <v>76</v>
      </c>
      <c r="C32" s="16" t="s">
        <v>403</v>
      </c>
      <c r="D32" s="16" t="s">
        <v>77</v>
      </c>
      <c r="E32" s="16" t="s">
        <v>75</v>
      </c>
      <c r="F32" t="s">
        <v>440</v>
      </c>
    </row>
    <row r="33" spans="1:6" x14ac:dyDescent="0.25">
      <c r="A33">
        <v>11</v>
      </c>
      <c r="B33" s="16" t="s">
        <v>124</v>
      </c>
      <c r="C33" s="16" t="s">
        <v>124</v>
      </c>
      <c r="D33" s="16" t="s">
        <v>125</v>
      </c>
      <c r="E33" s="16" t="s">
        <v>430</v>
      </c>
      <c r="F33" t="s">
        <v>440</v>
      </c>
    </row>
    <row r="34" spans="1:6" x14ac:dyDescent="0.25">
      <c r="A34">
        <v>1</v>
      </c>
      <c r="B34" s="16" t="s">
        <v>253</v>
      </c>
      <c r="C34" s="16" t="s">
        <v>349</v>
      </c>
      <c r="D34" s="16" t="s">
        <v>254</v>
      </c>
      <c r="E34" s="16" t="s">
        <v>252</v>
      </c>
      <c r="F34" t="s">
        <v>440</v>
      </c>
    </row>
    <row r="35" spans="1:6" x14ac:dyDescent="0.25">
      <c r="A35">
        <v>1</v>
      </c>
      <c r="B35" s="16" t="s">
        <v>107</v>
      </c>
      <c r="C35" s="16" t="s">
        <v>107</v>
      </c>
      <c r="D35" s="16" t="s">
        <v>108</v>
      </c>
      <c r="E35" s="16" t="s">
        <v>106</v>
      </c>
      <c r="F35" t="s">
        <v>448</v>
      </c>
    </row>
    <row r="36" spans="1:6" x14ac:dyDescent="0.25">
      <c r="A36">
        <v>1</v>
      </c>
      <c r="B36" s="16" t="s">
        <v>351</v>
      </c>
      <c r="C36" s="16" t="s">
        <v>351</v>
      </c>
      <c r="D36" s="16" t="s">
        <v>74</v>
      </c>
      <c r="E36" s="16" t="s">
        <v>73</v>
      </c>
      <c r="F36" t="s">
        <v>440</v>
      </c>
    </row>
    <row r="37" spans="1:6" x14ac:dyDescent="0.25">
      <c r="A37">
        <v>1</v>
      </c>
      <c r="B37" s="16" t="s">
        <v>99</v>
      </c>
      <c r="C37" s="16" t="s">
        <v>99</v>
      </c>
      <c r="D37" s="16" t="s">
        <v>100</v>
      </c>
      <c r="E37" s="16" t="s">
        <v>98</v>
      </c>
      <c r="F37" t="s">
        <v>448</v>
      </c>
    </row>
    <row r="38" spans="1:6" x14ac:dyDescent="0.25">
      <c r="A38">
        <v>1</v>
      </c>
      <c r="B38" s="16" t="s">
        <v>269</v>
      </c>
      <c r="C38" s="16" t="s">
        <v>326</v>
      </c>
      <c r="D38" s="16" t="s">
        <v>270</v>
      </c>
      <c r="E38" s="16" t="s">
        <v>268</v>
      </c>
      <c r="F38" t="s">
        <v>448</v>
      </c>
    </row>
    <row r="39" spans="1:6" x14ac:dyDescent="0.25">
      <c r="A39">
        <v>1</v>
      </c>
      <c r="B39" s="16" t="s">
        <v>104</v>
      </c>
      <c r="C39" s="16" t="s">
        <v>104</v>
      </c>
      <c r="D39" s="16" t="s">
        <v>105</v>
      </c>
      <c r="E39" s="16" t="s">
        <v>103</v>
      </c>
      <c r="F39" t="s">
        <v>440</v>
      </c>
    </row>
    <row r="40" spans="1:6" x14ac:dyDescent="0.25">
      <c r="A40">
        <v>4</v>
      </c>
      <c r="B40" s="16" t="s">
        <v>67</v>
      </c>
      <c r="C40" s="16" t="s">
        <v>356</v>
      </c>
      <c r="D40" s="16" t="s">
        <v>68</v>
      </c>
      <c r="E40" s="16" t="s">
        <v>431</v>
      </c>
      <c r="F40" t="s">
        <v>440</v>
      </c>
    </row>
    <row r="41" spans="1:6" x14ac:dyDescent="0.25">
      <c r="A41">
        <v>1</v>
      </c>
      <c r="B41" s="16" t="s">
        <v>358</v>
      </c>
      <c r="C41" s="16" t="s">
        <v>358</v>
      </c>
      <c r="D41" s="16" t="s">
        <v>432</v>
      </c>
      <c r="E41" s="16" t="s">
        <v>391</v>
      </c>
      <c r="F41" t="s">
        <v>440</v>
      </c>
    </row>
    <row r="42" spans="1:6" x14ac:dyDescent="0.25">
      <c r="A42">
        <v>1</v>
      </c>
      <c r="B42" s="16" t="s">
        <v>127</v>
      </c>
      <c r="C42" s="16" t="s">
        <v>386</v>
      </c>
      <c r="D42" s="16" t="s">
        <v>68</v>
      </c>
      <c r="E42" s="16" t="s">
        <v>126</v>
      </c>
      <c r="F42" t="s">
        <v>440</v>
      </c>
    </row>
    <row r="43" spans="1:6" x14ac:dyDescent="0.25">
      <c r="A43">
        <v>1</v>
      </c>
      <c r="B43" s="16" t="s">
        <v>274</v>
      </c>
      <c r="C43" s="16" t="s">
        <v>274</v>
      </c>
      <c r="D43" s="16" t="s">
        <v>275</v>
      </c>
      <c r="E43" s="16" t="s">
        <v>273</v>
      </c>
      <c r="F43" t="s">
        <v>440</v>
      </c>
    </row>
    <row r="44" spans="1:6" x14ac:dyDescent="0.25">
      <c r="A44">
        <v>2</v>
      </c>
      <c r="B44" s="16" t="s">
        <v>361</v>
      </c>
      <c r="C44" s="16" t="s">
        <v>361</v>
      </c>
      <c r="D44" s="16" t="s">
        <v>251</v>
      </c>
      <c r="E44" s="16" t="s">
        <v>433</v>
      </c>
      <c r="F44" t="s">
        <v>448</v>
      </c>
    </row>
    <row r="45" spans="1:6" x14ac:dyDescent="0.25">
      <c r="A45">
        <v>2</v>
      </c>
      <c r="B45" s="16" t="s">
        <v>434</v>
      </c>
      <c r="C45" s="16" t="s">
        <v>435</v>
      </c>
      <c r="D45" s="16" t="s">
        <v>120</v>
      </c>
      <c r="E45" s="16" t="s">
        <v>436</v>
      </c>
      <c r="F45" t="s">
        <v>448</v>
      </c>
    </row>
    <row r="46" spans="1:6" x14ac:dyDescent="0.25">
      <c r="A46">
        <v>1</v>
      </c>
      <c r="B46" s="16" t="s">
        <v>437</v>
      </c>
      <c r="C46" s="16" t="s">
        <v>441</v>
      </c>
      <c r="D46" s="16" t="s">
        <v>115</v>
      </c>
      <c r="E46" s="16" t="s">
        <v>113</v>
      </c>
      <c r="F46" t="s">
        <v>440</v>
      </c>
    </row>
  </sheetData>
  <hyperlinks>
    <hyperlink ref="C38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1048576"/>
    </sheetView>
  </sheetViews>
  <sheetFormatPr defaultRowHeight="15" x14ac:dyDescent="0.25"/>
  <sheetData>
    <row r="1" spans="1:2" x14ac:dyDescent="0.25">
      <c r="A1" s="16" t="s">
        <v>343</v>
      </c>
      <c r="B1">
        <v>1</v>
      </c>
    </row>
    <row r="2" spans="1:2" x14ac:dyDescent="0.25">
      <c r="A2" s="16" t="s">
        <v>301</v>
      </c>
      <c r="B2">
        <v>9</v>
      </c>
    </row>
    <row r="3" spans="1:2" x14ac:dyDescent="0.25">
      <c r="A3" s="16" t="s">
        <v>333</v>
      </c>
      <c r="B3">
        <v>1</v>
      </c>
    </row>
    <row r="4" spans="1:2" x14ac:dyDescent="0.25">
      <c r="A4" s="16">
        <v>61300411121</v>
      </c>
      <c r="B4">
        <v>3</v>
      </c>
    </row>
    <row r="5" spans="1:2" x14ac:dyDescent="0.25">
      <c r="A5" s="16" t="s">
        <v>296</v>
      </c>
      <c r="B5">
        <v>12</v>
      </c>
    </row>
    <row r="6" spans="1:2" x14ac:dyDescent="0.25">
      <c r="A6" s="16" t="s">
        <v>399</v>
      </c>
      <c r="B6">
        <v>1</v>
      </c>
    </row>
    <row r="7" spans="1:2" x14ac:dyDescent="0.25">
      <c r="A7" s="16" t="s">
        <v>328</v>
      </c>
      <c r="B7">
        <v>1</v>
      </c>
    </row>
    <row r="8" spans="1:2" x14ac:dyDescent="0.25">
      <c r="A8" s="16" t="s">
        <v>398</v>
      </c>
      <c r="B8">
        <v>2</v>
      </c>
    </row>
    <row r="9" spans="1:2" x14ac:dyDescent="0.25">
      <c r="A9" s="16" t="s">
        <v>297</v>
      </c>
      <c r="B9">
        <v>2</v>
      </c>
    </row>
    <row r="10" spans="1:2" x14ac:dyDescent="0.25">
      <c r="A10" s="16" t="s">
        <v>308</v>
      </c>
      <c r="B10">
        <v>26</v>
      </c>
    </row>
    <row r="11" spans="1:2" x14ac:dyDescent="0.25">
      <c r="A11" s="16" t="s">
        <v>341</v>
      </c>
      <c r="B11">
        <v>2</v>
      </c>
    </row>
    <row r="12" spans="1:2" x14ac:dyDescent="0.25">
      <c r="A12" s="16" t="s">
        <v>311</v>
      </c>
      <c r="B12">
        <v>9</v>
      </c>
    </row>
    <row r="13" spans="1:2" x14ac:dyDescent="0.25">
      <c r="A13" s="16" t="s">
        <v>312</v>
      </c>
      <c r="B13">
        <v>3</v>
      </c>
    </row>
    <row r="14" spans="1:2" x14ac:dyDescent="0.25">
      <c r="A14" s="16" t="s">
        <v>396</v>
      </c>
      <c r="B14">
        <v>2</v>
      </c>
    </row>
    <row r="15" spans="1:2" x14ac:dyDescent="0.25">
      <c r="A15" s="16" t="s">
        <v>401</v>
      </c>
      <c r="B15">
        <v>2</v>
      </c>
    </row>
    <row r="16" spans="1:2" x14ac:dyDescent="0.25">
      <c r="A16" s="16" t="s">
        <v>402</v>
      </c>
      <c r="B16">
        <v>1</v>
      </c>
    </row>
    <row r="17" spans="1:2" x14ac:dyDescent="0.25">
      <c r="A17" s="16" t="s">
        <v>342</v>
      </c>
      <c r="B17">
        <v>1</v>
      </c>
    </row>
    <row r="18" spans="1:2" x14ac:dyDescent="0.25">
      <c r="A18" s="16" t="s">
        <v>298</v>
      </c>
      <c r="B18">
        <v>6</v>
      </c>
    </row>
    <row r="19" spans="1:2" x14ac:dyDescent="0.25">
      <c r="A19" s="16" t="s">
        <v>340</v>
      </c>
      <c r="B19">
        <v>1</v>
      </c>
    </row>
    <row r="20" spans="1:2" x14ac:dyDescent="0.25">
      <c r="A20" s="16" t="s">
        <v>394</v>
      </c>
      <c r="B20">
        <v>6</v>
      </c>
    </row>
    <row r="21" spans="1:2" x14ac:dyDescent="0.25">
      <c r="A21" s="16" t="s">
        <v>393</v>
      </c>
      <c r="B21">
        <v>4</v>
      </c>
    </row>
    <row r="22" spans="1:2" x14ac:dyDescent="0.25">
      <c r="A22" s="16" t="s">
        <v>306</v>
      </c>
      <c r="B22">
        <v>29</v>
      </c>
    </row>
    <row r="23" spans="1:2" x14ac:dyDescent="0.25">
      <c r="A23" s="16" t="s">
        <v>331</v>
      </c>
      <c r="B23">
        <v>1</v>
      </c>
    </row>
    <row r="24" spans="1:2" x14ac:dyDescent="0.25">
      <c r="A24" s="16" t="s">
        <v>395</v>
      </c>
      <c r="B24">
        <v>2</v>
      </c>
    </row>
    <row r="25" spans="1:2" x14ac:dyDescent="0.25">
      <c r="A25" s="16">
        <v>1140084168</v>
      </c>
      <c r="B25">
        <v>1</v>
      </c>
    </row>
    <row r="26" spans="1:2" x14ac:dyDescent="0.25">
      <c r="A26" s="16" t="s">
        <v>397</v>
      </c>
      <c r="B26">
        <v>3</v>
      </c>
    </row>
    <row r="27" spans="1:2" x14ac:dyDescent="0.25">
      <c r="A27" s="16" t="s">
        <v>323</v>
      </c>
      <c r="B27">
        <v>2</v>
      </c>
    </row>
    <row r="28" spans="1:2" x14ac:dyDescent="0.25">
      <c r="A28" s="16">
        <v>61200621621</v>
      </c>
      <c r="B28">
        <v>10</v>
      </c>
    </row>
    <row r="29" spans="1:2" x14ac:dyDescent="0.25">
      <c r="A29" s="16" t="s">
        <v>319</v>
      </c>
      <c r="B29">
        <v>1</v>
      </c>
    </row>
    <row r="30" spans="1:2" x14ac:dyDescent="0.25">
      <c r="A30" s="16" t="s">
        <v>387</v>
      </c>
      <c r="B30">
        <v>1</v>
      </c>
    </row>
    <row r="31" spans="1:2" x14ac:dyDescent="0.25">
      <c r="A31" s="16" t="s">
        <v>403</v>
      </c>
      <c r="B31">
        <v>1</v>
      </c>
    </row>
    <row r="32" spans="1:2" x14ac:dyDescent="0.25">
      <c r="A32" s="16" t="s">
        <v>124</v>
      </c>
      <c r="B32">
        <v>11</v>
      </c>
    </row>
    <row r="33" spans="1:2" x14ac:dyDescent="0.25">
      <c r="A33" s="16" t="s">
        <v>349</v>
      </c>
      <c r="B33">
        <v>1</v>
      </c>
    </row>
    <row r="34" spans="1:2" x14ac:dyDescent="0.25">
      <c r="A34" s="16" t="s">
        <v>107</v>
      </c>
      <c r="B34">
        <v>1</v>
      </c>
    </row>
    <row r="35" spans="1:2" x14ac:dyDescent="0.25">
      <c r="A35" s="16" t="s">
        <v>351</v>
      </c>
      <c r="B35">
        <v>1</v>
      </c>
    </row>
    <row r="36" spans="1:2" x14ac:dyDescent="0.25">
      <c r="A36" s="16" t="s">
        <v>99</v>
      </c>
      <c r="B36">
        <v>1</v>
      </c>
    </row>
    <row r="37" spans="1:2" x14ac:dyDescent="0.25">
      <c r="A37" s="16" t="s">
        <v>326</v>
      </c>
      <c r="B37">
        <v>1</v>
      </c>
    </row>
    <row r="38" spans="1:2" x14ac:dyDescent="0.25">
      <c r="A38" s="16" t="s">
        <v>104</v>
      </c>
      <c r="B38">
        <v>1</v>
      </c>
    </row>
    <row r="39" spans="1:2" x14ac:dyDescent="0.25">
      <c r="A39" s="16" t="s">
        <v>356</v>
      </c>
      <c r="B39">
        <v>4</v>
      </c>
    </row>
    <row r="40" spans="1:2" x14ac:dyDescent="0.25">
      <c r="A40" s="16" t="s">
        <v>358</v>
      </c>
      <c r="B40">
        <v>1</v>
      </c>
    </row>
    <row r="41" spans="1:2" x14ac:dyDescent="0.25">
      <c r="A41" s="16" t="s">
        <v>386</v>
      </c>
      <c r="B41">
        <v>1</v>
      </c>
    </row>
    <row r="42" spans="1:2" x14ac:dyDescent="0.25">
      <c r="A42" s="16" t="s">
        <v>274</v>
      </c>
      <c r="B42">
        <v>1</v>
      </c>
    </row>
    <row r="43" spans="1:2" x14ac:dyDescent="0.25">
      <c r="A43" s="16" t="s">
        <v>361</v>
      </c>
      <c r="B43">
        <v>2</v>
      </c>
    </row>
    <row r="44" spans="1:2" x14ac:dyDescent="0.25">
      <c r="A44" s="16" t="s">
        <v>435</v>
      </c>
      <c r="B44">
        <v>2</v>
      </c>
    </row>
    <row r="45" spans="1:2" x14ac:dyDescent="0.25">
      <c r="A45" s="16" t="s">
        <v>441</v>
      </c>
      <c r="B45">
        <v>1</v>
      </c>
    </row>
  </sheetData>
  <hyperlinks>
    <hyperlink ref="A37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N10" sqref="N10:N11"/>
    </sheetView>
  </sheetViews>
  <sheetFormatPr defaultRowHeight="15" x14ac:dyDescent="0.25"/>
  <cols>
    <col min="2" max="2" width="21.7109375" customWidth="1"/>
    <col min="3" max="3" width="15.7109375" customWidth="1"/>
    <col min="4" max="4" width="12.5703125" customWidth="1"/>
  </cols>
  <sheetData>
    <row r="3" spans="2:4" ht="15.75" thickBot="1" x14ac:dyDescent="0.3"/>
    <row r="4" spans="2:4" x14ac:dyDescent="0.25">
      <c r="B4" s="17" t="s">
        <v>445</v>
      </c>
      <c r="C4" s="18"/>
      <c r="D4" s="19"/>
    </row>
    <row r="5" spans="2:4" x14ac:dyDescent="0.25">
      <c r="B5" s="20" t="s">
        <v>442</v>
      </c>
      <c r="C5" s="21" t="s">
        <v>443</v>
      </c>
      <c r="D5" s="22" t="s">
        <v>444</v>
      </c>
    </row>
    <row r="6" spans="2:4" x14ac:dyDescent="0.25">
      <c r="B6" s="23">
        <v>1</v>
      </c>
      <c r="C6" s="24">
        <v>66.819999999999993</v>
      </c>
      <c r="D6" s="25">
        <f>C6/B6</f>
        <v>66.819999999999993</v>
      </c>
    </row>
    <row r="7" spans="2:4" x14ac:dyDescent="0.25">
      <c r="B7" s="23">
        <v>30</v>
      </c>
      <c r="C7" s="24">
        <v>1520.08</v>
      </c>
      <c r="D7" s="25">
        <f t="shared" ref="D7:D9" si="0">C7/B7</f>
        <v>50.669333333333334</v>
      </c>
    </row>
    <row r="8" spans="2:4" x14ac:dyDescent="0.25">
      <c r="B8" s="23">
        <v>50</v>
      </c>
      <c r="C8" s="24">
        <v>2235.75</v>
      </c>
      <c r="D8" s="25">
        <f t="shared" si="0"/>
        <v>44.715000000000003</v>
      </c>
    </row>
    <row r="9" spans="2:4" ht="15.75" thickBot="1" x14ac:dyDescent="0.3">
      <c r="B9" s="26">
        <v>100</v>
      </c>
      <c r="C9" s="27">
        <v>4016.9</v>
      </c>
      <c r="D9" s="28">
        <f t="shared" si="0"/>
        <v>40.169000000000004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>
      <selection activeCell="G29" sqref="A11:G29"/>
    </sheetView>
  </sheetViews>
  <sheetFormatPr defaultRowHeight="15" x14ac:dyDescent="0.25"/>
  <cols>
    <col min="1" max="1" width="9.5703125" bestFit="1" customWidth="1"/>
    <col min="2" max="2" width="24.85546875" style="3" customWidth="1"/>
  </cols>
  <sheetData>
    <row r="1" spans="1:2" x14ac:dyDescent="0.25">
      <c r="A1" t="s">
        <v>0</v>
      </c>
      <c r="B1" s="3" t="s">
        <v>295</v>
      </c>
    </row>
    <row r="2" spans="1:2" x14ac:dyDescent="0.25">
      <c r="A2" t="s">
        <v>146</v>
      </c>
      <c r="B2" s="13" t="s">
        <v>296</v>
      </c>
    </row>
    <row r="3" spans="1:2" x14ac:dyDescent="0.25">
      <c r="A3" t="s">
        <v>147</v>
      </c>
      <c r="B3" s="13" t="s">
        <v>296</v>
      </c>
    </row>
    <row r="4" spans="1:2" x14ac:dyDescent="0.25">
      <c r="A4" t="s">
        <v>148</v>
      </c>
      <c r="B4" s="13" t="s">
        <v>296</v>
      </c>
    </row>
    <row r="5" spans="1:2" x14ac:dyDescent="0.25">
      <c r="A5" t="s">
        <v>149</v>
      </c>
      <c r="B5" s="13" t="s">
        <v>296</v>
      </c>
    </row>
    <row r="6" spans="1:2" x14ac:dyDescent="0.25">
      <c r="A6" t="s">
        <v>150</v>
      </c>
      <c r="B6" s="13" t="s">
        <v>296</v>
      </c>
    </row>
    <row r="7" spans="1:2" x14ac:dyDescent="0.25">
      <c r="A7" t="s">
        <v>154</v>
      </c>
      <c r="B7" s="13" t="s">
        <v>296</v>
      </c>
    </row>
    <row r="8" spans="1:2" x14ac:dyDescent="0.25">
      <c r="A8" t="s">
        <v>160</v>
      </c>
      <c r="B8" s="13" t="s">
        <v>296</v>
      </c>
    </row>
    <row r="9" spans="1:2" x14ac:dyDescent="0.25">
      <c r="A9" t="s">
        <v>178</v>
      </c>
      <c r="B9" s="13" t="s">
        <v>296</v>
      </c>
    </row>
    <row r="10" spans="1:2" x14ac:dyDescent="0.25">
      <c r="A10" t="s">
        <v>183</v>
      </c>
      <c r="B10" s="13" t="s">
        <v>296</v>
      </c>
    </row>
    <row r="11" spans="1:2" x14ac:dyDescent="0.25">
      <c r="A11" t="s">
        <v>185</v>
      </c>
      <c r="B11" s="13" t="s">
        <v>296</v>
      </c>
    </row>
    <row r="12" spans="1:2" x14ac:dyDescent="0.25">
      <c r="A12" t="s">
        <v>186</v>
      </c>
      <c r="B12" s="13" t="s">
        <v>296</v>
      </c>
    </row>
    <row r="13" spans="1:2" x14ac:dyDescent="0.25">
      <c r="A13" t="s">
        <v>198</v>
      </c>
      <c r="B13" s="13" t="s">
        <v>296</v>
      </c>
    </row>
    <row r="14" spans="1:2" x14ac:dyDescent="0.25">
      <c r="A14" t="s">
        <v>171</v>
      </c>
      <c r="B14" s="13" t="s">
        <v>297</v>
      </c>
    </row>
    <row r="15" spans="1:2" x14ac:dyDescent="0.25">
      <c r="A15" t="s">
        <v>172</v>
      </c>
      <c r="B15" s="13" t="s">
        <v>297</v>
      </c>
    </row>
    <row r="16" spans="1:2" x14ac:dyDescent="0.25">
      <c r="A16" t="s">
        <v>161</v>
      </c>
      <c r="B16" s="13" t="s">
        <v>298</v>
      </c>
    </row>
    <row r="17" spans="1:2" x14ac:dyDescent="0.25">
      <c r="A17" t="s">
        <v>164</v>
      </c>
      <c r="B17" s="13" t="s">
        <v>298</v>
      </c>
    </row>
    <row r="18" spans="1:2" x14ac:dyDescent="0.25">
      <c r="A18" t="s">
        <v>177</v>
      </c>
      <c r="B18" s="13" t="s">
        <v>298</v>
      </c>
    </row>
    <row r="19" spans="1:2" x14ac:dyDescent="0.25">
      <c r="A19" t="s">
        <v>187</v>
      </c>
      <c r="B19" s="13" t="s">
        <v>298</v>
      </c>
    </row>
    <row r="20" spans="1:2" x14ac:dyDescent="0.25">
      <c r="A20" t="s">
        <v>195</v>
      </c>
      <c r="B20" s="13" t="s">
        <v>298</v>
      </c>
    </row>
    <row r="21" spans="1:2" x14ac:dyDescent="0.25">
      <c r="A21" t="s">
        <v>196</v>
      </c>
      <c r="B21" s="13" t="s">
        <v>298</v>
      </c>
    </row>
    <row r="22" spans="1:2" x14ac:dyDescent="0.25">
      <c r="A22" t="s">
        <v>153</v>
      </c>
      <c r="B22" s="13" t="s">
        <v>394</v>
      </c>
    </row>
    <row r="23" spans="1:2" x14ac:dyDescent="0.25">
      <c r="A23" t="s">
        <v>155</v>
      </c>
      <c r="B23" s="13" t="s">
        <v>394</v>
      </c>
    </row>
    <row r="24" spans="1:2" x14ac:dyDescent="0.25">
      <c r="A24" t="s">
        <v>156</v>
      </c>
      <c r="B24" s="13" t="s">
        <v>394</v>
      </c>
    </row>
    <row r="25" spans="1:2" x14ac:dyDescent="0.25">
      <c r="A25" t="s">
        <v>163</v>
      </c>
      <c r="B25" s="13" t="s">
        <v>394</v>
      </c>
    </row>
    <row r="26" spans="1:2" x14ac:dyDescent="0.25">
      <c r="A26" t="s">
        <v>168</v>
      </c>
      <c r="B26" s="13" t="s">
        <v>394</v>
      </c>
    </row>
    <row r="27" spans="1:2" x14ac:dyDescent="0.25">
      <c r="A27" t="s">
        <v>145</v>
      </c>
      <c r="B27" s="13" t="s">
        <v>394</v>
      </c>
    </row>
    <row r="28" spans="1:2" x14ac:dyDescent="0.25">
      <c r="A28" t="s">
        <v>179</v>
      </c>
      <c r="B28" s="13" t="s">
        <v>395</v>
      </c>
    </row>
    <row r="29" spans="1:2" x14ac:dyDescent="0.25">
      <c r="A29" t="s">
        <v>180</v>
      </c>
      <c r="B29" s="13" t="s">
        <v>395</v>
      </c>
    </row>
    <row r="30" spans="1:2" x14ac:dyDescent="0.25">
      <c r="A30" t="s">
        <v>116</v>
      </c>
      <c r="B30" s="3">
        <v>1140084168</v>
      </c>
    </row>
    <row r="31" spans="1:2" x14ac:dyDescent="0.25">
      <c r="A31" t="s">
        <v>287</v>
      </c>
      <c r="B31" s="3">
        <v>61300411121</v>
      </c>
    </row>
    <row r="32" spans="1:2" x14ac:dyDescent="0.25">
      <c r="A32" t="s">
        <v>221</v>
      </c>
      <c r="B32" s="3">
        <v>61300411121</v>
      </c>
    </row>
    <row r="33" spans="1:2" x14ac:dyDescent="0.25">
      <c r="A33" t="s">
        <v>222</v>
      </c>
      <c r="B33" s="3">
        <v>61300411121</v>
      </c>
    </row>
    <row r="34" spans="1:2" x14ac:dyDescent="0.25">
      <c r="A34" t="s">
        <v>130</v>
      </c>
      <c r="B34"/>
    </row>
    <row r="35" spans="1:2" x14ac:dyDescent="0.25">
      <c r="A35" t="s">
        <v>151</v>
      </c>
      <c r="B35" s="13" t="s">
        <v>393</v>
      </c>
    </row>
    <row r="36" spans="1:2" x14ac:dyDescent="0.25">
      <c r="A36" t="s">
        <v>165</v>
      </c>
      <c r="B36" s="13" t="s">
        <v>393</v>
      </c>
    </row>
    <row r="37" spans="1:2" x14ac:dyDescent="0.25">
      <c r="A37" t="s">
        <v>193</v>
      </c>
      <c r="B37" s="13" t="s">
        <v>393</v>
      </c>
    </row>
    <row r="38" spans="1:2" x14ac:dyDescent="0.25">
      <c r="A38" t="s">
        <v>194</v>
      </c>
      <c r="B38" s="13" t="s">
        <v>393</v>
      </c>
    </row>
    <row r="39" spans="1:2" x14ac:dyDescent="0.25">
      <c r="A39" t="s">
        <v>6</v>
      </c>
      <c r="B39" s="13" t="s">
        <v>306</v>
      </c>
    </row>
    <row r="40" spans="1:2" x14ac:dyDescent="0.25">
      <c r="A40" t="s">
        <v>184</v>
      </c>
      <c r="B40" s="13" t="s">
        <v>296</v>
      </c>
    </row>
    <row r="41" spans="1:2" x14ac:dyDescent="0.25">
      <c r="A41" t="s">
        <v>14</v>
      </c>
      <c r="B41" s="13" t="s">
        <v>306</v>
      </c>
    </row>
    <row r="42" spans="1:2" x14ac:dyDescent="0.25">
      <c r="A42" t="s">
        <v>15</v>
      </c>
      <c r="B42" s="13" t="s">
        <v>306</v>
      </c>
    </row>
    <row r="43" spans="1:2" x14ac:dyDescent="0.25">
      <c r="A43" t="s">
        <v>16</v>
      </c>
      <c r="B43" s="13" t="s">
        <v>306</v>
      </c>
    </row>
    <row r="44" spans="1:2" x14ac:dyDescent="0.25">
      <c r="A44" t="s">
        <v>157</v>
      </c>
      <c r="B44" s="13" t="s">
        <v>296</v>
      </c>
    </row>
    <row r="45" spans="1:2" x14ac:dyDescent="0.25">
      <c r="A45" t="s">
        <v>22</v>
      </c>
      <c r="B45" s="13" t="s">
        <v>306</v>
      </c>
    </row>
    <row r="46" spans="1:2" x14ac:dyDescent="0.25">
      <c r="A46" t="s">
        <v>26</v>
      </c>
      <c r="B46" s="13" t="s">
        <v>306</v>
      </c>
    </row>
    <row r="47" spans="1:2" x14ac:dyDescent="0.25">
      <c r="A47" t="s">
        <v>27</v>
      </c>
      <c r="B47" s="13" t="s">
        <v>306</v>
      </c>
    </row>
    <row r="48" spans="1:2" x14ac:dyDescent="0.25">
      <c r="A48" t="s">
        <v>29</v>
      </c>
      <c r="B48" s="13" t="s">
        <v>306</v>
      </c>
    </row>
    <row r="49" spans="1:2" x14ac:dyDescent="0.25">
      <c r="A49" t="s">
        <v>33</v>
      </c>
      <c r="B49" s="13" t="s">
        <v>306</v>
      </c>
    </row>
    <row r="50" spans="1:2" x14ac:dyDescent="0.25">
      <c r="A50" t="s">
        <v>35</v>
      </c>
      <c r="B50" s="13" t="s">
        <v>306</v>
      </c>
    </row>
    <row r="51" spans="1:2" x14ac:dyDescent="0.25">
      <c r="A51" t="s">
        <v>37</v>
      </c>
      <c r="B51" s="13" t="s">
        <v>306</v>
      </c>
    </row>
    <row r="52" spans="1:2" x14ac:dyDescent="0.25">
      <c r="A52" t="s">
        <v>38</v>
      </c>
      <c r="B52" s="13" t="s">
        <v>306</v>
      </c>
    </row>
    <row r="53" spans="1:2" x14ac:dyDescent="0.25">
      <c r="A53" t="s">
        <v>39</v>
      </c>
      <c r="B53" s="13" t="s">
        <v>306</v>
      </c>
    </row>
    <row r="54" spans="1:2" x14ac:dyDescent="0.25">
      <c r="A54" t="s">
        <v>43</v>
      </c>
      <c r="B54" s="13" t="s">
        <v>306</v>
      </c>
    </row>
    <row r="55" spans="1:2" x14ac:dyDescent="0.25">
      <c r="A55" t="s">
        <v>44</v>
      </c>
      <c r="B55" s="13" t="s">
        <v>306</v>
      </c>
    </row>
    <row r="56" spans="1:2" x14ac:dyDescent="0.25">
      <c r="A56" t="s">
        <v>49</v>
      </c>
      <c r="B56" s="13" t="s">
        <v>306</v>
      </c>
    </row>
    <row r="57" spans="1:2" x14ac:dyDescent="0.25">
      <c r="A57" t="s">
        <v>51</v>
      </c>
      <c r="B57" s="13" t="s">
        <v>306</v>
      </c>
    </row>
    <row r="58" spans="1:2" x14ac:dyDescent="0.25">
      <c r="A58" t="s">
        <v>53</v>
      </c>
      <c r="B58" s="13" t="s">
        <v>306</v>
      </c>
    </row>
    <row r="59" spans="1:2" x14ac:dyDescent="0.25">
      <c r="A59" t="s">
        <v>55</v>
      </c>
      <c r="B59" s="13" t="s">
        <v>306</v>
      </c>
    </row>
    <row r="60" spans="1:2" x14ac:dyDescent="0.25">
      <c r="A60" t="s">
        <v>56</v>
      </c>
      <c r="B60" s="13" t="s">
        <v>306</v>
      </c>
    </row>
    <row r="61" spans="1:2" x14ac:dyDescent="0.25">
      <c r="A61" t="s">
        <v>57</v>
      </c>
      <c r="B61" s="13" t="s">
        <v>306</v>
      </c>
    </row>
    <row r="62" spans="1:2" x14ac:dyDescent="0.25">
      <c r="A62" t="s">
        <v>58</v>
      </c>
      <c r="B62" s="13" t="s">
        <v>306</v>
      </c>
    </row>
    <row r="63" spans="1:2" x14ac:dyDescent="0.25">
      <c r="A63" t="s">
        <v>59</v>
      </c>
      <c r="B63" s="13" t="s">
        <v>306</v>
      </c>
    </row>
    <row r="64" spans="1:2" x14ac:dyDescent="0.25">
      <c r="A64" t="s">
        <v>60</v>
      </c>
      <c r="B64" s="13" t="s">
        <v>306</v>
      </c>
    </row>
    <row r="65" spans="1:2" x14ac:dyDescent="0.25">
      <c r="A65" t="s">
        <v>61</v>
      </c>
      <c r="B65" s="13" t="s">
        <v>306</v>
      </c>
    </row>
    <row r="66" spans="1:2" x14ac:dyDescent="0.25">
      <c r="A66" t="s">
        <v>62</v>
      </c>
      <c r="B66" s="13" t="s">
        <v>306</v>
      </c>
    </row>
    <row r="67" spans="1:2" x14ac:dyDescent="0.25">
      <c r="A67" t="s">
        <v>63</v>
      </c>
      <c r="B67" s="13" t="s">
        <v>306</v>
      </c>
    </row>
    <row r="68" spans="1:2" x14ac:dyDescent="0.25">
      <c r="A68" t="s">
        <v>64</v>
      </c>
      <c r="B68" s="13" t="s">
        <v>306</v>
      </c>
    </row>
    <row r="69" spans="1:2" x14ac:dyDescent="0.25">
      <c r="A69" t="s">
        <v>65</v>
      </c>
      <c r="B69" s="13" t="s">
        <v>306</v>
      </c>
    </row>
    <row r="70" spans="1:2" x14ac:dyDescent="0.25">
      <c r="A70" t="s">
        <v>158</v>
      </c>
      <c r="B70" s="13" t="s">
        <v>308</v>
      </c>
    </row>
    <row r="71" spans="1:2" x14ac:dyDescent="0.25">
      <c r="A71" t="s">
        <v>162</v>
      </c>
      <c r="B71" s="13" t="s">
        <v>308</v>
      </c>
    </row>
    <row r="72" spans="1:2" x14ac:dyDescent="0.25">
      <c r="A72" t="s">
        <v>166</v>
      </c>
      <c r="B72" s="13" t="s">
        <v>308</v>
      </c>
    </row>
    <row r="73" spans="1:2" x14ac:dyDescent="0.25">
      <c r="A73" t="s">
        <v>169</v>
      </c>
      <c r="B73" s="13" t="s">
        <v>308</v>
      </c>
    </row>
    <row r="74" spans="1:2" x14ac:dyDescent="0.25">
      <c r="A74" t="s">
        <v>173</v>
      </c>
      <c r="B74" s="13" t="s">
        <v>341</v>
      </c>
    </row>
    <row r="75" spans="1:2" x14ac:dyDescent="0.25">
      <c r="A75" t="s">
        <v>182</v>
      </c>
      <c r="B75" s="13" t="s">
        <v>308</v>
      </c>
    </row>
    <row r="76" spans="1:2" x14ac:dyDescent="0.25">
      <c r="A76" t="s">
        <v>188</v>
      </c>
      <c r="B76" s="13" t="s">
        <v>308</v>
      </c>
    </row>
    <row r="77" spans="1:2" x14ac:dyDescent="0.25">
      <c r="A77" t="s">
        <v>189</v>
      </c>
      <c r="B77" s="13" t="s">
        <v>341</v>
      </c>
    </row>
    <row r="78" spans="1:2" x14ac:dyDescent="0.25">
      <c r="A78" t="s">
        <v>197</v>
      </c>
      <c r="B78" s="13" t="s">
        <v>308</v>
      </c>
    </row>
    <row r="79" spans="1:2" x14ac:dyDescent="0.25">
      <c r="A79" t="s">
        <v>199</v>
      </c>
      <c r="B79" s="13" t="s">
        <v>308</v>
      </c>
    </row>
    <row r="80" spans="1:2" x14ac:dyDescent="0.25">
      <c r="A80" t="s">
        <v>200</v>
      </c>
      <c r="B80" s="13" t="s">
        <v>308</v>
      </c>
    </row>
    <row r="81" spans="1:2" x14ac:dyDescent="0.25">
      <c r="A81" t="s">
        <v>201</v>
      </c>
      <c r="B81" s="13" t="s">
        <v>308</v>
      </c>
    </row>
    <row r="82" spans="1:2" x14ac:dyDescent="0.25">
      <c r="A82" t="s">
        <v>202</v>
      </c>
      <c r="B82" s="13" t="s">
        <v>308</v>
      </c>
    </row>
    <row r="83" spans="1:2" x14ac:dyDescent="0.25">
      <c r="A83" t="s">
        <v>203</v>
      </c>
      <c r="B83" s="13" t="s">
        <v>308</v>
      </c>
    </row>
    <row r="84" spans="1:2" x14ac:dyDescent="0.25">
      <c r="A84" t="s">
        <v>204</v>
      </c>
      <c r="B84" s="13" t="s">
        <v>308</v>
      </c>
    </row>
    <row r="85" spans="1:2" x14ac:dyDescent="0.25">
      <c r="A85" t="s">
        <v>205</v>
      </c>
      <c r="B85" s="13" t="s">
        <v>308</v>
      </c>
    </row>
    <row r="86" spans="1:2" x14ac:dyDescent="0.25">
      <c r="A86" t="s">
        <v>206</v>
      </c>
      <c r="B86" s="13" t="s">
        <v>308</v>
      </c>
    </row>
    <row r="87" spans="1:2" x14ac:dyDescent="0.25">
      <c r="A87" t="s">
        <v>207</v>
      </c>
      <c r="B87" s="13" t="s">
        <v>308</v>
      </c>
    </row>
    <row r="88" spans="1:2" x14ac:dyDescent="0.25">
      <c r="A88" t="s">
        <v>208</v>
      </c>
      <c r="B88" s="13" t="s">
        <v>308</v>
      </c>
    </row>
    <row r="89" spans="1:2" x14ac:dyDescent="0.25">
      <c r="A89" t="s">
        <v>209</v>
      </c>
      <c r="B89" s="13" t="s">
        <v>308</v>
      </c>
    </row>
    <row r="90" spans="1:2" x14ac:dyDescent="0.25">
      <c r="A90" t="s">
        <v>213</v>
      </c>
      <c r="B90" s="13" t="s">
        <v>308</v>
      </c>
    </row>
    <row r="91" spans="1:2" x14ac:dyDescent="0.25">
      <c r="A91" t="s">
        <v>214</v>
      </c>
      <c r="B91" s="13" t="s">
        <v>308</v>
      </c>
    </row>
    <row r="92" spans="1:2" x14ac:dyDescent="0.25">
      <c r="A92" t="s">
        <v>215</v>
      </c>
      <c r="B92" s="13" t="s">
        <v>308</v>
      </c>
    </row>
    <row r="93" spans="1:2" x14ac:dyDescent="0.25">
      <c r="A93" t="s">
        <v>216</v>
      </c>
      <c r="B93" s="13" t="s">
        <v>308</v>
      </c>
    </row>
    <row r="94" spans="1:2" x14ac:dyDescent="0.25">
      <c r="A94" t="s">
        <v>217</v>
      </c>
      <c r="B94" s="13" t="s">
        <v>308</v>
      </c>
    </row>
    <row r="95" spans="1:2" x14ac:dyDescent="0.25">
      <c r="A95" t="s">
        <v>218</v>
      </c>
      <c r="B95" s="13" t="s">
        <v>308</v>
      </c>
    </row>
    <row r="96" spans="1:2" x14ac:dyDescent="0.25">
      <c r="A96" t="s">
        <v>219</v>
      </c>
      <c r="B96" s="13" t="s">
        <v>308</v>
      </c>
    </row>
    <row r="97" spans="1:2" x14ac:dyDescent="0.25">
      <c r="A97" t="s">
        <v>34</v>
      </c>
      <c r="B97" s="13" t="s">
        <v>308</v>
      </c>
    </row>
    <row r="98" spans="1:2" x14ac:dyDescent="0.25">
      <c r="A98" t="s">
        <v>11</v>
      </c>
      <c r="B98" s="13" t="s">
        <v>311</v>
      </c>
    </row>
    <row r="99" spans="1:2" x14ac:dyDescent="0.25">
      <c r="A99" t="s">
        <v>21</v>
      </c>
      <c r="B99" s="13" t="s">
        <v>311</v>
      </c>
    </row>
    <row r="100" spans="1:2" x14ac:dyDescent="0.25">
      <c r="A100" t="s">
        <v>25</v>
      </c>
      <c r="B100" s="13" t="s">
        <v>311</v>
      </c>
    </row>
    <row r="101" spans="1:2" x14ac:dyDescent="0.25">
      <c r="A101" t="s">
        <v>36</v>
      </c>
      <c r="B101" s="13" t="s">
        <v>311</v>
      </c>
    </row>
    <row r="102" spans="1:2" x14ac:dyDescent="0.25">
      <c r="A102" t="s">
        <v>40</v>
      </c>
      <c r="B102" s="13" t="s">
        <v>311</v>
      </c>
    </row>
    <row r="103" spans="1:2" x14ac:dyDescent="0.25">
      <c r="A103" t="s">
        <v>41</v>
      </c>
      <c r="B103" s="13" t="s">
        <v>311</v>
      </c>
    </row>
    <row r="104" spans="1:2" x14ac:dyDescent="0.25">
      <c r="A104" t="s">
        <v>42</v>
      </c>
      <c r="B104" s="13" t="s">
        <v>311</v>
      </c>
    </row>
    <row r="105" spans="1:2" x14ac:dyDescent="0.25">
      <c r="A105" t="s">
        <v>52</v>
      </c>
      <c r="B105" s="13" t="s">
        <v>311</v>
      </c>
    </row>
    <row r="106" spans="1:2" x14ac:dyDescent="0.25">
      <c r="A106" t="s">
        <v>54</v>
      </c>
      <c r="B106" s="13" t="s">
        <v>311</v>
      </c>
    </row>
    <row r="107" spans="1:2" x14ac:dyDescent="0.25">
      <c r="A107" t="s">
        <v>181</v>
      </c>
      <c r="B107" s="13" t="s">
        <v>296</v>
      </c>
    </row>
    <row r="108" spans="1:2" x14ac:dyDescent="0.25">
      <c r="A108" t="s">
        <v>17</v>
      </c>
      <c r="B108" s="13" t="s">
        <v>312</v>
      </c>
    </row>
    <row r="109" spans="1:2" x14ac:dyDescent="0.25">
      <c r="A109" t="s">
        <v>28</v>
      </c>
      <c r="B109" s="13" t="s">
        <v>312</v>
      </c>
    </row>
    <row r="110" spans="1:2" x14ac:dyDescent="0.25">
      <c r="A110" t="s">
        <v>50</v>
      </c>
      <c r="B110" s="13" t="s">
        <v>312</v>
      </c>
    </row>
    <row r="111" spans="1:2" x14ac:dyDescent="0.25">
      <c r="A111" t="s">
        <v>141</v>
      </c>
      <c r="B111" s="13" t="s">
        <v>396</v>
      </c>
    </row>
    <row r="112" spans="1:2" x14ac:dyDescent="0.25">
      <c r="A112" t="s">
        <v>144</v>
      </c>
      <c r="B112" s="13" t="s">
        <v>396</v>
      </c>
    </row>
    <row r="113" spans="1:2" x14ac:dyDescent="0.25">
      <c r="A113" t="s">
        <v>30</v>
      </c>
      <c r="B113" s="13" t="s">
        <v>399</v>
      </c>
    </row>
    <row r="114" spans="1:2" x14ac:dyDescent="0.25">
      <c r="A114" t="s">
        <v>18</v>
      </c>
      <c r="B114" s="13" t="s">
        <v>331</v>
      </c>
    </row>
    <row r="115" spans="1:2" x14ac:dyDescent="0.25">
      <c r="A115" t="s">
        <v>45</v>
      </c>
      <c r="B115" s="13" t="s">
        <v>401</v>
      </c>
    </row>
    <row r="116" spans="1:2" x14ac:dyDescent="0.25">
      <c r="A116" t="s">
        <v>48</v>
      </c>
      <c r="B116" s="13" t="s">
        <v>401</v>
      </c>
    </row>
    <row r="117" spans="1:2" x14ac:dyDescent="0.25">
      <c r="A117" t="s">
        <v>210</v>
      </c>
      <c r="B117" s="13" t="s">
        <v>398</v>
      </c>
    </row>
    <row r="118" spans="1:2" x14ac:dyDescent="0.25">
      <c r="A118" t="s">
        <v>212</v>
      </c>
      <c r="B118" s="13" t="s">
        <v>398</v>
      </c>
    </row>
    <row r="119" spans="1:2" x14ac:dyDescent="0.25">
      <c r="A119" t="s">
        <v>117</v>
      </c>
      <c r="B119" s="13" t="s">
        <v>333</v>
      </c>
    </row>
    <row r="120" spans="1:2" x14ac:dyDescent="0.25">
      <c r="A120" t="s">
        <v>276</v>
      </c>
      <c r="B120" s="13" t="s">
        <v>402</v>
      </c>
    </row>
    <row r="121" spans="1:2" x14ac:dyDescent="0.25">
      <c r="A121" t="s">
        <v>175</v>
      </c>
      <c r="B121" s="13" t="s">
        <v>342</v>
      </c>
    </row>
    <row r="122" spans="1:2" x14ac:dyDescent="0.25">
      <c r="A122" t="s">
        <v>191</v>
      </c>
      <c r="B122" s="13" t="s">
        <v>340</v>
      </c>
    </row>
    <row r="123" spans="1:2" x14ac:dyDescent="0.25">
      <c r="A123" t="s">
        <v>96</v>
      </c>
      <c r="B123" s="12" t="s">
        <v>397</v>
      </c>
    </row>
    <row r="124" spans="1:2" x14ac:dyDescent="0.25">
      <c r="A124" t="s">
        <v>101</v>
      </c>
      <c r="B124" s="12" t="s">
        <v>397</v>
      </c>
    </row>
    <row r="125" spans="1:2" x14ac:dyDescent="0.25">
      <c r="A125" t="s">
        <v>102</v>
      </c>
      <c r="B125" s="12" t="s">
        <v>397</v>
      </c>
    </row>
    <row r="126" spans="1:2" x14ac:dyDescent="0.25">
      <c r="A126" t="s">
        <v>220</v>
      </c>
      <c r="B126" s="13" t="s">
        <v>343</v>
      </c>
    </row>
    <row r="127" spans="1:2" x14ac:dyDescent="0.25">
      <c r="A127" t="s">
        <v>223</v>
      </c>
      <c r="B127" s="14" t="s">
        <v>323</v>
      </c>
    </row>
    <row r="128" spans="1:2" x14ac:dyDescent="0.25">
      <c r="A128" t="s">
        <v>226</v>
      </c>
      <c r="B128" s="14" t="s">
        <v>323</v>
      </c>
    </row>
    <row r="129" spans="1:2" x14ac:dyDescent="0.25">
      <c r="A129" t="s">
        <v>78</v>
      </c>
      <c r="B129" s="13" t="s">
        <v>301</v>
      </c>
    </row>
    <row r="130" spans="1:2" x14ac:dyDescent="0.25">
      <c r="A130" t="s">
        <v>80</v>
      </c>
      <c r="B130" s="13" t="s">
        <v>301</v>
      </c>
    </row>
    <row r="131" spans="1:2" x14ac:dyDescent="0.25">
      <c r="A131" t="s">
        <v>167</v>
      </c>
      <c r="B131" s="13" t="s">
        <v>296</v>
      </c>
    </row>
    <row r="132" spans="1:2" x14ac:dyDescent="0.25">
      <c r="A132" t="s">
        <v>81</v>
      </c>
      <c r="B132" s="13" t="s">
        <v>301</v>
      </c>
    </row>
    <row r="133" spans="1:2" x14ac:dyDescent="0.25">
      <c r="A133" t="s">
        <v>82</v>
      </c>
      <c r="B133" s="13" t="s">
        <v>301</v>
      </c>
    </row>
    <row r="134" spans="1:2" x14ac:dyDescent="0.25">
      <c r="A134" t="s">
        <v>83</v>
      </c>
      <c r="B134" s="13" t="s">
        <v>301</v>
      </c>
    </row>
    <row r="135" spans="1:2" x14ac:dyDescent="0.25">
      <c r="A135" t="s">
        <v>84</v>
      </c>
      <c r="B135" s="13" t="s">
        <v>301</v>
      </c>
    </row>
    <row r="136" spans="1:2" x14ac:dyDescent="0.25">
      <c r="A136" t="s">
        <v>85</v>
      </c>
      <c r="B136" s="13" t="s">
        <v>301</v>
      </c>
    </row>
    <row r="137" spans="1:2" x14ac:dyDescent="0.25">
      <c r="A137" t="s">
        <v>86</v>
      </c>
      <c r="B137" s="13" t="s">
        <v>301</v>
      </c>
    </row>
    <row r="138" spans="1:2" x14ac:dyDescent="0.25">
      <c r="A138" t="s">
        <v>87</v>
      </c>
      <c r="B138" s="13" t="s">
        <v>301</v>
      </c>
    </row>
    <row r="139" spans="1:2" x14ac:dyDescent="0.25">
      <c r="A139" t="s">
        <v>255</v>
      </c>
      <c r="B139" s="3" t="s">
        <v>317</v>
      </c>
    </row>
    <row r="140" spans="1:2" x14ac:dyDescent="0.25">
      <c r="A140" t="s">
        <v>259</v>
      </c>
      <c r="B140" s="3" t="s">
        <v>317</v>
      </c>
    </row>
    <row r="141" spans="1:2" x14ac:dyDescent="0.25">
      <c r="A141" t="s">
        <v>260</v>
      </c>
      <c r="B141" s="3" t="s">
        <v>317</v>
      </c>
    </row>
    <row r="142" spans="1:2" x14ac:dyDescent="0.25">
      <c r="A142" t="s">
        <v>261</v>
      </c>
      <c r="B142" s="3" t="s">
        <v>317</v>
      </c>
    </row>
    <row r="143" spans="1:2" x14ac:dyDescent="0.25">
      <c r="A143" t="s">
        <v>262</v>
      </c>
      <c r="B143" s="3" t="s">
        <v>317</v>
      </c>
    </row>
    <row r="144" spans="1:2" x14ac:dyDescent="0.25">
      <c r="A144" t="s">
        <v>263</v>
      </c>
      <c r="B144" s="3" t="s">
        <v>317</v>
      </c>
    </row>
    <row r="145" spans="1:2" x14ac:dyDescent="0.25">
      <c r="A145" t="s">
        <v>264</v>
      </c>
      <c r="B145" s="3" t="s">
        <v>317</v>
      </c>
    </row>
    <row r="146" spans="1:2" x14ac:dyDescent="0.25">
      <c r="A146" t="s">
        <v>265</v>
      </c>
      <c r="B146" s="3" t="s">
        <v>317</v>
      </c>
    </row>
    <row r="147" spans="1:2" x14ac:dyDescent="0.25">
      <c r="A147" t="s">
        <v>266</v>
      </c>
      <c r="B147" s="3" t="s">
        <v>317</v>
      </c>
    </row>
    <row r="148" spans="1:2" x14ac:dyDescent="0.25">
      <c r="A148" t="s">
        <v>267</v>
      </c>
      <c r="B148" s="3" t="s">
        <v>317</v>
      </c>
    </row>
    <row r="149" spans="1:2" x14ac:dyDescent="0.25">
      <c r="A149" t="s">
        <v>93</v>
      </c>
      <c r="B149" s="13" t="s">
        <v>319</v>
      </c>
    </row>
    <row r="150" spans="1:2" x14ac:dyDescent="0.25">
      <c r="A150" t="s">
        <v>23</v>
      </c>
      <c r="B150"/>
    </row>
    <row r="151" spans="1:2" x14ac:dyDescent="0.25">
      <c r="A151" t="s">
        <v>32</v>
      </c>
      <c r="B151"/>
    </row>
    <row r="152" spans="1:2" x14ac:dyDescent="0.25">
      <c r="A152" t="s">
        <v>174</v>
      </c>
      <c r="B152"/>
    </row>
    <row r="153" spans="1:2" x14ac:dyDescent="0.25">
      <c r="A153" t="s">
        <v>190</v>
      </c>
      <c r="B153"/>
    </row>
    <row r="154" spans="1:2" x14ac:dyDescent="0.25">
      <c r="A154" t="s">
        <v>271</v>
      </c>
      <c r="B154" s="13" t="s">
        <v>387</v>
      </c>
    </row>
    <row r="155" spans="1:2" x14ac:dyDescent="0.25">
      <c r="A155" t="s">
        <v>109</v>
      </c>
      <c r="B155" s="13" t="s">
        <v>328</v>
      </c>
    </row>
    <row r="156" spans="1:2" x14ac:dyDescent="0.25">
      <c r="A156" t="s">
        <v>75</v>
      </c>
      <c r="B156" s="13" t="s">
        <v>403</v>
      </c>
    </row>
    <row r="157" spans="1:2" x14ac:dyDescent="0.25">
      <c r="A157" t="s">
        <v>123</v>
      </c>
      <c r="B157" s="13" t="s">
        <v>124</v>
      </c>
    </row>
    <row r="158" spans="1:2" x14ac:dyDescent="0.25">
      <c r="A158" t="s">
        <v>128</v>
      </c>
      <c r="B158" s="13" t="s">
        <v>124</v>
      </c>
    </row>
    <row r="159" spans="1:2" x14ac:dyDescent="0.25">
      <c r="A159" t="s">
        <v>129</v>
      </c>
      <c r="B159" s="13" t="s">
        <v>124</v>
      </c>
    </row>
    <row r="160" spans="1:2" x14ac:dyDescent="0.25">
      <c r="A160" t="s">
        <v>133</v>
      </c>
      <c r="B160" s="13" t="s">
        <v>124</v>
      </c>
    </row>
    <row r="161" spans="1:2" x14ac:dyDescent="0.25">
      <c r="A161" t="s">
        <v>134</v>
      </c>
      <c r="B161" s="13" t="s">
        <v>124</v>
      </c>
    </row>
    <row r="162" spans="1:2" x14ac:dyDescent="0.25">
      <c r="A162" t="s">
        <v>135</v>
      </c>
      <c r="B162" s="13" t="s">
        <v>124</v>
      </c>
    </row>
    <row r="163" spans="1:2" x14ac:dyDescent="0.25">
      <c r="A163" t="s">
        <v>136</v>
      </c>
      <c r="B163" s="13" t="s">
        <v>124</v>
      </c>
    </row>
    <row r="164" spans="1:2" x14ac:dyDescent="0.25">
      <c r="A164" t="s">
        <v>137</v>
      </c>
      <c r="B164" s="13" t="s">
        <v>124</v>
      </c>
    </row>
    <row r="165" spans="1:2" x14ac:dyDescent="0.25">
      <c r="A165" t="s">
        <v>138</v>
      </c>
      <c r="B165" s="13" t="s">
        <v>124</v>
      </c>
    </row>
    <row r="166" spans="1:2" x14ac:dyDescent="0.25">
      <c r="A166" t="s">
        <v>139</v>
      </c>
      <c r="B166" s="13" t="s">
        <v>124</v>
      </c>
    </row>
    <row r="167" spans="1:2" x14ac:dyDescent="0.25">
      <c r="A167" t="s">
        <v>140</v>
      </c>
      <c r="B167" s="13" t="s">
        <v>124</v>
      </c>
    </row>
    <row r="168" spans="1:2" x14ac:dyDescent="0.25">
      <c r="A168" t="s">
        <v>88</v>
      </c>
      <c r="B168"/>
    </row>
    <row r="169" spans="1:2" x14ac:dyDescent="0.25">
      <c r="A169" t="s">
        <v>91</v>
      </c>
      <c r="B169"/>
    </row>
    <row r="170" spans="1:2" x14ac:dyDescent="0.25">
      <c r="A170" t="s">
        <v>92</v>
      </c>
      <c r="B170"/>
    </row>
    <row r="171" spans="1:2" x14ac:dyDescent="0.25">
      <c r="A171" t="s">
        <v>252</v>
      </c>
      <c r="B171" s="13" t="s">
        <v>349</v>
      </c>
    </row>
    <row r="172" spans="1:2" x14ac:dyDescent="0.25">
      <c r="A172" t="s">
        <v>106</v>
      </c>
      <c r="B172" s="6" t="s">
        <v>107</v>
      </c>
    </row>
    <row r="173" spans="1:2" x14ac:dyDescent="0.25">
      <c r="A173" t="s">
        <v>73</v>
      </c>
      <c r="B173" s="13" t="s">
        <v>351</v>
      </c>
    </row>
    <row r="174" spans="1:2" x14ac:dyDescent="0.25">
      <c r="A174" t="s">
        <v>98</v>
      </c>
      <c r="B174" s="13" t="s">
        <v>99</v>
      </c>
    </row>
    <row r="175" spans="1:2" x14ac:dyDescent="0.25">
      <c r="A175" t="s">
        <v>268</v>
      </c>
      <c r="B175" s="14" t="s">
        <v>326</v>
      </c>
    </row>
    <row r="176" spans="1:2" x14ac:dyDescent="0.25">
      <c r="A176" t="s">
        <v>103</v>
      </c>
      <c r="B176" s="13" t="s">
        <v>354</v>
      </c>
    </row>
    <row r="177" spans="1:2" x14ac:dyDescent="0.25">
      <c r="A177" t="s">
        <v>66</v>
      </c>
      <c r="B177" s="13" t="s">
        <v>356</v>
      </c>
    </row>
    <row r="178" spans="1:2" x14ac:dyDescent="0.25">
      <c r="A178" t="s">
        <v>70</v>
      </c>
      <c r="B178" s="13" t="s">
        <v>356</v>
      </c>
    </row>
    <row r="179" spans="1:2" x14ac:dyDescent="0.25">
      <c r="A179" t="s">
        <v>71</v>
      </c>
      <c r="B179" s="13" t="s">
        <v>356</v>
      </c>
    </row>
    <row r="180" spans="1:2" x14ac:dyDescent="0.25">
      <c r="A180" t="s">
        <v>72</v>
      </c>
      <c r="B180" s="13" t="s">
        <v>356</v>
      </c>
    </row>
    <row r="181" spans="1:2" x14ac:dyDescent="0.25">
      <c r="A181" t="s">
        <v>111</v>
      </c>
      <c r="B181" s="12" t="s">
        <v>321</v>
      </c>
    </row>
    <row r="182" spans="1:2" x14ac:dyDescent="0.25">
      <c r="A182" t="s">
        <v>126</v>
      </c>
      <c r="B182" s="15" t="s">
        <v>386</v>
      </c>
    </row>
    <row r="183" spans="1:2" x14ac:dyDescent="0.25">
      <c r="A183" t="s">
        <v>391</v>
      </c>
      <c r="B183" s="13" t="s">
        <v>358</v>
      </c>
    </row>
    <row r="184" spans="1:2" x14ac:dyDescent="0.25">
      <c r="A184" t="s">
        <v>273</v>
      </c>
      <c r="B184" s="15" t="s">
        <v>274</v>
      </c>
    </row>
    <row r="185" spans="1:2" x14ac:dyDescent="0.25">
      <c r="A185" t="s">
        <v>250</v>
      </c>
      <c r="B185" s="5" t="s">
        <v>361</v>
      </c>
    </row>
    <row r="186" spans="1:2" x14ac:dyDescent="0.25">
      <c r="A186" t="s">
        <v>258</v>
      </c>
      <c r="B186" s="5" t="s">
        <v>361</v>
      </c>
    </row>
    <row r="187" spans="1:2" x14ac:dyDescent="0.25">
      <c r="A187" t="s">
        <v>227</v>
      </c>
      <c r="B187"/>
    </row>
    <row r="188" spans="1:2" x14ac:dyDescent="0.25">
      <c r="A188" t="s">
        <v>231</v>
      </c>
      <c r="B188"/>
    </row>
    <row r="189" spans="1:2" x14ac:dyDescent="0.25">
      <c r="A189" t="s">
        <v>232</v>
      </c>
      <c r="B189"/>
    </row>
    <row r="190" spans="1:2" x14ac:dyDescent="0.25">
      <c r="A190" t="s">
        <v>233</v>
      </c>
      <c r="B190"/>
    </row>
    <row r="191" spans="1:2" x14ac:dyDescent="0.25">
      <c r="A191" t="s">
        <v>234</v>
      </c>
      <c r="B191"/>
    </row>
    <row r="192" spans="1:2" x14ac:dyDescent="0.25">
      <c r="A192" t="s">
        <v>235</v>
      </c>
      <c r="B192"/>
    </row>
    <row r="193" spans="1:2" x14ac:dyDescent="0.25">
      <c r="A193" t="s">
        <v>236</v>
      </c>
      <c r="B193"/>
    </row>
    <row r="194" spans="1:2" x14ac:dyDescent="0.25">
      <c r="A194" t="s">
        <v>237</v>
      </c>
      <c r="B194"/>
    </row>
    <row r="195" spans="1:2" x14ac:dyDescent="0.25">
      <c r="A195" t="s">
        <v>238</v>
      </c>
      <c r="B195"/>
    </row>
    <row r="196" spans="1:2" x14ac:dyDescent="0.25">
      <c r="A196" t="s">
        <v>239</v>
      </c>
      <c r="B196"/>
    </row>
    <row r="197" spans="1:2" x14ac:dyDescent="0.25">
      <c r="A197" t="s">
        <v>240</v>
      </c>
      <c r="B197"/>
    </row>
    <row r="198" spans="1:2" x14ac:dyDescent="0.25">
      <c r="A198" t="s">
        <v>241</v>
      </c>
      <c r="B198"/>
    </row>
    <row r="199" spans="1:2" x14ac:dyDescent="0.25">
      <c r="A199" t="s">
        <v>242</v>
      </c>
      <c r="B199"/>
    </row>
    <row r="200" spans="1:2" x14ac:dyDescent="0.25">
      <c r="A200" t="s">
        <v>243</v>
      </c>
      <c r="B200"/>
    </row>
    <row r="201" spans="1:2" x14ac:dyDescent="0.25">
      <c r="A201" t="s">
        <v>244</v>
      </c>
      <c r="B201"/>
    </row>
    <row r="202" spans="1:2" x14ac:dyDescent="0.25">
      <c r="A202" t="s">
        <v>245</v>
      </c>
      <c r="B202"/>
    </row>
    <row r="203" spans="1:2" x14ac:dyDescent="0.25">
      <c r="A203" t="s">
        <v>246</v>
      </c>
      <c r="B203"/>
    </row>
    <row r="204" spans="1:2" x14ac:dyDescent="0.25">
      <c r="A204" t="s">
        <v>247</v>
      </c>
      <c r="B204"/>
    </row>
    <row r="205" spans="1:2" x14ac:dyDescent="0.25">
      <c r="A205" t="s">
        <v>248</v>
      </c>
      <c r="B205"/>
    </row>
    <row r="206" spans="1:2" x14ac:dyDescent="0.25">
      <c r="A206" t="s">
        <v>249</v>
      </c>
      <c r="B206"/>
    </row>
    <row r="207" spans="1:2" x14ac:dyDescent="0.25">
      <c r="A207" t="s">
        <v>119</v>
      </c>
      <c r="B207" s="15" t="s">
        <v>385</v>
      </c>
    </row>
    <row r="208" spans="1:2" x14ac:dyDescent="0.25">
      <c r="A208" t="s">
        <v>122</v>
      </c>
      <c r="B208" s="15" t="s">
        <v>385</v>
      </c>
    </row>
    <row r="209" spans="1:2" x14ac:dyDescent="0.25">
      <c r="A209" t="s">
        <v>113</v>
      </c>
      <c r="B209" s="13" t="s">
        <v>324</v>
      </c>
    </row>
  </sheetData>
  <hyperlinks>
    <hyperlink ref="B2" r:id="rId1" tooltip="Click to view additional information on this product." display="https://www.mouser.com/ProductDetail/Vishay-Dale/CRCW06030000Z0EAC?qs=sGAEpiMZZMu61qfTUdNhG9bvwnXh9sSr3uWtPOEHS3tdN2qpApWZcw%3D%3D"/>
    <hyperlink ref="B3:B13" r:id="rId2" tooltip="Click to view additional information on this product." display="https://www.mouser.com/ProductDetail/Vishay-Dale/CRCW06030000Z0EAC?qs=sGAEpiMZZMu61qfTUdNhG9bvwnXh9sSr3uWtPOEHS3tdN2qpApWZcw%3D%3D"/>
    <hyperlink ref="B14" r:id="rId3" tooltip="Click to view additional information on this product." display="https://www.mouser.com/ProductDetail/Vishay-Dale/CRCW060310R0FKEAC?qs=sGAEpiMZZMu61qfTUdNhG9bvwnXh9sSrfM7ggZa1wbnUen01Os%2FjjA%3D%3D"/>
    <hyperlink ref="B15" r:id="rId4" tooltip="Click to view additional information on this product." display="https://www.mouser.com/ProductDetail/Vishay-Dale/CRCW060310R0FKEAC?qs=sGAEpiMZZMu61qfTUdNhG9bvwnXh9sSrfM7ggZa1wbnUen01Os%2FjjA%3D%3D"/>
    <hyperlink ref="B16" r:id="rId5" tooltip="Click to view additional information on this product." display="https://www.mouser.com/ProductDetail/Vishay-Dale/CRCW060347R0FKEAC?qs=sGAEpiMZZMu61qfTUdNhG9bvwnXh9sSrhoblLKFEK8CQCNxM7NutJA%3D%3D"/>
    <hyperlink ref="B17:B21" r:id="rId6" tooltip="Click to view additional information on this product." display="https://www.mouser.com/ProductDetail/Vishay-Dale/CRCW060347R0FKEAC?qs=sGAEpiMZZMu61qfTUdNhG9bvwnXh9sSrhoblLKFEK8CQCNxM7NutJA%3D%3D"/>
    <hyperlink ref="B129" r:id="rId7" tooltip="Click to view additional information on this product." display="https://www.mouser.com/ProductDetail/Murata-Electronics/BLM18PG121SN1D?qs=sGAEpiMZZMtdyQheitOmRWLNemz3bbC1JO1DcIS3iy4%3D"/>
    <hyperlink ref="B39" r:id="rId8" display="https://www.mouser.com/ProductDetail/603-CC603KRX7R8BB104"/>
    <hyperlink ref="B41:B43" r:id="rId9" display="https://www.mouser.com/ProductDetail/603-CC603KRX7R8BB104"/>
    <hyperlink ref="B45:B69" r:id="rId10" display="https://www.mouser.com/ProductDetail/603-CC603KRX7R8BB104"/>
    <hyperlink ref="B70" r:id="rId11" tooltip="Click to view additional information on this product." display="https://www.mouser.com/ProductDetail/Vishay-Dale/CRCW060310K0JNEAC?qs=sGAEpiMZZMu61qfTUdNhG9bvwnXh9sSrBr05dW3Gri4EedUE4k3xdQ%3D%3D"/>
    <hyperlink ref="B98" r:id="rId12" display="https://www.mouser.com/ProductDetail/81-GRM188R61A106KE9J"/>
    <hyperlink ref="B99:B106" r:id="rId13" display="https://www.mouser.com/ProductDetail/81-GRM188R61A106KE9J"/>
    <hyperlink ref="B108" r:id="rId14" display="https://www.mouser.com/ProductDetail/81-GRM188R61E106KA3J"/>
    <hyperlink ref="B109:B110" r:id="rId15" display="https://www.mouser.com/ProductDetail/81-GRM188R61E106KA3J"/>
    <hyperlink ref="B149" r:id="rId16" display="https://www.mouser.com/ProductDetail/634-CP2101-GM"/>
    <hyperlink ref="B127" r:id="rId17" display="https://www.mouser.com/ProductDetail/833-BC847A-TP"/>
    <hyperlink ref="B128" r:id="rId18" display="https://www.mouser.com/ProductDetail/833-BC847A-TP"/>
    <hyperlink ref="B157" r:id="rId19" display="https://www.mouser.com/ProductDetail/512-FDN306P"/>
    <hyperlink ref="B158:B167" r:id="rId20" display="https://www.mouser.com/ProductDetail/512-FDN306P"/>
    <hyperlink ref="B209" r:id="rId21" display="https://www.mouser.com/ProductDetail/538-105133-0001"/>
    <hyperlink ref="B175" r:id="rId22" display="https://www.mouser.com/ProductDetail/771-PCA9509DP-T"/>
    <hyperlink ref="B155" r:id="rId23" display="https://www.mouser.com/ProductDetail/200-CES10601TD"/>
    <hyperlink ref="B114" r:id="rId24" tooltip="Click to view additional information on this product." display="https://www.mouser.com/ProductDetail/United-Chemi-Con/EMZR250ARA221MF80G?qs=sGAEpiMZZMtZ1n0r9vR22cpFQt4dfSbqZYz5q3TnWgoU%252BtPPG%2FA%252BpQ%3D%3D"/>
    <hyperlink ref="B119" r:id="rId25" tooltip="Click to view additional information on this product." display="https://www.mouser.com/ProductDetail/Harwin/M50-3600542R?qs=sGAEpiMZZMs%252BGHln7q6pmyHs2%2FzFXI%252B8ML4%2FvggiFCQ%3D"/>
    <hyperlink ref="B122" r:id="rId26" tooltip="Click to view additional information on this product." display="https://www.mouser.com/ProductDetail/Panasonic/ERJ-PB3D7322V?qs=sGAEpiMZZMu61qfTUdNhG3eCjCAbg%2FKZMUV3VPZDflqA9yPKMTVJAg%3D%3D"/>
    <hyperlink ref="B74" r:id="rId27" tooltip="Click to view additional information on this product." display="https://www.mouser.com/ProductDetail/KOA-Speer/RN73R1JTTD1002D25?qs=sGAEpiMZZMu61qfTUdNhG%2FMZXHif3NbIEpQ3K4Kb95vbrfiJbdI8ig%3D%3D"/>
    <hyperlink ref="B77" r:id="rId28" tooltip="Click to view additional information on this product." display="https://www.mouser.com/ProductDetail/KOA-Speer/RN73R1JTTD1002D25?qs=sGAEpiMZZMu61qfTUdNhG%2FMZXHif3NbIEpQ3K4Kb95vbrfiJbdI8ig%3D%3D"/>
    <hyperlink ref="B121" r:id="rId29" tooltip="Click to view additional information on this product." display="https://www.mouser.com/ProductDetail/Panasonic/ERJ-PB3D4532V?qs=sGAEpiMZZMu61qfTUdNhG3eCjCAbg%2FKZobIku8tWjsckwJLr0qgB%252Bg%3D%3D"/>
    <hyperlink ref="B126" r:id="rId30" tooltip="Click to view additional information on this product." display="https://www.mouser.com/ProductDetail/Omron-Electronics/B3F-3120?qs=sGAEpiMZZMsgGjVA3toVBLOYoGzF1EI%252B2Nefbt8SwS8%3D"/>
    <hyperlink ref="B171" r:id="rId31" tooltip="Click to view additional information on this product." display="https://www.mouser.com/ProductDetail/Samtec/HTMS-103-03-T-D-SM?qs=sGAEpiMZZMs%252BGHln7q6pm8Vn94ktop%2FJwkA9Cul8GAs51XmBHy%252BvZw%3D%3D"/>
    <hyperlink ref="B173" r:id="rId32" tooltip="Click to view additional information on this product." display="https://www.mouser.com/ProductDetail/Lite-On/LTL2R3KGD-EM?qs=sGAEpiMZZMtmwHDZQCdlqY3QuPVQdrfivxVgVo2hFbg%3D"/>
    <hyperlink ref="B174" r:id="rId33" tooltip="Click to view additional information on this product." display="https://www.mouser.com/ProductDetail/Texas-Instruments/P82B715DR?qs=sGAEpiMZZMvh4wEfREVcMetP3USUg3bc"/>
    <hyperlink ref="B176" r:id="rId34" tooltip="Click to view additional information on this product." display="https://www.mouser.com/ProductDetail/NXP-Semiconductors/PCA9555PW112?qs=sGAEpiMZZMuFG5L82Zqpsk%252BwjZZ2KBJ9EgF1hfNePOM%3D"/>
    <hyperlink ref="B177" r:id="rId35" tooltip="Click to view additional information on this product." display="https://www.mouser.com/ProductDetail/Nexperia/PESD1CAN-UX?qs=sGAEpiMZZMsoIvTP6m9%252Bn17u26dJac3S"/>
    <hyperlink ref="B178" r:id="rId36" tooltip="Click to view additional information on this product." display="https://www.mouser.com/ProductDetail/Nexperia/PESD1CAN-UX?qs=sGAEpiMZZMsoIvTP6m9%252Bn17u26dJac3S"/>
    <hyperlink ref="B179" r:id="rId37" tooltip="Click to view additional information on this product." display="https://www.mouser.com/ProductDetail/Nexperia/PESD1CAN-UX?qs=sGAEpiMZZMsoIvTP6m9%252Bn17u26dJac3S"/>
    <hyperlink ref="B180" r:id="rId38" tooltip="Click to view additional information on this product." display="https://www.mouser.com/ProductDetail/Nexperia/PESD1CAN-UX?qs=sGAEpiMZZMsoIvTP6m9%252Bn17u26dJac3S"/>
    <hyperlink ref="B183" r:id="rId39" tooltip="Click to view additional information on this product." display="https://www.mouser.com/ProductDetail/CUI/PJ-031C?qs=sGAEpiMZZMtnOp%252BbbqA009lE0K0K%252BPZGcznN0OxEtNpNltqiE7by2Q%3D%3D"/>
    <hyperlink ref="B207" r:id="rId40" tooltip="Click to view additional information on this product." display="https://www.mouser.com/ProductDetail/Laird-Performance-Materials/TYS60451R5N-10?qs=sGAEpiMZZMtqO%252BWUGLBzeMAbACM12o3AvZUo4rhX96g%3D"/>
    <hyperlink ref="B208" r:id="rId41" tooltip="Click to view additional information on this product." display="https://www.mouser.com/ProductDetail/Laird-Performance-Materials/TYS60451R5N-10?qs=sGAEpiMZZMtqO%252BWUGLBzeMAbACM12o3AvZUo4rhX96g%3D"/>
    <hyperlink ref="B154" r:id="rId42" tooltip="Click to view additional information on this product." display="https://www.mouser.com/ProductDetail/Espressif-Systems/ESP32-WROOM-32?qs=sGAEpiMZZMve4%2FbfQkoj%252BErywZNi%252BCNNpLVbrj2524g%3D"/>
    <hyperlink ref="B35" r:id="rId43" tooltip="Click to view additional information on this product." display="https://www.mouser.com/ProductDetail/Vishay-Dale/CRCW0603100KFKEAC?qs=sGAEpiMZZMu61qfTUdNhG9bvwnXh9sSraqX7py72DYGW23emt3TZgQ%3D%3D"/>
    <hyperlink ref="B36:B38" r:id="rId44" tooltip="Click to view additional information on this product." display="https://www.mouser.com/ProductDetail/Vishay-Dale/CRCW0603100KFKEAC?qs=sGAEpiMZZMu61qfTUdNhG9bvwnXh9sSraqX7py72DYGW23emt3TZgQ%3D%3D"/>
    <hyperlink ref="B22" r:id="rId45" tooltip="Click to view additional information on this product." display="https://www.mouser.com/ProductDetail/Vishay-Dale/CRCW0603100RFKEAC?qs=sGAEpiMZZMu61qfTUdNhG9bvwnXh9sSr%2F1WJ0PLlRmdavGsLL3Hxnw%3D%3D"/>
    <hyperlink ref="B23:B27" r:id="rId46" tooltip="Click to view additional information on this product." display="https://www.mouser.com/ProductDetail/Vishay-Dale/CRCW0603100RFKEAC?qs=sGAEpiMZZMu61qfTUdNhG9bvwnXh9sSr%2F1WJ0PLlRmdavGsLL3Hxnw%3D%3D"/>
    <hyperlink ref="B28" r:id="rId47" tooltip="Click to view additional information on this product." display="https://www.mouser.com/ProductDetail/Vishay-Dale/CRCW0603330RFKEAC?qs=sGAEpiMZZMu61qfTUdNhG9bvwnXh9sSrowBbIoHWjcc7cN5eYmlM4Q%3D%3D"/>
    <hyperlink ref="B29" r:id="rId48" tooltip="Click to view additional information on this product." display="https://www.mouser.com/ProductDetail/Vishay-Dale/CRCW0603330RFKEAC?qs=sGAEpiMZZMu61qfTUdNhG9bvwnXh9sSrowBbIoHWjcc7cN5eYmlM4Q%3D%3D"/>
    <hyperlink ref="B111" r:id="rId49" tooltip="Click to view additional information on this product." display="https://www.mouser.com/ProductDetail/Yageo/RC0603FR-0712KL?qs=sGAEpiMZZMu61qfTUdNhG5eFuApKbqVdgfbTkB8L%252BsI%3D"/>
    <hyperlink ref="B112" r:id="rId50" tooltip="Click to view additional information on this product." display="https://www.mouser.com/ProductDetail/Yageo/RC0603FR-0712KL?qs=sGAEpiMZZMu61qfTUdNhG5eFuApKbqVdgfbTkB8L%252BsI%3D"/>
    <hyperlink ref="B118" r:id="rId51" tooltip="Click to view additional information on this product." display="https://www.mouser.com/ProductDetail/TE-Connectivity-Holsworthy/CRGCQ0603F2K2?qs=sGAEpiMZZMu61qfTUdNhG%2FMZXHif3NbIs1CxWEp0l64a1l0k5cAfSw%3D%3D"/>
    <hyperlink ref="B117" r:id="rId52" tooltip="Click to view additional information on this product." display="https://www.mouser.com/ProductDetail/TE-Connectivity-Holsworthy/CRGCQ0603F2K2?qs=sGAEpiMZZMu61qfTUdNhG%2FMZXHif3NbIs1CxWEp0l64a1l0k5cAfSw%3D%3D"/>
    <hyperlink ref="B113" r:id="rId53" tooltip="Click to view additional information on this product." display="https://www.mouser.com/ProductDetail/KEMET/C0603C102M5RACTU?qs=sGAEpiMZZMvsSlwiRhF8quIsB1QHp5lfzVgJ8s9yKto%3D"/>
    <hyperlink ref="B115" r:id="rId54" tooltip="Click to view additional information on this product." display="https://www.mouser.com/ProductDetail/KEMET/C0402C220J5GAC7411?qs=sGAEpiMZZMvsSlwiRhF8qi01QES9zePE3QxtCw%252BtaU8%3D"/>
    <hyperlink ref="B116" r:id="rId55" tooltip="Click to view additional information on this product." display="https://www.mouser.com/ProductDetail/KEMET/C0402C220J5GAC7411?qs=sGAEpiMZZMvsSlwiRhF8qi01QES9zePE3QxtCw%252BtaU8%3D"/>
    <hyperlink ref="B120" r:id="rId56" tooltip="Click to view additional information on this product." display="https://www.mouser.com/ProductDetail/Epson-Timing/FC-135-327680KA-A3?qs=sGAEpiMZZMsBj6bBr9Q9aZLqXgWtLYAXgtkp1R7gwzo%3D"/>
    <hyperlink ref="B40" r:id="rId57" tooltip="Click to view additional information on this product." display="https://www.mouser.com/ProductDetail/Vishay-Dale/CRCW06030000Z0EAC?qs=sGAEpiMZZMu61qfTUdNhG9bvwnXh9sSr3uWtPOEHS3tdN2qpApWZcw%3D%3D"/>
    <hyperlink ref="B44" r:id="rId58" tooltip="Click to view additional information on this product." display="https://www.mouser.com/ProductDetail/Vishay-Dale/CRCW06030000Z0EAC?qs=sGAEpiMZZMu61qfTUdNhG9bvwnXh9sSr3uWtPOEHS3tdN2qpApWZcw%3D%3D"/>
    <hyperlink ref="B107" r:id="rId59" tooltip="Click to view additional information on this product." display="https://www.mouser.com/ProductDetail/Vishay-Dale/CRCW06030000Z0EAC?qs=sGAEpiMZZMu61qfTUdNhG9bvwnXh9sSr3uWtPOEHS3tdN2qpApWZcw%3D%3D"/>
    <hyperlink ref="B131" r:id="rId60" tooltip="Click to view additional information on this product." display="https://www.mouser.com/ProductDetail/Vishay-Dale/CRCW06030000Z0EAC?qs=sGAEpiMZZMu61qfTUdNhG9bvwnXh9sSr3uWtPOEHS3tdN2qpApWZcw%3D%3D"/>
    <hyperlink ref="B156" r:id="rId61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" t="s">
        <v>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5" sqref="B25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363</v>
      </c>
      <c r="B1">
        <v>3.8</v>
      </c>
    </row>
    <row r="2" spans="1:5" x14ac:dyDescent="0.25">
      <c r="A2" t="s">
        <v>382</v>
      </c>
      <c r="B2">
        <v>4.0999999999999996</v>
      </c>
    </row>
    <row r="3" spans="1:5" x14ac:dyDescent="0.25">
      <c r="A3" t="s">
        <v>384</v>
      </c>
      <c r="B3">
        <v>0.11</v>
      </c>
    </row>
    <row r="4" spans="1:5" x14ac:dyDescent="0.25">
      <c r="B4">
        <v>1</v>
      </c>
    </row>
    <row r="5" spans="1:5" x14ac:dyDescent="0.25">
      <c r="B5">
        <v>1.5</v>
      </c>
    </row>
    <row r="6" spans="1:5" x14ac:dyDescent="0.25">
      <c r="B6">
        <v>1</v>
      </c>
    </row>
    <row r="7" spans="1:5" x14ac:dyDescent="0.25">
      <c r="A7" t="s">
        <v>364</v>
      </c>
      <c r="B7">
        <v>8</v>
      </c>
    </row>
    <row r="8" spans="1:5" x14ac:dyDescent="0.25">
      <c r="A8" t="s">
        <v>366</v>
      </c>
      <c r="B8">
        <v>0.2</v>
      </c>
      <c r="D8" t="s">
        <v>365</v>
      </c>
      <c r="E8">
        <v>8</v>
      </c>
    </row>
    <row r="9" spans="1:5" x14ac:dyDescent="0.25">
      <c r="A9" t="s">
        <v>367</v>
      </c>
      <c r="B9">
        <v>1.3</v>
      </c>
    </row>
    <row r="10" spans="1:5" x14ac:dyDescent="0.25">
      <c r="A10" t="s">
        <v>368</v>
      </c>
      <c r="B10">
        <v>0.6</v>
      </c>
    </row>
    <row r="11" spans="1:5" x14ac:dyDescent="0.25">
      <c r="A11" t="s">
        <v>369</v>
      </c>
      <c r="B11">
        <v>1.2</v>
      </c>
    </row>
    <row r="12" spans="1:5" x14ac:dyDescent="0.25">
      <c r="A12" t="s">
        <v>370</v>
      </c>
      <c r="B12">
        <f>4.6*3</f>
        <v>13.799999999999999</v>
      </c>
    </row>
    <row r="13" spans="1:5" x14ac:dyDescent="0.25">
      <c r="A13" t="s">
        <v>371</v>
      </c>
      <c r="B13">
        <v>0.3</v>
      </c>
    </row>
    <row r="14" spans="1:5" x14ac:dyDescent="0.25">
      <c r="A14" t="s">
        <v>372</v>
      </c>
      <c r="B14">
        <v>0.7</v>
      </c>
    </row>
    <row r="15" spans="1:5" x14ac:dyDescent="0.25">
      <c r="A15" t="s">
        <v>373</v>
      </c>
      <c r="B15">
        <v>0.8</v>
      </c>
    </row>
    <row r="16" spans="1:5" x14ac:dyDescent="0.25">
      <c r="A16" t="s">
        <v>374</v>
      </c>
      <c r="B16">
        <v>0.1</v>
      </c>
    </row>
    <row r="17" spans="1:2" x14ac:dyDescent="0.25">
      <c r="A17" t="s">
        <v>375</v>
      </c>
      <c r="B17">
        <v>1.7</v>
      </c>
    </row>
    <row r="18" spans="1:2" x14ac:dyDescent="0.25">
      <c r="A18" t="s">
        <v>376</v>
      </c>
      <c r="B18">
        <v>1.6</v>
      </c>
    </row>
    <row r="19" spans="1:2" x14ac:dyDescent="0.25">
      <c r="A19" t="s">
        <v>377</v>
      </c>
      <c r="B19">
        <v>1</v>
      </c>
    </row>
    <row r="20" spans="1:2" x14ac:dyDescent="0.25">
      <c r="A20" t="s">
        <v>378</v>
      </c>
      <c r="B20">
        <v>0.3</v>
      </c>
    </row>
    <row r="21" spans="1:2" x14ac:dyDescent="0.25">
      <c r="A21" t="s">
        <v>379</v>
      </c>
      <c r="B21">
        <v>3</v>
      </c>
    </row>
    <row r="22" spans="1:2" x14ac:dyDescent="0.25">
      <c r="A22" t="s">
        <v>380</v>
      </c>
      <c r="B22">
        <v>1</v>
      </c>
    </row>
    <row r="23" spans="1:2" x14ac:dyDescent="0.25">
      <c r="A23" t="s">
        <v>381</v>
      </c>
      <c r="B23">
        <v>4</v>
      </c>
    </row>
    <row r="24" spans="1:2" x14ac:dyDescent="0.25">
      <c r="A24" t="s">
        <v>383</v>
      </c>
      <c r="B24">
        <v>4.5</v>
      </c>
    </row>
    <row r="25" spans="1:2" x14ac:dyDescent="0.25">
      <c r="A25" t="s">
        <v>388</v>
      </c>
      <c r="B25">
        <f>SUM(B1:B24)</f>
        <v>55.61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7</vt:i4>
      </vt:variant>
      <vt:variant>
        <vt:lpstr>Pomenované rozsahy</vt:lpstr>
      </vt:variant>
      <vt:variant>
        <vt:i4>2</vt:i4>
      </vt:variant>
    </vt:vector>
  </HeadingPairs>
  <TitlesOfParts>
    <vt:vector size="9" baseType="lpstr">
      <vt:lpstr>Assembly BOM</vt:lpstr>
      <vt:lpstr>Purchase BOM</vt:lpstr>
      <vt:lpstr>Mouser import</vt:lpstr>
      <vt:lpstr>Mouser Prices</vt:lpstr>
      <vt:lpstr>for import</vt:lpstr>
      <vt:lpstr>order2</vt:lpstr>
      <vt:lpstr>approx bom cost</vt:lpstr>
      <vt:lpstr>'Assembly BOM'!AssemblyBOM</vt:lpstr>
      <vt:lpstr>'Purchase BOM'!FRA_Sensor_v1_ListByValues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2019-07-15T14:29:18Z</dcterms:created>
  <dcterms:modified xsi:type="dcterms:W3CDTF">2019-07-16T18:59:09Z</dcterms:modified>
</cp:coreProperties>
</file>