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4" activeTab="7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Error Codes" sheetId="16" r:id="rId9"/>
    <sheet name="ADC selection" sheetId="9" r:id="rId10"/>
    <sheet name="Time budget" sheetId="11" r:id="rId11"/>
    <sheet name="TO DO" sheetId="8" r:id="rId12"/>
    <sheet name="System setup" sheetId="12" r:id="rId13"/>
    <sheet name="Sensors Example datasheet val." sheetId="14" r:id="rId14"/>
    <sheet name="IssueTracking" sheetId="15" r:id="rId15"/>
  </sheets>
  <definedNames>
    <definedName name="error_codes" localSheetId="8">'Error Codes'!$A$4:$B$11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<sst xmlns="http://schemas.openxmlformats.org/spreadsheetml/2006/main" count="472" uniqueCount="325">
  <si>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</si>
  <si>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</si>
  <si>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</si>
  <si>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</si>
  <si>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</si>
  <si>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</si>
  <si>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</si>
  <si>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</si>
  <si>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</si>
  <si>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</si>
  <si>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</si>
  <si>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</si>
  <si>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</si>
  <si>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</si>
  <si>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</si>
  <si>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</si>
  <si>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</si>
  <si>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</si>
  <si>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</si>
  <si>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</si>
  <si>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</si>
  <si>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</si>
  <si>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</si>
  <si>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</si>
  <si>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</si>
  <si>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</si>
  <si>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</si>
  <si>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</si>
  <si>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</si>
  <si>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</si>
  <si>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</si>
  <si>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</si>
  <si>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</si>
  <si>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</si>
  <si>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</si>
  <si>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</si>
  <si>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</si>
  <si>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</si>
  <si>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</si>
  <si>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</si>
  <si>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</si>
  <si>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</si>
  <si>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</si>
  <si>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</si>
  <si>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</si>
  <si>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</si>
  <si>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</si>
  <si>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</si>
  <si>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</si>
  <si>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</si>
  <si>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</si>
  <si>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</si>
  <si>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</si>
  <si>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</si>
  <si>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</si>
  <si>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</si>
  <si>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</si>
  <si>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</si>
  <si>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</si>
  <si>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</si>
  <si>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</si>
  <si>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</si>
  <si>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</si>
  <si>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</si>
  <si>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</si>
  <si>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</si>
  <si>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</si>
  <si>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</si>
  <si>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</si>
  <si>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</si>
  <si>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</si>
  <si>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</si>
  <si>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</si>
  <si>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</si>
  <si>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</si>
  <si>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</si>
  <si>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</si>
  <si>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</si>
  <si>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</si>
  <si>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</si>
  <si>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</si>
  <si>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</si>
  <si>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</si>
  <si>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</si>
  <si>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</si>
  <si>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</si>
  <si>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</si>
  <si>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</si>
  <si>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</si>
  <si>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</si>
  <si>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</si>
  <si>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</si>
  <si>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</si>
  <si>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</si>
  <si>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</si>
  <si>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</si>
  <si>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</si>
  <si>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</si>
  <si>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</si>
  <si>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</si>
  <si>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</si>
  <si>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</si>
  <si>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</si>
  <si>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</si>
  <si>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</si>
  <si>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</si>
  <si>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</si>
  <si>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</si>
  <si>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</si>
  <si>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</si>
  <si>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</si>
  <si>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</si>
  <si>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</si>
  <si>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</si>
  <si>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</si>
  <si>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</si>
  <si>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</si>
  <si>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</si>
  <si>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</si>
  <si>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</si>
  <si>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</si>
  <si>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</si>
  <si>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</si>
  <si>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</si>
  <si>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</si>
  <si>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</si>
  <si>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</si>
  <si>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</si>
  <si>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</si>
  <si>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</si>
  <si>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</si>
  <si>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</si>
  <si>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</si>
  <si>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</si>
  <si>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</si>
  <si>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</si>
  <si>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</si>
  <si>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</si>
  <si>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</si>
  <si>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</si>
  <si>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</si>
  <si>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</si>
  <si>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</si>
  <si>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</si>
  <si>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</si>
  <si>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</si>
  <si>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</si>
  <si>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</si>
  <si>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</si>
  <si>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</si>
  <si>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</si>
  <si>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</si>
  <si>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</si>
  <si>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</si>
  <si>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</si>
  <si>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</si>
  <si>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</si>
  <si>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</si>
  <si>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</si>
  <si>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</si>
  <si>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</si>
  <si>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</si>
  <si>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</si>
  <si>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</si>
  <si>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</si>
  <si>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</si>
  <si>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</si>
  <si>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</si>
  <si>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</si>
  <si>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</si>
  <si>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</si>
  <si>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</si>
  <si>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</si>
  <si>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</si>
  <si>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</si>
  <si>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</si>
  <si>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</si>
  <si>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</si>
  <si>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</si>
  <si>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</si>
  <si>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</si>
  <si>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</si>
  <si>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</si>
  <si>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</si>
  <si>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</si>
  <si>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</si>
  <si>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</si>
  <si>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</si>
  <si>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</si>
  <si>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</si>
  <si>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</si>
  <si>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</si>
  <si>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</si>
  <si>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</si>
  <si>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</si>
  <si>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</si>
  <si>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</si>
  <si>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</si>
  <si>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</si>
  <si>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</si>
  <si>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</si>
  <si>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</si>
  <si>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</si>
  <si>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</si>
  <si>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</si>
  <si>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</si>
  <si>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</si>
  <si>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</si>
  <si>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</si>
  <si>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</si>
  <si>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</si>
  <si>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</si>
  <si>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</si>
  <si>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</si>
  <si>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</si>
  <si>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</si>
  <si>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</si>
  <si>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</si>
  <si>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</si>
  <si>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</si>
  <si>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</si>
  <si>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</si>
  <si>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</si>
  <si>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</si>
  <si>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</si>
  <si>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</si>
  <si>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</si>
  <si>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</si>
  <si>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</si>
  <si>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</si>
  <si>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</si>
  <si>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</si>
  <si>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</si>
  <si>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</si>
  <si>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</si>
  <si>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</si>
  <si>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</si>
  <si>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</si>
  <si>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</si>
  <si>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</si>
  <si>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</si>
  <si>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</si>
  <si>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</si>
  <si>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</si>
  <si>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</si>
  <si>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</si>
  <si>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</si>
  <si>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</si>
  <si>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</si>
  <si>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</si>
  <si>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</si>
  <si>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</si>
  <si>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</si>
  <si>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</si>
  <si>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</si>
  <si>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</si>
  <si>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</si>
  <si>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</si>
  <si>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</si>
  <si>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</si>
  <si>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</si>
  <si>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</si>
  <si>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</si>
  <si>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</si>
  <si>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</si>
  <si>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</si>
  <si>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</si>
  <si>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</si>
  <si>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</si>
  <si>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</si>
  <si>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</si>
  <si>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</si>
  <si>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</si>
  <si>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</si>
  <si>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</si>
  <si>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</si>
  <si>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</si>
  <si>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</si>
  <si>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</si>
  <si>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</si>
  <si>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</si>
  <si>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</si>
  <si>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</si>
  <si>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</si>
  <si>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</si>
  <si>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</si>
  <si>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</si>
  <si>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</si>
  <si>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</si>
  <si>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</si>
  <si>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</si>
  <si>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</si>
  <si>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</si>
  <si>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SD card communication fail, continuing with no logging to SD card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</si>
  <si>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</si>
  <si>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</si>
  <si>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</si>
  <si>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</si>
  <si>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</si>
  <si>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</si>
  <si>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</si>
  <si>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</si>
  <si>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</si>
  <si>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</si>
  <si>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</si>
  <si>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</si>
  <si>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</si>
  <si>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</si>
  <si>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</si>
  <si>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</si>
  <si>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</si>
  <si>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</si>
  <si>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</si>
  <si>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</si>
  <si>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</si>
  <si>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</si>
  <si>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</si>
  <si>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 xml:space="preserve">Note: all combinations of bits. Ordered as on IO expander 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</si>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</sst>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0" borderId="0" xfId="0" applyFont="1"/>
    <xf numFmtId="0" fontId="8" fillId="0" borderId="9" xfId="1" applyBorder="1"/>
    <xf numFmtId="0" fontId="0" fillId="13" borderId="0" xfId="0" applyFill="1"/>
    <xf numFmtId="0" fontId="8" fillId="0" borderId="12" xfId="1" applyBorder="1"/>
    <xf numFmtId="0" fontId="13" fillId="14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228600</xdr:rowOff>
    </xdr:from>
    <xdr:to>
      <xdr:col>6</xdr:col>
      <xdr:colOff>142875</xdr:colOff>
      <xdr:row>6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</xdr:row>
      <xdr:rowOff>9525</xdr:rowOff>
    </xdr:from>
    <xdr:to>
      <xdr:col>6</xdr:col>
      <xdr:colOff>123825</xdr:colOff>
      <xdr:row>8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21</xdr:row>
      <xdr:rowOff>19050</xdr:rowOff>
    </xdr:from>
    <xdr:to>
      <xdr:col>6</xdr:col>
      <xdr:colOff>123825</xdr:colOff>
      <xdr:row>22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23</xdr:row>
      <xdr:rowOff>0</xdr:rowOff>
    </xdr:from>
    <xdr:to>
      <xdr:col>6</xdr:col>
      <xdr:colOff>180975</xdr:colOff>
      <xdr:row>25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114300</xdr:rowOff>
    </xdr:from>
    <xdr:to>
      <xdr:col>6</xdr:col>
      <xdr:colOff>142875</xdr:colOff>
      <xdr:row>12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7"/>
  <sheetViews>
    <sheetView workbookViewId="0">
      <selection activeCell="B8" sqref="B8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195</v>
      </c>
    </row>
    <row r="3" spans="2:2" ht="21" x14ac:dyDescent="0.35">
      <c r="B3" s="56" t="s">
        <v>196</v>
      </c>
    </row>
    <row r="4" spans="2:2" ht="21" x14ac:dyDescent="0.35">
      <c r="B4" s="56" t="s">
        <v>197</v>
      </c>
    </row>
    <row r="5" spans="2:2" ht="21" x14ac:dyDescent="0.35">
      <c r="B5" s="56" t="s">
        <v>198</v>
      </c>
    </row>
    <row r="6" spans="2:2" ht="21" x14ac:dyDescent="0.35">
      <c r="B6" s="56" t="s">
        <v>199</v>
      </c>
    </row>
    <row r="7" spans="2:2" ht="21" x14ac:dyDescent="0.35">
      <c r="B7" s="56" t="s">
        <v>200</v>
      </c>
    </row>
    <row r="8" spans="2:2" ht="21" x14ac:dyDescent="0.35">
      <c r="B8" s="56" t="s">
        <v>201</v>
      </c>
    </row>
    <row r="9" spans="2:2" ht="21" x14ac:dyDescent="0.35">
      <c r="B9" s="56" t="s">
        <v>289</v>
      </c>
    </row>
    <row r="10" spans="2:2" ht="21" x14ac:dyDescent="0.35">
      <c r="B10" s="56" t="s">
        <v>202</v>
      </c>
    </row>
    <row r="11" spans="2:2" ht="21" x14ac:dyDescent="0.35">
      <c r="B11" s="56" t="s">
        <v>203</v>
      </c>
    </row>
    <row r="12" spans="2:2" ht="21" x14ac:dyDescent="0.35">
      <c r="B12" s="56" t="s">
        <v>204</v>
      </c>
    </row>
    <row r="13" spans="2:2" ht="21" x14ac:dyDescent="0.35">
      <c r="B13" s="56" t="s">
        <v>205</v>
      </c>
    </row>
    <row r="14" spans="2:2" ht="21" x14ac:dyDescent="0.35">
      <c r="B14" s="56" t="s">
        <v>206</v>
      </c>
    </row>
    <row r="15" spans="2:2" ht="21" x14ac:dyDescent="0.35">
      <c r="B15" s="56" t="s">
        <v>284</v>
      </c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  <row r="27" spans="2:2" ht="21" x14ac:dyDescent="0.35">
      <c r="B27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0" location="'ADC selection'!A1" display="'ADC selection'!A1"/>
    <hyperlink ref="B11" location="'Time budget'!A1" display="'Time budget'!A1"/>
    <hyperlink ref="B12" location="'TO DO'!A1" display="'TO DO'!A1"/>
    <hyperlink ref="B13" location="'System setup'!A1" display="'System setup'!A1"/>
    <hyperlink ref="B14" location="'Sensors Example datasheet val.'!A1" display="'Sensors Example datasheet val.'!A1"/>
    <hyperlink ref="B15" location="IssueTracking!A1" display="IssueTracking!A1"/>
    <hyperlink ref="B9" location="'Error Codes'!A1" display="'Error Codes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140</v>
      </c>
      <c r="C1" t="s">
        <v>141</v>
      </c>
    </row>
    <row r="2" spans="1:6" x14ac:dyDescent="0.25">
      <c r="A2" t="s">
        <v>142</v>
      </c>
      <c r="B2" t="s">
        <v>144</v>
      </c>
      <c r="C2" s="39" t="s">
        <v>143</v>
      </c>
    </row>
    <row r="3" spans="1:6" x14ac:dyDescent="0.25">
      <c r="A3" t="s">
        <v>145</v>
      </c>
      <c r="B3" t="s">
        <v>144</v>
      </c>
      <c r="C3" s="39" t="s">
        <v>143</v>
      </c>
    </row>
    <row r="4" spans="1:6" x14ac:dyDescent="0.25">
      <c r="A4" t="s">
        <v>148</v>
      </c>
      <c r="B4" s="39" t="s">
        <v>146</v>
      </c>
      <c r="C4" t="s">
        <v>147</v>
      </c>
    </row>
    <row r="5" spans="1:6" x14ac:dyDescent="0.25">
      <c r="A5" t="s">
        <v>149</v>
      </c>
      <c r="B5" s="39" t="s">
        <v>150</v>
      </c>
      <c r="C5" t="s">
        <v>151</v>
      </c>
    </row>
    <row r="6" spans="1:6" x14ac:dyDescent="0.25">
      <c r="A6" t="s">
        <v>152</v>
      </c>
      <c r="B6" s="39" t="s">
        <v>146</v>
      </c>
      <c r="C6" t="s">
        <v>147</v>
      </c>
    </row>
    <row r="7" spans="1:6" x14ac:dyDescent="0.25">
      <c r="A7" t="s">
        <v>153</v>
      </c>
      <c r="B7" s="39" t="s">
        <v>146</v>
      </c>
      <c r="C7" t="s">
        <v>147</v>
      </c>
    </row>
    <row r="8" spans="1:6" x14ac:dyDescent="0.25">
      <c r="A8" t="s">
        <v>154</v>
      </c>
      <c r="B8" s="39" t="s">
        <v>156</v>
      </c>
      <c r="C8" t="s">
        <v>155</v>
      </c>
      <c r="E8" s="13"/>
      <c r="F8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158</v>
      </c>
    </row>
    <row r="2" spans="1:9" x14ac:dyDescent="0.25">
      <c r="A2" t="s">
        <v>157</v>
      </c>
      <c r="B2">
        <v>1</v>
      </c>
      <c r="C2">
        <v>284</v>
      </c>
      <c r="I2" t="s">
        <v>167</v>
      </c>
    </row>
    <row r="3" spans="1:9" x14ac:dyDescent="0.25">
      <c r="A3" t="s">
        <v>157</v>
      </c>
      <c r="B3">
        <v>8</v>
      </c>
      <c r="C3">
        <v>300</v>
      </c>
    </row>
    <row r="4" spans="1:9" x14ac:dyDescent="0.25">
      <c r="A4" t="s">
        <v>166</v>
      </c>
      <c r="B4">
        <v>68</v>
      </c>
      <c r="C4">
        <v>9000</v>
      </c>
      <c r="D4" t="s">
        <v>168</v>
      </c>
    </row>
    <row r="8" spans="1:9" x14ac:dyDescent="0.25">
      <c r="A8" t="s">
        <v>186</v>
      </c>
    </row>
    <row r="9" spans="1:9" x14ac:dyDescent="0.25">
      <c r="A9" t="s">
        <v>187</v>
      </c>
      <c r="B9">
        <v>400</v>
      </c>
      <c r="C9" t="s">
        <v>188</v>
      </c>
    </row>
    <row r="10" spans="1:9" x14ac:dyDescent="0.25">
      <c r="A10" t="s">
        <v>189</v>
      </c>
      <c r="B10">
        <f>1/(B9)</f>
        <v>2.5000000000000001E-3</v>
      </c>
      <c r="C10" t="s">
        <v>191</v>
      </c>
    </row>
    <row r="11" spans="1:9" x14ac:dyDescent="0.25">
      <c r="A11" t="s">
        <v>190</v>
      </c>
      <c r="B11">
        <f>B10*16</f>
        <v>0.04</v>
      </c>
      <c r="C11" t="s">
        <v>191</v>
      </c>
    </row>
    <row r="12" spans="1:9" x14ac:dyDescent="0.25">
      <c r="A12" t="s">
        <v>192</v>
      </c>
      <c r="B12">
        <f>B11*9</f>
        <v>0.36</v>
      </c>
      <c r="C12" t="s">
        <v>191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56" customWidth="1"/>
  </cols>
  <sheetData>
    <row r="1" spans="1:2" ht="26.25" x14ac:dyDescent="0.4">
      <c r="A1" s="58" t="s">
        <v>207</v>
      </c>
    </row>
    <row r="2" spans="1:2" x14ac:dyDescent="0.25">
      <c r="A2" t="s">
        <v>110</v>
      </c>
      <c r="B2" t="s">
        <v>193</v>
      </c>
    </row>
    <row r="3" spans="1:2" x14ac:dyDescent="0.25">
      <c r="A3" t="s">
        <v>109</v>
      </c>
      <c r="B3" t="s">
        <v>194</v>
      </c>
    </row>
    <row r="4" spans="1:2" x14ac:dyDescent="0.25">
      <c r="A4" t="s">
        <v>111</v>
      </c>
    </row>
    <row r="5" spans="1:2" x14ac:dyDescent="0.25">
      <c r="A5" t="s">
        <v>282</v>
      </c>
    </row>
    <row r="6" spans="1:2" x14ac:dyDescent="0.25">
      <c r="A6" t="s">
        <v>283</v>
      </c>
    </row>
    <row r="7" spans="1:2" x14ac:dyDescent="0.25">
      <c r="A7" t="s">
        <v>292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:B7"/>
    </sheetView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178</v>
      </c>
    </row>
    <row r="2" spans="1:2" x14ac:dyDescent="0.25">
      <c r="A2">
        <v>2</v>
      </c>
      <c r="B2" t="s">
        <v>179</v>
      </c>
    </row>
    <row r="3" spans="1:2" x14ac:dyDescent="0.25">
      <c r="A3">
        <v>3</v>
      </c>
      <c r="B3" t="s">
        <v>180</v>
      </c>
    </row>
    <row r="4" spans="1:2" x14ac:dyDescent="0.25">
      <c r="A4">
        <v>4</v>
      </c>
      <c r="B4" t="s">
        <v>181</v>
      </c>
    </row>
    <row r="5" spans="1:2" x14ac:dyDescent="0.25">
      <c r="A5">
        <v>5</v>
      </c>
      <c r="B5" t="s">
        <v>182</v>
      </c>
    </row>
    <row r="6" spans="1:2" x14ac:dyDescent="0.25">
      <c r="A6">
        <v>6</v>
      </c>
      <c r="B6" t="s">
        <v>183</v>
      </c>
    </row>
    <row r="7" spans="1:2" x14ac:dyDescent="0.25">
      <c r="A7">
        <v>7</v>
      </c>
      <c r="B7" t="s">
        <v>184</v>
      </c>
    </row>
    <row r="8" spans="1:2" x14ac:dyDescent="0.25">
      <c r="A8">
        <v>8</v>
      </c>
      <c r="B8" t="s">
        <v>185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207</v>
      </c>
    </row>
    <row r="2" spans="1:13" x14ac:dyDescent="0.25">
      <c r="C2" t="s">
        <v>208</v>
      </c>
      <c r="D2" t="s">
        <v>219</v>
      </c>
      <c r="E2" t="s">
        <v>221</v>
      </c>
      <c r="F2" t="s">
        <v>210</v>
      </c>
      <c r="G2" t="s">
        <v>209</v>
      </c>
      <c r="H2" t="s">
        <v>211</v>
      </c>
      <c r="I2" t="s">
        <v>212</v>
      </c>
      <c r="J2" t="s">
        <v>213</v>
      </c>
      <c r="K2" t="s">
        <v>270</v>
      </c>
      <c r="L2" t="s">
        <v>217</v>
      </c>
      <c r="M2" t="s">
        <v>269</v>
      </c>
    </row>
    <row r="3" spans="1:13" x14ac:dyDescent="0.25">
      <c r="B3">
        <v>1</v>
      </c>
      <c r="C3" t="s">
        <v>271</v>
      </c>
      <c r="D3" t="s">
        <v>220</v>
      </c>
      <c r="E3" t="s">
        <v>237</v>
      </c>
      <c r="F3">
        <v>5</v>
      </c>
      <c r="G3" t="s">
        <v>215</v>
      </c>
      <c r="H3" t="s">
        <v>216</v>
      </c>
      <c r="I3" t="s">
        <v>214</v>
      </c>
      <c r="J3" s="60" t="s">
        <v>233</v>
      </c>
      <c r="K3" t="s">
        <v>272</v>
      </c>
      <c r="L3" t="s">
        <v>218</v>
      </c>
    </row>
    <row r="4" spans="1:13" x14ac:dyDescent="0.25">
      <c r="B4">
        <v>2</v>
      </c>
      <c r="C4" t="s">
        <v>222</v>
      </c>
      <c r="D4" t="s">
        <v>223</v>
      </c>
      <c r="F4" t="s">
        <v>224</v>
      </c>
      <c r="H4" t="s">
        <v>244</v>
      </c>
      <c r="I4" t="s">
        <v>227</v>
      </c>
      <c r="J4" s="61" t="s">
        <v>277</v>
      </c>
      <c r="K4" t="s">
        <v>273</v>
      </c>
      <c r="L4" t="s">
        <v>226</v>
      </c>
    </row>
    <row r="5" spans="1:13" x14ac:dyDescent="0.25">
      <c r="B5">
        <v>3</v>
      </c>
      <c r="C5" t="s">
        <v>228</v>
      </c>
      <c r="D5" t="s">
        <v>230</v>
      </c>
      <c r="E5" t="s">
        <v>236</v>
      </c>
      <c r="G5" t="s">
        <v>231</v>
      </c>
      <c r="H5" t="s">
        <v>225</v>
      </c>
      <c r="I5" t="s">
        <v>229</v>
      </c>
      <c r="J5" s="62" t="s">
        <v>232</v>
      </c>
      <c r="K5" t="s">
        <v>273</v>
      </c>
      <c r="M5" s="57" t="s">
        <v>234</v>
      </c>
    </row>
    <row r="6" spans="1:13" x14ac:dyDescent="0.25">
      <c r="B6">
        <v>4</v>
      </c>
      <c r="C6" t="s">
        <v>235</v>
      </c>
      <c r="D6" t="s">
        <v>238</v>
      </c>
      <c r="F6" t="s">
        <v>239</v>
      </c>
      <c r="H6" t="s">
        <v>245</v>
      </c>
      <c r="I6" t="s">
        <v>227</v>
      </c>
      <c r="J6" s="61" t="s">
        <v>277</v>
      </c>
      <c r="K6" t="s">
        <v>273</v>
      </c>
    </row>
    <row r="7" spans="1:13" x14ac:dyDescent="0.25">
      <c r="B7">
        <v>5</v>
      </c>
      <c r="C7" t="s">
        <v>240</v>
      </c>
      <c r="D7" t="s">
        <v>241</v>
      </c>
      <c r="F7" t="s">
        <v>239</v>
      </c>
      <c r="H7" t="s">
        <v>246</v>
      </c>
      <c r="I7" t="s">
        <v>227</v>
      </c>
      <c r="J7" s="61" t="s">
        <v>277</v>
      </c>
      <c r="K7" t="s">
        <v>273</v>
      </c>
    </row>
    <row r="8" spans="1:13" x14ac:dyDescent="0.25">
      <c r="B8">
        <v>6</v>
      </c>
      <c r="C8" t="s">
        <v>242</v>
      </c>
      <c r="D8" t="s">
        <v>249</v>
      </c>
      <c r="H8" t="s">
        <v>247</v>
      </c>
      <c r="I8" t="s">
        <v>227</v>
      </c>
      <c r="J8" s="61" t="s">
        <v>277</v>
      </c>
    </row>
    <row r="9" spans="1:13" x14ac:dyDescent="0.25">
      <c r="B9">
        <v>7</v>
      </c>
      <c r="C9" t="s">
        <v>243</v>
      </c>
      <c r="D9" t="s">
        <v>248</v>
      </c>
      <c r="F9" t="s">
        <v>250</v>
      </c>
      <c r="G9" t="s">
        <v>251</v>
      </c>
      <c r="H9" t="s">
        <v>257</v>
      </c>
      <c r="I9" t="s">
        <v>253</v>
      </c>
      <c r="J9" s="64" t="s">
        <v>278</v>
      </c>
      <c r="L9" t="s">
        <v>281</v>
      </c>
    </row>
    <row r="10" spans="1:13" x14ac:dyDescent="0.25">
      <c r="B10">
        <v>8</v>
      </c>
      <c r="C10" t="s">
        <v>254</v>
      </c>
      <c r="D10" t="s">
        <v>255</v>
      </c>
      <c r="F10" t="s">
        <v>27</v>
      </c>
      <c r="G10" t="s">
        <v>256</v>
      </c>
      <c r="H10" t="s">
        <v>252</v>
      </c>
      <c r="I10" t="s">
        <v>253</v>
      </c>
      <c r="J10" s="64" t="s">
        <v>278</v>
      </c>
    </row>
    <row r="11" spans="1:13" x14ac:dyDescent="0.25">
      <c r="B11">
        <v>9</v>
      </c>
      <c r="C11" t="s">
        <v>258</v>
      </c>
      <c r="D11" t="s">
        <v>260</v>
      </c>
      <c r="H11" t="s">
        <v>261</v>
      </c>
      <c r="I11" t="s">
        <v>267</v>
      </c>
      <c r="J11" s="63" t="s">
        <v>259</v>
      </c>
    </row>
    <row r="12" spans="1:13" x14ac:dyDescent="0.25">
      <c r="B12">
        <v>10</v>
      </c>
      <c r="C12" t="s">
        <v>262</v>
      </c>
      <c r="D12" t="s">
        <v>263</v>
      </c>
      <c r="F12" t="s">
        <v>264</v>
      </c>
      <c r="H12" t="s">
        <v>265</v>
      </c>
      <c r="I12" t="s">
        <v>266</v>
      </c>
      <c r="J12" s="65" t="s">
        <v>268</v>
      </c>
    </row>
    <row r="13" spans="1:13" x14ac:dyDescent="0.25">
      <c r="B13">
        <v>11</v>
      </c>
      <c r="C13" t="s">
        <v>274</v>
      </c>
      <c r="J13" s="64" t="s">
        <v>276</v>
      </c>
    </row>
    <row r="14" spans="1:13" x14ac:dyDescent="0.25">
      <c r="B14">
        <v>12</v>
      </c>
      <c r="C14" t="s">
        <v>275</v>
      </c>
      <c r="H14" t="s">
        <v>280</v>
      </c>
      <c r="J14" s="66" t="s">
        <v>279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83.42578125" customWidth="1"/>
  </cols>
  <sheetData>
    <row r="1" spans="1:2" ht="26.25" x14ac:dyDescent="0.4">
      <c r="A1" s="58" t="s">
        <v>207</v>
      </c>
    </row>
    <row r="3" spans="1:2" x14ac:dyDescent="0.25">
      <c r="A3" t="s">
        <v>285</v>
      </c>
    </row>
    <row r="4" spans="1:2" x14ac:dyDescent="0.25">
      <c r="A4" t="s">
        <v>286</v>
      </c>
      <c r="B4" t="s">
        <v>287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B1" sqref="B1:B8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159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160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165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161</v>
      </c>
      <c r="K5" s="1" t="s">
        <v>162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163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164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6" sqref="G2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:G3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3" spans="1:7" ht="23.25" x14ac:dyDescent="0.35">
      <c r="A3" s="71" t="s">
        <v>307</v>
      </c>
      <c r="B3" s="71"/>
      <c r="C3" s="71"/>
      <c r="E3" s="71" t="s">
        <v>308</v>
      </c>
      <c r="F3" s="71"/>
      <c r="G3" s="71"/>
    </row>
    <row r="4" spans="1:7" x14ac:dyDescent="0.25">
      <c r="A4" t="s">
        <v>96</v>
      </c>
      <c r="B4" t="s">
        <v>97</v>
      </c>
      <c r="C4" t="s">
        <v>98</v>
      </c>
      <c r="E4" t="s">
        <v>96</v>
      </c>
      <c r="F4" t="s">
        <v>97</v>
      </c>
      <c r="G4" t="s">
        <v>98</v>
      </c>
    </row>
    <row r="5" spans="1:7" x14ac:dyDescent="0.25">
      <c r="A5" s="16">
        <v>0</v>
      </c>
      <c r="B5" s="16" t="s">
        <v>304</v>
      </c>
      <c r="C5" s="16" t="s">
        <v>103</v>
      </c>
      <c r="E5" s="16">
        <v>0</v>
      </c>
      <c r="F5" s="16" t="s">
        <v>175</v>
      </c>
      <c r="G5" s="16" t="s">
        <v>103</v>
      </c>
    </row>
    <row r="6" spans="1:7" x14ac:dyDescent="0.25">
      <c r="A6" s="16">
        <v>1</v>
      </c>
      <c r="B6" s="16" t="s">
        <v>306</v>
      </c>
      <c r="C6" s="16" t="s">
        <v>103</v>
      </c>
      <c r="E6" s="16">
        <v>1</v>
      </c>
      <c r="F6" s="16" t="s">
        <v>176</v>
      </c>
      <c r="G6" s="16" t="s">
        <v>103</v>
      </c>
    </row>
    <row r="7" spans="1:7" x14ac:dyDescent="0.25">
      <c r="A7" s="16">
        <v>2</v>
      </c>
      <c r="B7" s="16" t="s">
        <v>306</v>
      </c>
      <c r="C7" s="16" t="s">
        <v>103</v>
      </c>
      <c r="E7" s="16">
        <v>2</v>
      </c>
      <c r="F7" s="16" t="s">
        <v>176</v>
      </c>
      <c r="G7" s="16" t="s">
        <v>103</v>
      </c>
    </row>
    <row r="8" spans="1:7" x14ac:dyDescent="0.25">
      <c r="A8" s="16">
        <v>3</v>
      </c>
      <c r="B8" s="16" t="s">
        <v>305</v>
      </c>
      <c r="C8" s="16" t="s">
        <v>103</v>
      </c>
      <c r="E8" s="16">
        <v>3</v>
      </c>
      <c r="F8" s="16" t="s">
        <v>177</v>
      </c>
      <c r="G8" s="16" t="s">
        <v>103</v>
      </c>
    </row>
    <row r="9" spans="1:7" x14ac:dyDescent="0.25">
      <c r="A9" s="17">
        <v>4</v>
      </c>
      <c r="B9" s="17" t="s">
        <v>100</v>
      </c>
      <c r="C9" s="17" t="s">
        <v>101</v>
      </c>
      <c r="E9" s="17">
        <v>4</v>
      </c>
      <c r="F9" s="17" t="s">
        <v>100</v>
      </c>
      <c r="G9" s="17" t="s">
        <v>101</v>
      </c>
    </row>
    <row r="10" spans="1:7" x14ac:dyDescent="0.25">
      <c r="A10" s="69">
        <v>5</v>
      </c>
      <c r="B10" s="69" t="s">
        <v>311</v>
      </c>
      <c r="C10" s="69" t="s">
        <v>310</v>
      </c>
      <c r="E10" s="69">
        <v>5</v>
      </c>
      <c r="F10" s="69" t="s">
        <v>309</v>
      </c>
      <c r="G10" s="69" t="s">
        <v>310</v>
      </c>
    </row>
    <row r="11" spans="1:7" x14ac:dyDescent="0.25">
      <c r="A11">
        <v>6</v>
      </c>
      <c r="C11" s="16" t="s">
        <v>103</v>
      </c>
      <c r="E11">
        <v>6</v>
      </c>
      <c r="G11" s="16" t="s">
        <v>103</v>
      </c>
    </row>
    <row r="12" spans="1:7" x14ac:dyDescent="0.25">
      <c r="A12">
        <v>7</v>
      </c>
      <c r="C12" s="16" t="s">
        <v>103</v>
      </c>
      <c r="E12">
        <v>7</v>
      </c>
      <c r="G12" s="16" t="s">
        <v>103</v>
      </c>
    </row>
    <row r="13" spans="1:7" x14ac:dyDescent="0.25">
      <c r="A13">
        <v>8</v>
      </c>
      <c r="C13" s="16" t="s">
        <v>103</v>
      </c>
      <c r="E13">
        <v>8</v>
      </c>
      <c r="G13" s="16" t="s">
        <v>103</v>
      </c>
    </row>
    <row r="14" spans="1:7" x14ac:dyDescent="0.25">
      <c r="A14">
        <v>9</v>
      </c>
      <c r="E14">
        <v>9</v>
      </c>
    </row>
    <row r="15" spans="1:7" x14ac:dyDescent="0.25">
      <c r="A15">
        <v>10</v>
      </c>
      <c r="E15">
        <v>10</v>
      </c>
    </row>
    <row r="16" spans="1:7" x14ac:dyDescent="0.25">
      <c r="A16">
        <v>11</v>
      </c>
      <c r="E16">
        <v>11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3"/>
  <sheetViews>
    <sheetView tabSelected="1" workbookViewId="0">
      <selection activeCell="I26" sqref="I26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2.5703125" customWidth="1"/>
  </cols>
  <sheetData>
    <row r="2" spans="2:10" ht="23.25" x14ac:dyDescent="0.35">
      <c r="B2" s="71" t="s">
        <v>320</v>
      </c>
      <c r="C2" s="71"/>
      <c r="D2" s="71"/>
      <c r="H2" s="71" t="s">
        <v>321</v>
      </c>
      <c r="I2" s="71"/>
      <c r="J2" s="71"/>
    </row>
    <row r="3" spans="2:10" ht="15.75" thickBot="1" x14ac:dyDescent="0.3"/>
    <row r="4" spans="2:10" x14ac:dyDescent="0.25">
      <c r="B4" s="19" t="s">
        <v>105</v>
      </c>
      <c r="C4" s="20" t="s">
        <v>106</v>
      </c>
      <c r="D4" s="21" t="s">
        <v>100</v>
      </c>
    </row>
    <row r="5" spans="2:10" ht="45.75" thickBot="1" x14ac:dyDescent="0.3">
      <c r="B5" s="22">
        <v>4</v>
      </c>
      <c r="C5" s="18">
        <v>4</v>
      </c>
      <c r="D5" s="55" t="s">
        <v>169</v>
      </c>
      <c r="F5" s="72"/>
    </row>
    <row r="6" spans="2:10" ht="15.75" thickBot="1" x14ac:dyDescent="0.3">
      <c r="B6" s="24" t="s">
        <v>102</v>
      </c>
      <c r="C6" s="25" t="s">
        <v>102</v>
      </c>
      <c r="D6" s="26" t="s">
        <v>102</v>
      </c>
      <c r="H6" s="19" t="s">
        <v>105</v>
      </c>
      <c r="I6" s="20" t="s">
        <v>106</v>
      </c>
      <c r="J6" s="21" t="s">
        <v>100</v>
      </c>
    </row>
    <row r="7" spans="2:10" x14ac:dyDescent="0.25">
      <c r="H7" s="22">
        <v>4</v>
      </c>
      <c r="I7" s="18">
        <v>1</v>
      </c>
      <c r="J7" s="23" t="s">
        <v>107</v>
      </c>
    </row>
    <row r="8" spans="2:10" ht="15.75" thickBot="1" x14ac:dyDescent="0.3">
      <c r="H8" s="24" t="s">
        <v>102</v>
      </c>
      <c r="I8" s="25" t="s">
        <v>102</v>
      </c>
      <c r="J8" s="26" t="s">
        <v>102</v>
      </c>
    </row>
    <row r="9" spans="2:10" x14ac:dyDescent="0.25">
      <c r="D9" t="s">
        <v>322</v>
      </c>
    </row>
    <row r="11" spans="2:10" ht="15.75" thickBot="1" x14ac:dyDescent="0.3"/>
    <row r="12" spans="2:10" x14ac:dyDescent="0.25">
      <c r="B12" s="27" t="s">
        <v>105</v>
      </c>
      <c r="C12" s="28" t="s">
        <v>106</v>
      </c>
      <c r="D12" s="29"/>
    </row>
    <row r="13" spans="2:10" x14ac:dyDescent="0.25">
      <c r="B13" s="30">
        <v>4</v>
      </c>
      <c r="C13" s="31">
        <v>3</v>
      </c>
      <c r="D13" s="32" t="s">
        <v>119</v>
      </c>
      <c r="H13" t="s">
        <v>323</v>
      </c>
    </row>
    <row r="14" spans="2:10" x14ac:dyDescent="0.25">
      <c r="B14" s="30">
        <v>5</v>
      </c>
      <c r="C14" s="31" t="s">
        <v>101</v>
      </c>
      <c r="D14" s="37" t="s">
        <v>301</v>
      </c>
    </row>
    <row r="15" spans="2:10" ht="15.75" thickBot="1" x14ac:dyDescent="0.3">
      <c r="B15" s="34">
        <v>6</v>
      </c>
      <c r="C15" s="35" t="s">
        <v>101</v>
      </c>
      <c r="D15" s="70" t="s">
        <v>118</v>
      </c>
      <c r="J15" s="13"/>
    </row>
    <row r="16" spans="2:10" ht="15.75" thickBot="1" x14ac:dyDescent="0.3">
      <c r="J16" s="13"/>
    </row>
    <row r="17" spans="2:10" x14ac:dyDescent="0.25">
      <c r="H17" s="27" t="s">
        <v>105</v>
      </c>
      <c r="I17" s="28" t="s">
        <v>106</v>
      </c>
      <c r="J17" s="29"/>
    </row>
    <row r="18" spans="2:10" x14ac:dyDescent="0.25">
      <c r="H18" s="30">
        <v>4</v>
      </c>
      <c r="I18" s="31">
        <v>5</v>
      </c>
      <c r="J18" s="37" t="s">
        <v>302</v>
      </c>
    </row>
    <row r="19" spans="2:10" x14ac:dyDescent="0.25">
      <c r="H19" s="79" t="s">
        <v>316</v>
      </c>
      <c r="I19" s="10" t="s">
        <v>312</v>
      </c>
      <c r="J19" s="37" t="s">
        <v>313</v>
      </c>
    </row>
    <row r="20" spans="2:10" x14ac:dyDescent="0.25">
      <c r="H20" s="30"/>
      <c r="I20" s="10" t="s">
        <v>314</v>
      </c>
      <c r="J20" s="37" t="s">
        <v>315</v>
      </c>
    </row>
    <row r="21" spans="2:10" ht="15.75" thickBot="1" x14ac:dyDescent="0.3">
      <c r="H21" s="73" t="s">
        <v>317</v>
      </c>
      <c r="I21" s="74"/>
      <c r="J21" s="75"/>
    </row>
    <row r="22" spans="2:10" ht="15.75" thickBot="1" x14ac:dyDescent="0.3">
      <c r="B22" s="27" t="s">
        <v>105</v>
      </c>
      <c r="C22" s="28" t="s">
        <v>106</v>
      </c>
      <c r="D22" s="29"/>
      <c r="H22" s="76"/>
      <c r="I22" s="77"/>
      <c r="J22" s="78"/>
    </row>
    <row r="23" spans="2:10" x14ac:dyDescent="0.25">
      <c r="B23" s="30">
        <v>4</v>
      </c>
      <c r="C23" s="31">
        <v>5</v>
      </c>
      <c r="D23" s="32" t="s">
        <v>318</v>
      </c>
    </row>
    <row r="24" spans="2:10" x14ac:dyDescent="0.25">
      <c r="B24" s="30">
        <v>5</v>
      </c>
      <c r="C24" s="31" t="s">
        <v>101</v>
      </c>
      <c r="D24" s="37" t="s">
        <v>301</v>
      </c>
    </row>
    <row r="25" spans="2:10" ht="30.75" thickBot="1" x14ac:dyDescent="0.3">
      <c r="B25" s="80" t="s">
        <v>174</v>
      </c>
      <c r="C25" s="35" t="s">
        <v>99</v>
      </c>
      <c r="D25" s="81" t="s">
        <v>319</v>
      </c>
    </row>
    <row r="26" spans="2:10" x14ac:dyDescent="0.25">
      <c r="H26" t="s">
        <v>324</v>
      </c>
    </row>
    <row r="29" spans="2:10" ht="15.75" thickBot="1" x14ac:dyDescent="0.3"/>
    <row r="30" spans="2:10" ht="15.75" thickBot="1" x14ac:dyDescent="0.3">
      <c r="H30" s="27" t="s">
        <v>105</v>
      </c>
      <c r="I30" s="28" t="s">
        <v>106</v>
      </c>
      <c r="J30" s="29"/>
    </row>
    <row r="31" spans="2:10" x14ac:dyDescent="0.25">
      <c r="B31" s="27" t="s">
        <v>105</v>
      </c>
      <c r="C31" s="28" t="s">
        <v>106</v>
      </c>
      <c r="D31" s="29"/>
      <c r="H31" s="30"/>
      <c r="I31" s="31"/>
      <c r="J31" s="32"/>
    </row>
    <row r="32" spans="2:10" x14ac:dyDescent="0.25">
      <c r="B32" s="30">
        <v>4</v>
      </c>
      <c r="C32" s="31">
        <v>2</v>
      </c>
      <c r="D32" s="32" t="s">
        <v>104</v>
      </c>
      <c r="H32" s="30"/>
      <c r="I32" s="31">
        <v>6</v>
      </c>
      <c r="J32" s="32" t="s">
        <v>120</v>
      </c>
    </row>
    <row r="33" spans="2:10" x14ac:dyDescent="0.25">
      <c r="B33" s="33" t="s">
        <v>170</v>
      </c>
      <c r="C33" s="31" t="s">
        <v>103</v>
      </c>
      <c r="D33" s="32" t="s">
        <v>135</v>
      </c>
      <c r="H33" s="30"/>
      <c r="I33" s="31" t="s">
        <v>101</v>
      </c>
      <c r="J33" s="32" t="s">
        <v>125</v>
      </c>
    </row>
    <row r="34" spans="2:10" x14ac:dyDescent="0.25">
      <c r="B34" s="30" t="s">
        <v>171</v>
      </c>
      <c r="C34" s="31" t="s">
        <v>103</v>
      </c>
      <c r="D34" s="32" t="s">
        <v>136</v>
      </c>
      <c r="H34" s="30"/>
      <c r="I34" s="31" t="s">
        <v>108</v>
      </c>
      <c r="J34" s="32" t="s">
        <v>121</v>
      </c>
    </row>
    <row r="35" spans="2:10" x14ac:dyDescent="0.25">
      <c r="B35" s="30" t="s">
        <v>172</v>
      </c>
      <c r="C35" s="31" t="s">
        <v>103</v>
      </c>
      <c r="D35" s="32" t="s">
        <v>137</v>
      </c>
      <c r="H35" s="30"/>
      <c r="I35" s="31" t="s">
        <v>101</v>
      </c>
      <c r="J35" s="32" t="s">
        <v>126</v>
      </c>
    </row>
    <row r="36" spans="2:10" x14ac:dyDescent="0.25">
      <c r="B36" s="30"/>
      <c r="C36" s="31" t="s">
        <v>103</v>
      </c>
      <c r="D36" s="32" t="s">
        <v>138</v>
      </c>
      <c r="H36" s="30"/>
      <c r="I36" s="10" t="s">
        <v>132</v>
      </c>
      <c r="J36" s="37" t="s">
        <v>122</v>
      </c>
    </row>
    <row r="37" spans="2:10" x14ac:dyDescent="0.25">
      <c r="B37" s="30" t="s">
        <v>129</v>
      </c>
      <c r="C37" s="10" t="s">
        <v>129</v>
      </c>
      <c r="D37" s="32" t="s">
        <v>129</v>
      </c>
      <c r="H37" s="30"/>
      <c r="I37" s="31" t="s">
        <v>133</v>
      </c>
      <c r="J37" s="37" t="s">
        <v>123</v>
      </c>
    </row>
    <row r="38" spans="2:10" ht="15.75" thickBot="1" x14ac:dyDescent="0.3">
      <c r="B38" s="34" t="s">
        <v>173</v>
      </c>
      <c r="C38" s="35" t="s">
        <v>103</v>
      </c>
      <c r="D38" s="36" t="s">
        <v>139</v>
      </c>
      <c r="H38" s="30"/>
      <c r="I38" s="31" t="s">
        <v>101</v>
      </c>
      <c r="J38" s="32" t="s">
        <v>127</v>
      </c>
    </row>
    <row r="39" spans="2:10" x14ac:dyDescent="0.25">
      <c r="H39" s="30"/>
      <c r="I39" s="31" t="s">
        <v>101</v>
      </c>
      <c r="J39" s="32" t="s">
        <v>128</v>
      </c>
    </row>
    <row r="40" spans="2:10" x14ac:dyDescent="0.25">
      <c r="H40" s="30" t="s">
        <v>129</v>
      </c>
      <c r="I40" s="31" t="s">
        <v>129</v>
      </c>
      <c r="J40" s="37" t="s">
        <v>129</v>
      </c>
    </row>
    <row r="41" spans="2:10" x14ac:dyDescent="0.25">
      <c r="H41" s="30"/>
      <c r="I41" s="31" t="s">
        <v>101</v>
      </c>
      <c r="J41" s="32" t="s">
        <v>130</v>
      </c>
    </row>
    <row r="42" spans="2:10" ht="15.75" thickBot="1" x14ac:dyDescent="0.3">
      <c r="H42" s="34"/>
      <c r="I42" s="35" t="s">
        <v>101</v>
      </c>
      <c r="J42" s="36" t="s">
        <v>131</v>
      </c>
    </row>
    <row r="45" spans="2:10" ht="15.75" thickBot="1" x14ac:dyDescent="0.3"/>
    <row r="46" spans="2:10" x14ac:dyDescent="0.25">
      <c r="B46" s="27" t="s">
        <v>105</v>
      </c>
      <c r="C46" s="28" t="s">
        <v>106</v>
      </c>
      <c r="D46" s="29"/>
    </row>
    <row r="47" spans="2:10" x14ac:dyDescent="0.25">
      <c r="B47" s="30">
        <v>4</v>
      </c>
      <c r="C47" s="31">
        <v>5</v>
      </c>
      <c r="D47" s="37" t="s">
        <v>302</v>
      </c>
    </row>
    <row r="48" spans="2:10" x14ac:dyDescent="0.25">
      <c r="B48" s="33"/>
      <c r="C48" s="31"/>
      <c r="D48" s="32" t="s">
        <v>112</v>
      </c>
    </row>
    <row r="49" spans="2:4" x14ac:dyDescent="0.25">
      <c r="B49" s="30"/>
      <c r="C49" s="31"/>
      <c r="D49" s="32" t="s">
        <v>113</v>
      </c>
    </row>
    <row r="50" spans="2:4" x14ac:dyDescent="0.25">
      <c r="B50" s="30"/>
      <c r="C50" s="31"/>
      <c r="D50" s="32" t="s">
        <v>114</v>
      </c>
    </row>
    <row r="51" spans="2:4" x14ac:dyDescent="0.25">
      <c r="B51" s="30"/>
      <c r="C51" s="31"/>
      <c r="D51" s="32" t="s">
        <v>115</v>
      </c>
    </row>
    <row r="52" spans="2:4" x14ac:dyDescent="0.25">
      <c r="B52" s="30"/>
      <c r="C52" s="31"/>
      <c r="D52" s="37" t="s">
        <v>117</v>
      </c>
    </row>
    <row r="53" spans="2:4" x14ac:dyDescent="0.25">
      <c r="B53" s="38"/>
      <c r="C53" s="31"/>
      <c r="D53" s="32" t="s">
        <v>116</v>
      </c>
    </row>
    <row r="54" spans="2:4" x14ac:dyDescent="0.25">
      <c r="B54" s="30"/>
      <c r="C54" s="31"/>
      <c r="D54" s="37" t="s">
        <v>124</v>
      </c>
    </row>
    <row r="55" spans="2:4" x14ac:dyDescent="0.25">
      <c r="B55" s="30"/>
      <c r="C55" s="31"/>
      <c r="D55" s="37" t="s">
        <v>134</v>
      </c>
    </row>
    <row r="56" spans="2:4" x14ac:dyDescent="0.25">
      <c r="B56" s="30"/>
      <c r="C56" s="31"/>
      <c r="D56" s="37" t="s">
        <v>302</v>
      </c>
    </row>
    <row r="57" spans="2:4" x14ac:dyDescent="0.25">
      <c r="B57" s="30"/>
      <c r="C57" s="31"/>
      <c r="D57" s="37" t="s">
        <v>303</v>
      </c>
    </row>
    <row r="58" spans="2:4" x14ac:dyDescent="0.25">
      <c r="B58" s="30"/>
      <c r="C58" s="31"/>
      <c r="D58" s="32"/>
    </row>
    <row r="59" spans="2:4" x14ac:dyDescent="0.25">
      <c r="B59" s="30"/>
      <c r="C59" s="31"/>
      <c r="D59" s="32"/>
    </row>
    <row r="60" spans="2:4" x14ac:dyDescent="0.25">
      <c r="B60" s="30"/>
      <c r="C60" s="31"/>
      <c r="D60" s="32"/>
    </row>
    <row r="61" spans="2:4" x14ac:dyDescent="0.25">
      <c r="B61" s="30"/>
      <c r="C61" s="31"/>
      <c r="D61" s="32"/>
    </row>
    <row r="62" spans="2:4" x14ac:dyDescent="0.25">
      <c r="B62" s="30"/>
      <c r="C62" s="31"/>
      <c r="D62" s="32"/>
    </row>
    <row r="63" spans="2:4" ht="15.75" thickBot="1" x14ac:dyDescent="0.3">
      <c r="B63" s="34"/>
      <c r="C63" s="35"/>
      <c r="D63" s="36"/>
    </row>
  </sheetData>
  <mergeCells count="3">
    <mergeCell ref="B2:D2"/>
    <mergeCell ref="H2:J2"/>
    <mergeCell ref="H21:J22"/>
  </mergeCells>
  <hyperlinks>
    <hyperlink ref="D15" location="'Error Codes'!A1" display="ERROR COD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" sqref="B1"/>
    </sheetView>
  </sheetViews>
  <sheetFormatPr defaultRowHeight="15" x14ac:dyDescent="0.25"/>
  <cols>
    <col min="1" max="1" width="2" customWidth="1"/>
    <col min="2" max="2" width="61.8554687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7" t="s">
        <v>288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297</v>
      </c>
      <c r="D4" s="30">
        <v>5</v>
      </c>
      <c r="E4" s="31" t="s">
        <v>101</v>
      </c>
      <c r="F4" s="68" t="s">
        <v>118</v>
      </c>
    </row>
    <row r="5" spans="1:6" ht="15.75" thickBot="1" x14ac:dyDescent="0.3">
      <c r="A5">
        <v>1</v>
      </c>
      <c r="B5" t="s">
        <v>290</v>
      </c>
      <c r="D5" s="34"/>
      <c r="E5" s="35"/>
      <c r="F5" s="36"/>
    </row>
    <row r="6" spans="1:6" x14ac:dyDescent="0.25">
      <c r="A6">
        <v>2</v>
      </c>
      <c r="B6" t="s">
        <v>291</v>
      </c>
    </row>
    <row r="7" spans="1:6" x14ac:dyDescent="0.25">
      <c r="A7">
        <v>3</v>
      </c>
      <c r="B7" t="s">
        <v>293</v>
      </c>
      <c r="D7" s="12" t="s">
        <v>299</v>
      </c>
    </row>
    <row r="8" spans="1:6" x14ac:dyDescent="0.25">
      <c r="A8">
        <v>4</v>
      </c>
      <c r="B8" t="s">
        <v>294</v>
      </c>
      <c r="D8" t="s">
        <v>300</v>
      </c>
    </row>
    <row r="9" spans="1:6" x14ac:dyDescent="0.25">
      <c r="A9">
        <v>5</v>
      </c>
      <c r="B9" t="s">
        <v>295</v>
      </c>
    </row>
    <row r="10" spans="1:6" x14ac:dyDescent="0.25">
      <c r="A10">
        <v>6</v>
      </c>
      <c r="B10" t="s">
        <v>296</v>
      </c>
    </row>
    <row r="11" spans="1:6" x14ac:dyDescent="0.25">
      <c r="A11">
        <v>7</v>
      </c>
      <c r="B11" t="s">
        <v>298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15</vt:i4>
      </vt:variant>
      <vt:variant>
        <vt:lpstr>Pomenované rozsahy</vt:lpstr>
      </vt:variant>
      <vt:variant>
        <vt:i4>1</vt:i4>
      </vt:variant>
    </vt:vector>
  </HeadingPairs>
  <TitlesOfParts>
    <vt:vector size="16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Error Codes</vt:lpstr>
      <vt:lpstr>ADC selection</vt:lpstr>
      <vt:lpstr>Time budget</vt:lpstr>
      <vt:lpstr>TO DO</vt:lpstr>
      <vt:lpstr>System setup</vt:lpstr>
      <vt:lpstr>Sensors Example datasheet val.</vt:lpstr>
      <vt:lpstr>IssueTracking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2019-07-19T20:52:52Z</dcterms:modified>
</cp:coreProperties>
</file>